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i65BXVdOAC7v1Q8On7ymb/Uf1HJsO0AIrSnqYP1i72RMpGDmd46wQVcDDv2cf0TTJBeAKysgpTnFNB4whgcTw==" workbookSaltValue="EunIxN2Rx9UNrZp+nW15cQ==" workbookSpinCount="100000" lockStructure="1"/>
  <bookViews>
    <workbookView xWindow="-15" yWindow="-15" windowWidth="10245" windowHeight="80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<sst xmlns="http://schemas.openxmlformats.org/spreadsheetml/2006/main" count="232" uniqueCount="120">
  <si>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</si>
  <si>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</si>
  <si>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</si>
  <si>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</si>
  <si>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</si>
  <si>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</si>
  <si>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</si>
  <si>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</si>
  <si>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</si>
  <si>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</si>
  <si>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</si>
  <si>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</si>
  <si>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</si>
  <si>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</si>
  <si>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</si>
  <si>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</si>
  <si>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</si>
  <si>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</si>
  <si>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</si>
  <si>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</si>
  <si>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</si>
  <si>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</si>
  <si>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</si>
  <si>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</si>
  <si>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</si>
  <si>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</si>
  <si>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</si>
  <si>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</si>
  <si>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</si>
  <si>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</si>
  <si>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</si>
  <si>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</si>
  <si>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</si>
  <si>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</si>
  <si>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</si>
  <si>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</si>
  <si>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</si>
  <si>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</si>
  <si>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</si>
  <si>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</si>
  <si>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</si>
  <si>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</si>
  <si>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</si>
  <si>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</si>
  <si>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</si>
  <si>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</si>
  <si>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</si>
  <si>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</si>
  <si>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</si>
  <si>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</si>
  <si>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</si>
  <si>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</si>
  <si>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</si>
  <si>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</si>
  <si>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</si>
  <si>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</si>
  <si>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</si>
  <si>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</si>
  <si>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</si>
  <si>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</si>
  <si>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</si>
  <si>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</si>
  <si>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</si>
  <si>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</si>
  <si>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</si>
  <si>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</si>
  <si>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</si>
  <si>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</si>
  <si>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</si>
  <si>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</si>
  <si>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</si>
  <si>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</si>
  <si>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</si>
  <si>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</si>
  <si>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</si>
  <si>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</si>
  <si>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</si>
  <si>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</si>
  <si>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</si>
  <si>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</si>
  <si>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</si>
  <si>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</si>
  <si>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</si>
  <si>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</si>
  <si>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</si>
  <si>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</si>
  <si>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</si>
  <si>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</si>
  <si>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</si>
  <si>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</si>
  <si>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</si>
  <si>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</si>
  <si>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</si>
  <si>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</si>
  <si>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</si>
  <si>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</si>
  <si>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</si>
  <si>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</si>
  <si>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</si>
  <si>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</si>
  <si>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</si>
  <si>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</si>
  <si>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</si>
  <si>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</si>
  <si>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</si>
  <si>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</si>
  <si>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</si>
  <si>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</si>
  <si>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</si>
  <si>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</si>
  <si>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</si>
  <si>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</si>
  <si>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</si>
  <si>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</si>
  <si>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</si>
  <si>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</si>
  <si>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</si>
  <si>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rPh sb="142" eb="144">
      <t>ヒツヨウ</t>
    </rPh>
    <phoneticPr fontId="4"/>
  </si>
  <si>
    <t xml:space="preserve">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</si>
  <si>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rPh sb="24" eb="25">
      <t>ワリ</t>
    </rPh>
    <rPh sb="75" eb="77">
      <t>タガク</t>
    </rPh>
    <rPh sb="78" eb="80">
      <t>ケンセツ</t>
    </rPh>
    <rPh sb="80" eb="82">
      <t>トウシ</t>
    </rPh>
    <rPh sb="83" eb="84">
      <t>タイ</t>
    </rPh>
    <rPh sb="86" eb="88">
      <t>キギョウ</t>
    </rPh>
    <rPh sb="88" eb="89">
      <t>サイ</t>
    </rPh>
    <rPh sb="92" eb="94">
      <t>ゲンカ</t>
    </rPh>
    <rPh sb="94" eb="96">
      <t>ショウキャク</t>
    </rPh>
    <rPh sb="96" eb="97">
      <t>ヒ</t>
    </rPh>
    <rPh sb="98" eb="99">
      <t>オオ</t>
    </rPh>
    <rPh sb="101" eb="102">
      <t>シ</t>
    </rPh>
    <rPh sb="108" eb="110">
      <t>キギョウ</t>
    </rPh>
    <rPh sb="110" eb="111">
      <t>サイ</t>
    </rPh>
    <rPh sb="116" eb="117">
      <t>トウ</t>
    </rPh>
    <rPh sb="120" eb="122">
      <t>シハライ</t>
    </rPh>
    <rPh sb="122" eb="124">
      <t>リソク</t>
    </rPh>
    <rPh sb="125" eb="127">
      <t>テイゲン</t>
    </rPh>
    <rPh sb="136" eb="137">
      <t>トウ</t>
    </rPh>
    <rPh sb="141" eb="143">
      <t>ケイジョウ</t>
    </rPh>
    <rPh sb="175" eb="177">
      <t>カキ</t>
    </rPh>
    <rPh sb="178" eb="180">
      <t>コウモク</t>
    </rPh>
    <rPh sb="186" eb="188">
      <t>ルイジ</t>
    </rPh>
    <rPh sb="188" eb="190">
      <t>ダンタイ</t>
    </rPh>
    <rPh sb="191" eb="193">
      <t>ヒカク</t>
    </rPh>
    <rPh sb="194" eb="195">
      <t>チガ</t>
    </rPh>
    <rPh sb="197" eb="198">
      <t>ショウ</t>
    </rPh>
    <rPh sb="203" eb="205">
      <t>ナイヨウ</t>
    </rPh>
    <rPh sb="206" eb="208">
      <t>イカ</t>
    </rPh>
    <rPh sb="225" eb="227">
      <t>リュウドウ</t>
    </rPh>
    <rPh sb="227" eb="229">
      <t>ヒリツ</t>
    </rPh>
    <rPh sb="235" eb="238">
      <t>ヨクネンド</t>
    </rPh>
    <rPh sb="238" eb="240">
      <t>ショウカン</t>
    </rPh>
    <rPh sb="241" eb="243">
      <t>キギョウ</t>
    </rPh>
    <rPh sb="243" eb="244">
      <t>サイ</t>
    </rPh>
    <rPh sb="245" eb="247">
      <t>ケイジョウ</t>
    </rPh>
    <rPh sb="256" eb="259">
      <t>ヨクネンド</t>
    </rPh>
    <rPh sb="260" eb="262">
      <t>リョウキン</t>
    </rPh>
    <rPh sb="262" eb="264">
      <t>シュウニュウ</t>
    </rPh>
    <rPh sb="265" eb="267">
      <t>イッパン</t>
    </rPh>
    <rPh sb="267" eb="269">
      <t>カイケイ</t>
    </rPh>
    <rPh sb="272" eb="274">
      <t>クリイレ</t>
    </rPh>
    <rPh sb="274" eb="275">
      <t>キン</t>
    </rPh>
    <rPh sb="277" eb="279">
      <t>シハラ</t>
    </rPh>
    <rPh sb="285" eb="288">
      <t>トウネンド</t>
    </rPh>
    <rPh sb="288" eb="289">
      <t>マツ</t>
    </rPh>
    <rPh sb="289" eb="291">
      <t>ジテン</t>
    </rPh>
    <rPh sb="296" eb="298">
      <t>シハライ</t>
    </rPh>
    <rPh sb="298" eb="300">
      <t>ノウリョク</t>
    </rPh>
    <rPh sb="317" eb="319">
      <t>キギョウ</t>
    </rPh>
    <rPh sb="319" eb="320">
      <t>サイ</t>
    </rPh>
    <rPh sb="320" eb="322">
      <t>ザンダカ</t>
    </rPh>
    <rPh sb="322" eb="323">
      <t>タイ</t>
    </rPh>
    <rPh sb="323" eb="325">
      <t>キュウスイ</t>
    </rPh>
    <rPh sb="325" eb="327">
      <t>シュウエキ</t>
    </rPh>
    <rPh sb="327" eb="329">
      <t>ヒリツ</t>
    </rPh>
    <rPh sb="358" eb="359">
      <t>マカナ</t>
    </rPh>
    <rPh sb="369" eb="371">
      <t>ショウカン</t>
    </rPh>
    <rPh sb="372" eb="374">
      <t>エイキョウ</t>
    </rPh>
    <rPh sb="382" eb="384">
      <t>ヘイセイ</t>
    </rPh>
    <rPh sb="386" eb="387">
      <t>ド</t>
    </rPh>
    <rPh sb="393" eb="395">
      <t>ゲンショウ</t>
    </rPh>
    <rPh sb="396" eb="397">
      <t>テン</t>
    </rPh>
    <rPh sb="408" eb="410">
      <t>リョウキン</t>
    </rPh>
    <rPh sb="410" eb="412">
      <t>カイシュウ</t>
    </rPh>
    <rPh sb="412" eb="413">
      <t>リツ</t>
    </rPh>
    <rPh sb="419" eb="421">
      <t>イッパン</t>
    </rPh>
    <rPh sb="421" eb="423">
      <t>カイケイ</t>
    </rPh>
    <rPh sb="425" eb="426">
      <t>キン</t>
    </rPh>
    <rPh sb="427" eb="429">
      <t>シュウニュウ</t>
    </rPh>
    <rPh sb="430" eb="432">
      <t>イゾン</t>
    </rPh>
    <rPh sb="436" eb="438">
      <t>ジョウタイ</t>
    </rPh>
    <rPh sb="451" eb="452">
      <t>チカ</t>
    </rPh>
    <rPh sb="460" eb="462">
      <t>リョウキン</t>
    </rPh>
    <rPh sb="463" eb="465">
      <t>ミナオ</t>
    </rPh>
    <rPh sb="466" eb="467">
      <t>トウ</t>
    </rPh>
    <rPh sb="468" eb="470">
      <t>ケントウ</t>
    </rPh>
    <rPh sb="471" eb="473">
      <t>ヒツヨウ</t>
    </rPh>
    <rPh sb="483" eb="485">
      <t>キュウスイ</t>
    </rPh>
    <rPh sb="485" eb="487">
      <t>ゲンカ</t>
    </rPh>
    <rPh sb="498" eb="500">
      <t>ケンセツ</t>
    </rPh>
    <rPh sb="500" eb="502">
      <t>トウシ</t>
    </rPh>
    <rPh sb="502" eb="504">
      <t>ザイゲン</t>
    </rPh>
    <rPh sb="507" eb="509">
      <t>キギョウ</t>
    </rPh>
    <rPh sb="509" eb="510">
      <t>サイ</t>
    </rPh>
    <rPh sb="511" eb="513">
      <t>シハライ</t>
    </rPh>
    <rPh sb="513" eb="515">
      <t>リソク</t>
    </rPh>
    <rPh sb="516" eb="518">
      <t>ゲンカ</t>
    </rPh>
    <rPh sb="518" eb="520">
      <t>ショウキャク</t>
    </rPh>
    <rPh sb="520" eb="521">
      <t>ヒ</t>
    </rPh>
    <rPh sb="522" eb="523">
      <t>オモ</t>
    </rPh>
    <rPh sb="524" eb="526">
      <t>ヨウイン</t>
    </rPh>
    <rPh sb="530" eb="532">
      <t>ヒヨウ</t>
    </rPh>
    <rPh sb="533" eb="535">
      <t>サクゲン</t>
    </rPh>
    <rPh sb="535" eb="537">
      <t>ドリョク</t>
    </rPh>
    <rPh sb="546" eb="548">
      <t>リョウキン</t>
    </rPh>
    <rPh sb="549" eb="551">
      <t>ミナオ</t>
    </rPh>
    <rPh sb="552" eb="553">
      <t>トウ</t>
    </rPh>
    <rPh sb="555" eb="558">
      <t>コンポンテキ</t>
    </rPh>
    <rPh sb="559" eb="561">
      <t>カイゼン</t>
    </rPh>
    <rPh sb="561" eb="562">
      <t>サク</t>
    </rPh>
    <rPh sb="563" eb="5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</si>
</sst>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FB-43D2-8C77-80D4947B73F3}"/>
            </c:ext>
          </c:extLst>
        </c:ser>
        <c:dLbls>
          <c:showLegendKey val="0"/>
          <c:showVal val="0"/>
          <c:showCatName val="0"/>
          <c:showSerName val="0"/>
          <c:showPercent val="0"/>
          <c:showBubbleSize val="0"/>
        </c:dLbls>
        <c:gapWidth val="150"/>
        <c:axId val="70330240"/>
        <c:axId val="703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F7FB-43D2-8C77-80D4947B73F3}"/>
            </c:ext>
          </c:extLst>
        </c:ser>
        <c:dLbls>
          <c:showLegendKey val="0"/>
          <c:showVal val="0"/>
          <c:showCatName val="0"/>
          <c:showSerName val="0"/>
          <c:showPercent val="0"/>
          <c:showBubbleSize val="0"/>
        </c:dLbls>
        <c:marker val="1"/>
        <c:smooth val="0"/>
        <c:axId val="70330240"/>
        <c:axId val="70340608"/>
      </c:lineChart>
      <c:dateAx>
        <c:axId val="70330240"/>
        <c:scaling>
          <c:orientation val="minMax"/>
        </c:scaling>
        <c:delete val="1"/>
        <c:axPos val="b"/>
        <c:numFmt formatCode="ge" sourceLinked="1"/>
        <c:majorTickMark val="none"/>
        <c:minorTickMark val="none"/>
        <c:tickLblPos val="none"/>
        <c:crossAx val="70340608"/>
        <c:crosses val="autoZero"/>
        <c:auto val="1"/>
        <c:lblOffset val="100"/>
        <c:baseTimeUnit val="years"/>
      </c:dateAx>
      <c:valAx>
        <c:axId val="70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38.01</c:v>
                </c:pt>
                <c:pt idx="1">
                  <c:v>68.53</c:v>
                </c:pt>
                <c:pt idx="2">
                  <c:v>67.260000000000005</c:v>
                </c:pt>
                <c:pt idx="3">
                  <c:v>67.47</c:v>
                </c:pt>
                <c:pt idx="4">
                  <c:v>64.319999999999993</c:v>
                </c:pt>
              </c:numCache>
            </c:numRef>
          </c:val>
          <c:extLst xmlns:c16r2="http://schemas.microsoft.com/office/drawing/2015/06/chart">
            <c:ext xmlns:c16="http://schemas.microsoft.com/office/drawing/2014/chart" uri="{C3380CC4-5D6E-409C-BE32-E72D297353CC}">
              <c16:uniqueId val="{00000000-79C7-40A4-AF3A-2303ACEDADDC}"/>
            </c:ext>
          </c:extLst>
        </c:ser>
        <c:dLbls>
          <c:showLegendKey val="0"/>
          <c:showVal val="0"/>
          <c:showCatName val="0"/>
          <c:showSerName val="0"/>
          <c:showPercent val="0"/>
          <c:showBubbleSize val="0"/>
        </c:dLbls>
        <c:gapWidth val="150"/>
        <c:axId val="71099904"/>
        <c:axId val="71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79C7-40A4-AF3A-2303ACEDADDC}"/>
            </c:ext>
          </c:extLst>
        </c:ser>
        <c:dLbls>
          <c:showLegendKey val="0"/>
          <c:showVal val="0"/>
          <c:showCatName val="0"/>
          <c:showSerName val="0"/>
          <c:showPercent val="0"/>
          <c:showBubbleSize val="0"/>
        </c:dLbls>
        <c:marker val="1"/>
        <c:smooth val="0"/>
        <c:axId val="71099904"/>
        <c:axId val="71101824"/>
      </c:lineChart>
      <c:dateAx>
        <c:axId val="71099904"/>
        <c:scaling>
          <c:orientation val="minMax"/>
        </c:scaling>
        <c:delete val="1"/>
        <c:axPos val="b"/>
        <c:numFmt formatCode="ge" sourceLinked="1"/>
        <c:majorTickMark val="none"/>
        <c:minorTickMark val="none"/>
        <c:tickLblPos val="none"/>
        <c:crossAx val="71101824"/>
        <c:crosses val="autoZero"/>
        <c:auto val="1"/>
        <c:lblOffset val="100"/>
        <c:baseTimeUnit val="years"/>
      </c:dateAx>
      <c:valAx>
        <c:axId val="71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81.63</c:v>
                </c:pt>
                <c:pt idx="1">
                  <c:v>78.430000000000007</c:v>
                </c:pt>
                <c:pt idx="2">
                  <c:v>80.08</c:v>
                </c:pt>
                <c:pt idx="3">
                  <c:v>79.78</c:v>
                </c:pt>
                <c:pt idx="4">
                  <c:v>82.45</c:v>
                </c:pt>
              </c:numCache>
            </c:numRef>
          </c:val>
          <c:extLst xmlns:c16r2="http://schemas.microsoft.com/office/drawing/2015/06/chart">
            <c:ext xmlns:c16="http://schemas.microsoft.com/office/drawing/2014/chart" uri="{C3380CC4-5D6E-409C-BE32-E72D297353CC}">
              <c16:uniqueId val="{00000000-668F-4FC8-B531-30C497BC710C}"/>
            </c:ext>
          </c:extLst>
        </c:ser>
        <c:dLbls>
          <c:showLegendKey val="0"/>
          <c:showVal val="0"/>
          <c:showCatName val="0"/>
          <c:showSerName val="0"/>
          <c:showPercent val="0"/>
          <c:showBubbleSize val="0"/>
        </c:dLbls>
        <c:gapWidth val="150"/>
        <c:axId val="71214976"/>
        <c:axId val="712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668F-4FC8-B531-30C497BC710C}"/>
            </c:ext>
          </c:extLst>
        </c:ser>
        <c:dLbls>
          <c:showLegendKey val="0"/>
          <c:showVal val="0"/>
          <c:showCatName val="0"/>
          <c:showSerName val="0"/>
          <c:showPercent val="0"/>
          <c:showBubbleSize val="0"/>
        </c:dLbls>
        <c:marker val="1"/>
        <c:smooth val="0"/>
        <c:axId val="71214976"/>
        <c:axId val="71221248"/>
      </c:lineChart>
      <c:dateAx>
        <c:axId val="71214976"/>
        <c:scaling>
          <c:orientation val="minMax"/>
        </c:scaling>
        <c:delete val="1"/>
        <c:axPos val="b"/>
        <c:numFmt formatCode="ge" sourceLinked="1"/>
        <c:majorTickMark val="none"/>
        <c:minorTickMark val="none"/>
        <c:tickLblPos val="none"/>
        <c:crossAx val="71221248"/>
        <c:crosses val="autoZero"/>
        <c:auto val="1"/>
        <c:lblOffset val="100"/>
        <c:baseTimeUnit val="years"/>
      </c:dateAx>
      <c:valAx>
        <c:axId val="71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c:v>
                </c:pt>
                <c:pt idx="1">
                  <c:v>103.21</c:v>
                </c:pt>
                <c:pt idx="2">
                  <c:v>104.96</c:v>
                </c:pt>
                <c:pt idx="3">
                  <c:v>107.1</c:v>
                </c:pt>
                <c:pt idx="4">
                  <c:v>103.08</c:v>
                </c:pt>
              </c:numCache>
            </c:numRef>
          </c:val>
          <c:extLst xmlns:c16r2="http://schemas.microsoft.com/office/drawing/2015/06/chart">
            <c:ext xmlns:c16="http://schemas.microsoft.com/office/drawing/2014/chart" uri="{C3380CC4-5D6E-409C-BE32-E72D297353CC}">
              <c16:uniqueId val="{00000000-5E7E-42C4-AA76-44899D16EA9C}"/>
            </c:ext>
          </c:extLst>
        </c:ser>
        <c:dLbls>
          <c:showLegendKey val="0"/>
          <c:showVal val="0"/>
          <c:showCatName val="0"/>
          <c:showSerName val="0"/>
          <c:showPercent val="0"/>
          <c:showBubbleSize val="0"/>
        </c:dLbls>
        <c:gapWidth val="150"/>
        <c:axId val="70371584"/>
        <c:axId val="703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E7E-42C4-AA76-44899D16EA9C}"/>
            </c:ext>
          </c:extLst>
        </c:ser>
        <c:dLbls>
          <c:showLegendKey val="0"/>
          <c:showVal val="0"/>
          <c:showCatName val="0"/>
          <c:showSerName val="0"/>
          <c:showPercent val="0"/>
          <c:showBubbleSize val="0"/>
        </c:dLbls>
        <c:marker val="1"/>
        <c:smooth val="0"/>
        <c:axId val="70371584"/>
        <c:axId val="70381952"/>
      </c:lineChart>
      <c:dateAx>
        <c:axId val="70371584"/>
        <c:scaling>
          <c:orientation val="minMax"/>
        </c:scaling>
        <c:delete val="1"/>
        <c:axPos val="b"/>
        <c:numFmt formatCode="ge" sourceLinked="1"/>
        <c:majorTickMark val="none"/>
        <c:minorTickMark val="none"/>
        <c:tickLblPos val="none"/>
        <c:crossAx val="70381952"/>
        <c:crosses val="autoZero"/>
        <c:auto val="1"/>
        <c:lblOffset val="100"/>
        <c:baseTimeUnit val="years"/>
      </c:dateAx>
      <c:valAx>
        <c:axId val="7038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3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38.770000000000003</c:v>
                </c:pt>
                <c:pt idx="1">
                  <c:v>46.98</c:v>
                </c:pt>
                <c:pt idx="2">
                  <c:v>48.86</c:v>
                </c:pt>
                <c:pt idx="3">
                  <c:v>50.72</c:v>
                </c:pt>
                <c:pt idx="4">
                  <c:v>52.07</c:v>
                </c:pt>
              </c:numCache>
            </c:numRef>
          </c:val>
          <c:extLst xmlns:c16r2="http://schemas.microsoft.com/office/drawing/2015/06/chart">
            <c:ext xmlns:c16="http://schemas.microsoft.com/office/drawing/2014/chart" uri="{C3380CC4-5D6E-409C-BE32-E72D297353CC}">
              <c16:uniqueId val="{00000000-2674-48DB-B1F3-B88131A3F4B3}"/>
            </c:ext>
          </c:extLst>
        </c:ser>
        <c:dLbls>
          <c:showLegendKey val="0"/>
          <c:showVal val="0"/>
          <c:showCatName val="0"/>
          <c:showSerName val="0"/>
          <c:showPercent val="0"/>
          <c:showBubbleSize val="0"/>
        </c:dLbls>
        <c:gapWidth val="150"/>
        <c:axId val="70036096"/>
        <c:axId val="700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2674-48DB-B1F3-B88131A3F4B3}"/>
            </c:ext>
          </c:extLst>
        </c:ser>
        <c:dLbls>
          <c:showLegendKey val="0"/>
          <c:showVal val="0"/>
          <c:showCatName val="0"/>
          <c:showSerName val="0"/>
          <c:showPercent val="0"/>
          <c:showBubbleSize val="0"/>
        </c:dLbls>
        <c:marker val="1"/>
        <c:smooth val="0"/>
        <c:axId val="70036096"/>
        <c:axId val="70046464"/>
      </c:lineChart>
      <c:dateAx>
        <c:axId val="70036096"/>
        <c:scaling>
          <c:orientation val="minMax"/>
        </c:scaling>
        <c:delete val="1"/>
        <c:axPos val="b"/>
        <c:numFmt formatCode="ge" sourceLinked="1"/>
        <c:majorTickMark val="none"/>
        <c:minorTickMark val="none"/>
        <c:tickLblPos val="none"/>
        <c:crossAx val="70046464"/>
        <c:crosses val="autoZero"/>
        <c:auto val="1"/>
        <c:lblOffset val="100"/>
        <c:baseTimeUnit val="years"/>
      </c:dateAx>
      <c:valAx>
        <c:axId val="70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24-4691-AA9B-EAD34CAABF62}"/>
            </c:ext>
          </c:extLst>
        </c:ser>
        <c:dLbls>
          <c:showLegendKey val="0"/>
          <c:showVal val="0"/>
          <c:showCatName val="0"/>
          <c:showSerName val="0"/>
          <c:showPercent val="0"/>
          <c:showBubbleSize val="0"/>
        </c:dLbls>
        <c:gapWidth val="150"/>
        <c:axId val="71113728"/>
        <c:axId val="711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224-4691-AA9B-EAD34CAABF62}"/>
            </c:ext>
          </c:extLst>
        </c:ser>
        <c:dLbls>
          <c:showLegendKey val="0"/>
          <c:showVal val="0"/>
          <c:showCatName val="0"/>
          <c:showSerName val="0"/>
          <c:showPercent val="0"/>
          <c:showBubbleSize val="0"/>
        </c:dLbls>
        <c:marker val="1"/>
        <c:smooth val="0"/>
        <c:axId val="71113728"/>
        <c:axId val="71124096"/>
      </c:lineChart>
      <c:dateAx>
        <c:axId val="71113728"/>
        <c:scaling>
          <c:orientation val="minMax"/>
        </c:scaling>
        <c:delete val="1"/>
        <c:axPos val="b"/>
        <c:numFmt formatCode="ge" sourceLinked="1"/>
        <c:majorTickMark val="none"/>
        <c:minorTickMark val="none"/>
        <c:tickLblPos val="none"/>
        <c:crossAx val="71124096"/>
        <c:crosses val="autoZero"/>
        <c:auto val="1"/>
        <c:lblOffset val="100"/>
        <c:baseTimeUnit val="years"/>
      </c:dateAx>
      <c:valAx>
        <c:axId val="711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6A-4270-9D2A-2F6E2860366D}"/>
            </c:ext>
          </c:extLst>
        </c:ser>
        <c:dLbls>
          <c:showLegendKey val="0"/>
          <c:showVal val="0"/>
          <c:showCatName val="0"/>
          <c:showSerName val="0"/>
          <c:showPercent val="0"/>
          <c:showBubbleSize val="0"/>
        </c:dLbls>
        <c:gapWidth val="150"/>
        <c:axId val="71170688"/>
        <c:axId val="711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236A-4270-9D2A-2F6E2860366D}"/>
            </c:ext>
          </c:extLst>
        </c:ser>
        <c:dLbls>
          <c:showLegendKey val="0"/>
          <c:showVal val="0"/>
          <c:showCatName val="0"/>
          <c:showSerName val="0"/>
          <c:showPercent val="0"/>
          <c:showBubbleSize val="0"/>
        </c:dLbls>
        <c:marker val="1"/>
        <c:smooth val="0"/>
        <c:axId val="71170688"/>
        <c:axId val="71169920"/>
      </c:lineChart>
      <c:dateAx>
        <c:axId val="71170688"/>
        <c:scaling>
          <c:orientation val="minMax"/>
        </c:scaling>
        <c:delete val="1"/>
        <c:axPos val="b"/>
        <c:numFmt formatCode="ge" sourceLinked="1"/>
        <c:majorTickMark val="none"/>
        <c:minorTickMark val="none"/>
        <c:tickLblPos val="none"/>
        <c:crossAx val="71169920"/>
        <c:crosses val="autoZero"/>
        <c:auto val="1"/>
        <c:lblOffset val="100"/>
        <c:baseTimeUnit val="years"/>
      </c:dateAx>
      <c:valAx>
        <c:axId val="7116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948.42</c:v>
                </c:pt>
                <c:pt idx="1">
                  <c:v>32.56</c:v>
                </c:pt>
                <c:pt idx="2">
                  <c:v>42.31</c:v>
                </c:pt>
                <c:pt idx="3">
                  <c:v>53.89</c:v>
                </c:pt>
                <c:pt idx="4">
                  <c:v>51.97</c:v>
                </c:pt>
              </c:numCache>
            </c:numRef>
          </c:val>
          <c:extLst xmlns:c16r2="http://schemas.microsoft.com/office/drawing/2015/06/chart">
            <c:ext xmlns:c16="http://schemas.microsoft.com/office/drawing/2014/chart" uri="{C3380CC4-5D6E-409C-BE32-E72D297353CC}">
              <c16:uniqueId val="{00000000-0A8F-4174-B684-B25214A494A0}"/>
            </c:ext>
          </c:extLst>
        </c:ser>
        <c:dLbls>
          <c:showLegendKey val="0"/>
          <c:showVal val="0"/>
          <c:showCatName val="0"/>
          <c:showSerName val="0"/>
          <c:showPercent val="0"/>
          <c:showBubbleSize val="0"/>
        </c:dLbls>
        <c:gapWidth val="150"/>
        <c:axId val="70879488"/>
        <c:axId val="708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0A8F-4174-B684-B25214A494A0}"/>
            </c:ext>
          </c:extLst>
        </c:ser>
        <c:dLbls>
          <c:showLegendKey val="0"/>
          <c:showVal val="0"/>
          <c:showCatName val="0"/>
          <c:showSerName val="0"/>
          <c:showPercent val="0"/>
          <c:showBubbleSize val="0"/>
        </c:dLbls>
        <c:marker val="1"/>
        <c:smooth val="0"/>
        <c:axId val="70879488"/>
        <c:axId val="70893952"/>
      </c:lineChart>
      <c:dateAx>
        <c:axId val="70879488"/>
        <c:scaling>
          <c:orientation val="minMax"/>
        </c:scaling>
        <c:delete val="1"/>
        <c:axPos val="b"/>
        <c:numFmt formatCode="ge" sourceLinked="1"/>
        <c:majorTickMark val="none"/>
        <c:minorTickMark val="none"/>
        <c:tickLblPos val="none"/>
        <c:crossAx val="70893952"/>
        <c:crosses val="autoZero"/>
        <c:auto val="1"/>
        <c:lblOffset val="100"/>
        <c:baseTimeUnit val="years"/>
      </c:dateAx>
      <c:valAx>
        <c:axId val="7089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8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2028.51</c:v>
                </c:pt>
                <c:pt idx="1">
                  <c:v>1886.6</c:v>
                </c:pt>
                <c:pt idx="2">
                  <c:v>1707.58</c:v>
                </c:pt>
                <c:pt idx="3">
                  <c:v>1544.33</c:v>
                </c:pt>
                <c:pt idx="4">
                  <c:v>1395.84</c:v>
                </c:pt>
              </c:numCache>
            </c:numRef>
          </c:val>
          <c:extLst xmlns:c16r2="http://schemas.microsoft.com/office/drawing/2015/06/chart">
            <c:ext xmlns:c16="http://schemas.microsoft.com/office/drawing/2014/chart" uri="{C3380CC4-5D6E-409C-BE32-E72D297353CC}">
              <c16:uniqueId val="{00000000-2883-4AA9-923B-AFECB351A563}"/>
            </c:ext>
          </c:extLst>
        </c:ser>
        <c:dLbls>
          <c:showLegendKey val="0"/>
          <c:showVal val="0"/>
          <c:showCatName val="0"/>
          <c:showSerName val="0"/>
          <c:showPercent val="0"/>
          <c:showBubbleSize val="0"/>
        </c:dLbls>
        <c:gapWidth val="150"/>
        <c:axId val="70929024"/>
        <c:axId val="709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2883-4AA9-923B-AFECB351A563}"/>
            </c:ext>
          </c:extLst>
        </c:ser>
        <c:dLbls>
          <c:showLegendKey val="0"/>
          <c:showVal val="0"/>
          <c:showCatName val="0"/>
          <c:showSerName val="0"/>
          <c:showPercent val="0"/>
          <c:showBubbleSize val="0"/>
        </c:dLbls>
        <c:marker val="1"/>
        <c:smooth val="0"/>
        <c:axId val="70929024"/>
        <c:axId val="70931200"/>
      </c:lineChart>
      <c:dateAx>
        <c:axId val="70929024"/>
        <c:scaling>
          <c:orientation val="minMax"/>
        </c:scaling>
        <c:delete val="1"/>
        <c:axPos val="b"/>
        <c:numFmt formatCode="ge" sourceLinked="1"/>
        <c:majorTickMark val="none"/>
        <c:minorTickMark val="none"/>
        <c:tickLblPos val="none"/>
        <c:crossAx val="70931200"/>
        <c:crosses val="autoZero"/>
        <c:auto val="1"/>
        <c:lblOffset val="100"/>
        <c:baseTimeUnit val="years"/>
      </c:dateAx>
      <c:valAx>
        <c:axId val="7093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9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47.05</c:v>
                </c:pt>
                <c:pt idx="1">
                  <c:v>50.71</c:v>
                </c:pt>
                <c:pt idx="2">
                  <c:v>54.33</c:v>
                </c:pt>
                <c:pt idx="3">
                  <c:v>55.14</c:v>
                </c:pt>
                <c:pt idx="4">
                  <c:v>52.63</c:v>
                </c:pt>
              </c:numCache>
            </c:numRef>
          </c:val>
          <c:extLst xmlns:c16r2="http://schemas.microsoft.com/office/drawing/2015/06/chart">
            <c:ext xmlns:c16="http://schemas.microsoft.com/office/drawing/2014/chart" uri="{C3380CC4-5D6E-409C-BE32-E72D297353CC}">
              <c16:uniqueId val="{00000000-4397-40B6-9CA7-246C49E640C4}"/>
            </c:ext>
          </c:extLst>
        </c:ser>
        <c:dLbls>
          <c:showLegendKey val="0"/>
          <c:showVal val="0"/>
          <c:showCatName val="0"/>
          <c:showSerName val="0"/>
          <c:showPercent val="0"/>
          <c:showBubbleSize val="0"/>
        </c:dLbls>
        <c:gapWidth val="150"/>
        <c:axId val="70945792"/>
        <c:axId val="70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397-40B6-9CA7-246C49E640C4}"/>
            </c:ext>
          </c:extLst>
        </c:ser>
        <c:dLbls>
          <c:showLegendKey val="0"/>
          <c:showVal val="0"/>
          <c:showCatName val="0"/>
          <c:showSerName val="0"/>
          <c:showPercent val="0"/>
          <c:showBubbleSize val="0"/>
        </c:dLbls>
        <c:marker val="1"/>
        <c:smooth val="0"/>
        <c:axId val="70945792"/>
        <c:axId val="70964352"/>
      </c:lineChart>
      <c:dateAx>
        <c:axId val="70945792"/>
        <c:scaling>
          <c:orientation val="minMax"/>
        </c:scaling>
        <c:delete val="1"/>
        <c:axPos val="b"/>
        <c:numFmt formatCode="ge" sourceLinked="1"/>
        <c:majorTickMark val="none"/>
        <c:minorTickMark val="none"/>
        <c:tickLblPos val="none"/>
        <c:crossAx val="70964352"/>
        <c:crosses val="autoZero"/>
        <c:auto val="1"/>
        <c:lblOffset val="100"/>
        <c:baseTimeUnit val="years"/>
      </c:dateAx>
      <c:valAx>
        <c:axId val="70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511.14</c:v>
                </c:pt>
                <c:pt idx="1">
                  <c:v>476.84</c:v>
                </c:pt>
                <c:pt idx="2">
                  <c:v>443.34</c:v>
                </c:pt>
                <c:pt idx="3">
                  <c:v>436.63</c:v>
                </c:pt>
                <c:pt idx="4">
                  <c:v>458.74</c:v>
                </c:pt>
              </c:numCache>
            </c:numRef>
          </c:val>
          <c:extLst xmlns:c16r2="http://schemas.microsoft.com/office/drawing/2015/06/chart">
            <c:ext xmlns:c16="http://schemas.microsoft.com/office/drawing/2014/chart" uri="{C3380CC4-5D6E-409C-BE32-E72D297353CC}">
              <c16:uniqueId val="{00000000-147B-43AD-97EE-AFB6363F7569}"/>
            </c:ext>
          </c:extLst>
        </c:ser>
        <c:dLbls>
          <c:showLegendKey val="0"/>
          <c:showVal val="0"/>
          <c:showCatName val="0"/>
          <c:showSerName val="0"/>
          <c:showPercent val="0"/>
          <c:showBubbleSize val="0"/>
        </c:dLbls>
        <c:gapWidth val="150"/>
        <c:axId val="71063040"/>
        <c:axId val="7106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147B-43AD-97EE-AFB6363F7569}"/>
            </c:ext>
          </c:extLst>
        </c:ser>
        <c:dLbls>
          <c:showLegendKey val="0"/>
          <c:showVal val="0"/>
          <c:showCatName val="0"/>
          <c:showSerName val="0"/>
          <c:showPercent val="0"/>
          <c:showBubbleSize val="0"/>
        </c:dLbls>
        <c:marker val="1"/>
        <c:smooth val="0"/>
        <c:axId val="71063040"/>
        <c:axId val="71064960"/>
      </c:lineChart>
      <c:dateAx>
        <c:axId val="71063040"/>
        <c:scaling>
          <c:orientation val="minMax"/>
        </c:scaling>
        <c:delete val="1"/>
        <c:axPos val="b"/>
        <c:numFmt formatCode="ge" sourceLinked="1"/>
        <c:majorTickMark val="none"/>
        <c:minorTickMark val="none"/>
        <c:tickLblPos val="none"/>
        <c:crossAx val="71064960"/>
        <c:crosses val="autoZero"/>
        <c:auto val="1"/>
        <c:lblOffset val="100"/>
        <c:baseTimeUnit val="years"/>
      </c:dateAx>
      <c:valAx>
        <c:axId val="71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1"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東通村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6601</v>
      </c>
      <c r="AM8" s="59"/>
      <c r="AN8" s="59"/>
      <c r="AO8" s="59"/>
      <c r="AP8" s="59"/>
      <c r="AQ8" s="59"/>
      <c r="AR8" s="59"/>
      <c r="AS8" s="59"/>
      <c r="AT8" s="50">
        <f>データ!$S$6</f>
        <v>295.27</v>
      </c>
      <c r="AU8" s="51"/>
      <c r="AV8" s="51"/>
      <c r="AW8" s="51"/>
      <c r="AX8" s="51"/>
      <c r="AY8" s="51"/>
      <c r="AZ8" s="51"/>
      <c r="BA8" s="51"/>
      <c r="BB8" s="52">
        <f>データ!$T$6</f>
        <v>22.36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50.18</v>
      </c>
      <c r="J10" s="51"/>
      <c r="K10" s="51"/>
      <c r="L10" s="51"/>
      <c r="M10" s="51"/>
      <c r="N10" s="51"/>
      <c r="O10" s="62"/>
      <c r="P10" s="52">
        <f>データ!$P$6</f>
        <v>95.08</v>
      </c>
      <c r="Q10" s="52"/>
      <c r="R10" s="52"/>
      <c r="S10" s="52"/>
      <c r="T10" s="52"/>
      <c r="U10" s="52"/>
      <c r="V10" s="52"/>
      <c r="W10" s="59">
        <f>データ!$Q$6</f>
        <v>4449</v>
      </c>
      <c r="X10" s="59"/>
      <c r="Y10" s="59"/>
      <c r="Z10" s="59"/>
      <c r="AA10" s="59"/>
      <c r="AB10" s="59"/>
      <c r="AC10" s="59"/>
      <c r="AD10" s="2"/>
      <c r="AE10" s="2"/>
      <c r="AF10" s="2"/>
      <c r="AG10" s="2"/>
      <c r="AH10" s="4"/>
      <c r="AI10" s="4"/>
      <c r="AJ10" s="4"/>
      <c r="AK10" s="4"/>
      <c r="AL10" s="59">
        <f>データ!$U$6</f>
        <v>6225</v>
      </c>
      <c r="AM10" s="59"/>
      <c r="AN10" s="59"/>
      <c r="AO10" s="59"/>
      <c r="AP10" s="59"/>
      <c r="AQ10" s="59"/>
      <c r="AR10" s="59"/>
      <c r="AS10" s="59"/>
      <c r="AT10" s="50">
        <f>データ!$V$6</f>
        <v>78.5</v>
      </c>
      <c r="AU10" s="51"/>
      <c r="AV10" s="51"/>
      <c r="AW10" s="51"/>
      <c r="AX10" s="51"/>
      <c r="AY10" s="51"/>
      <c r="AZ10" s="51"/>
      <c r="BA10" s="51"/>
      <c r="BB10" s="52">
        <f>データ!$W$6</f>
        <v>79.3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741G1lo9tltu0sdYDcyXMYkTxg0Ai1cqV33qYSN1jxWt0+wf8wwhAp5jz57XFRIolzONQU5IpnfDriJ1iwdMQ==" saltValue="Ap4EsvRPlzEw88cwfVhNt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24244</v>
      </c>
      <c r="D6" s="33">
        <f t="shared" si="3"/>
        <v>46</v>
      </c>
      <c r="E6" s="33">
        <f t="shared" si="3"/>
        <v>1</v>
      </c>
      <c r="F6" s="33">
        <f t="shared" si="3"/>
        <v>0</v>
      </c>
      <c r="G6" s="33">
        <f t="shared" si="3"/>
        <v>1</v>
      </c>
      <c r="H6" s="33" t="str">
        <f t="shared" si="3"/>
        <v>青森県　東通村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50.18</v>
      </c>
      <c r="P6" s="34">
        <f t="shared" si="3"/>
        <v>95.08</v>
      </c>
      <c r="Q6" s="34">
        <f t="shared" si="3"/>
        <v>4449</v>
      </c>
      <c r="R6" s="34">
        <f t="shared" si="3"/>
        <v>6601</v>
      </c>
      <c r="S6" s="34">
        <f t="shared" si="3"/>
        <v>295.27</v>
      </c>
      <c r="T6" s="34">
        <f t="shared" si="3"/>
        <v>22.36</v>
      </c>
      <c r="U6" s="34">
        <f t="shared" si="3"/>
        <v>6225</v>
      </c>
      <c r="V6" s="34">
        <f t="shared" si="3"/>
        <v>78.5</v>
      </c>
      <c r="W6" s="34">
        <f t="shared" si="3"/>
        <v>79.3</v>
      </c>
      <c r="X6" s="35">
        <f>IF(X7="",NA(),X7)</f>
        <v>102</v>
      </c>
      <c r="Y6" s="35">
        <f t="shared" ref="Y6:AG6" si="4">IF(Y7="",NA(),Y7)</f>
        <v>103.21</v>
      </c>
      <c r="Z6" s="35">
        <f t="shared" si="4"/>
        <v>104.96</v>
      </c>
      <c r="AA6" s="35">
        <f t="shared" si="4"/>
        <v>107.1</v>
      </c>
      <c r="AB6" s="35">
        <f t="shared" si="4"/>
        <v>103.08</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948.42</v>
      </c>
      <c r="AU6" s="35">
        <f t="shared" ref="AU6:BC6" si="6">IF(AU7="",NA(),AU7)</f>
        <v>32.56</v>
      </c>
      <c r="AV6" s="35">
        <f t="shared" si="6"/>
        <v>42.31</v>
      </c>
      <c r="AW6" s="35">
        <f t="shared" si="6"/>
        <v>53.89</v>
      </c>
      <c r="AX6" s="35">
        <f t="shared" si="6"/>
        <v>51.97</v>
      </c>
      <c r="AY6" s="35">
        <f t="shared" si="6"/>
        <v>1164.51</v>
      </c>
      <c r="AZ6" s="35">
        <f t="shared" si="6"/>
        <v>434.72</v>
      </c>
      <c r="BA6" s="35">
        <f t="shared" si="6"/>
        <v>416.14</v>
      </c>
      <c r="BB6" s="35">
        <f t="shared" si="6"/>
        <v>371.89</v>
      </c>
      <c r="BC6" s="35">
        <f t="shared" si="6"/>
        <v>293.23</v>
      </c>
      <c r="BD6" s="34" t="str">
        <f>IF(BD7="","",IF(BD7="-","【-】","【"&amp;SUBSTITUTE(TEXT(BD7,"#,##0.00"),"-","△")&amp;"】"))</f>
        <v>【264.34】</v>
      </c>
      <c r="BE6" s="35">
        <f>IF(BE7="",NA(),BE7)</f>
        <v>2028.51</v>
      </c>
      <c r="BF6" s="35">
        <f t="shared" ref="BF6:BN6" si="7">IF(BF7="",NA(),BF7)</f>
        <v>1886.6</v>
      </c>
      <c r="BG6" s="35">
        <f t="shared" si="7"/>
        <v>1707.58</v>
      </c>
      <c r="BH6" s="35">
        <f t="shared" si="7"/>
        <v>1544.33</v>
      </c>
      <c r="BI6" s="35">
        <f t="shared" si="7"/>
        <v>1395.84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47.05</v>
      </c>
      <c r="BQ6" s="35">
        <f t="shared" ref="BQ6:BY6" si="8">IF(BQ7="",NA(),BQ7)</f>
        <v>50.71</v>
      </c>
      <c r="BR6" s="35">
        <f t="shared" si="8"/>
        <v>54.33</v>
      </c>
      <c r="BS6" s="35">
        <f t="shared" si="8"/>
        <v>55.14</v>
      </c>
      <c r="BT6" s="35">
        <f t="shared" si="8"/>
        <v>52.63</v>
      </c>
      <c r="BU6" s="35">
        <f t="shared" si="8"/>
        <v>90.64</v>
      </c>
      <c r="BV6" s="35">
        <f t="shared" si="8"/>
        <v>93.66</v>
      </c>
      <c r="BW6" s="35">
        <f t="shared" si="8"/>
        <v>92.76</v>
      </c>
      <c r="BX6" s="35">
        <f t="shared" si="8"/>
        <v>93.28</v>
      </c>
      <c r="BY6" s="35">
        <f t="shared" si="8"/>
        <v>87.51</v>
      </c>
      <c r="BZ6" s="34" t="str">
        <f>IF(BZ7="","",IF(BZ7="-","【-】","【"&amp;SUBSTITUTE(TEXT(BZ7,"#,##0.00"),"-","△")&amp;"】"))</f>
        <v>【104.36】</v>
      </c>
      <c r="CA6" s="35">
        <f>IF(CA7="",NA(),CA7)</f>
        <v>511.14</v>
      </c>
      <c r="CB6" s="35">
        <f t="shared" ref="CB6:CJ6" si="9">IF(CB7="",NA(),CB7)</f>
        <v>476.84</v>
      </c>
      <c r="CC6" s="35">
        <f t="shared" si="9"/>
        <v>443.34</v>
      </c>
      <c r="CD6" s="35">
        <f t="shared" si="9"/>
        <v>436.63</v>
      </c>
      <c r="CE6" s="35">
        <f t="shared" si="9"/>
        <v>458.74</v>
      </c>
      <c r="CF6" s="35">
        <f t="shared" si="9"/>
        <v>213.52</v>
      </c>
      <c r="CG6" s="35">
        <f t="shared" si="9"/>
        <v>208.21</v>
      </c>
      <c r="CH6" s="35">
        <f t="shared" si="9"/>
        <v>208.67</v>
      </c>
      <c r="CI6" s="35">
        <f t="shared" si="9"/>
        <v>208.29</v>
      </c>
      <c r="CJ6" s="35">
        <f t="shared" si="9"/>
        <v>218.42</v>
      </c>
      <c r="CK6" s="34" t="str">
        <f>IF(CK7="","",IF(CK7="-","【-】","【"&amp;SUBSTITUTE(TEXT(CK7,"#,##0.00"),"-","△")&amp;"】"))</f>
        <v>【165.71】</v>
      </c>
      <c r="CL6" s="35">
        <f>IF(CL7="",NA(),CL7)</f>
        <v>38.01</v>
      </c>
      <c r="CM6" s="35">
        <f t="shared" ref="CM6:CU6" si="10">IF(CM7="",NA(),CM7)</f>
        <v>68.53</v>
      </c>
      <c r="CN6" s="35">
        <f t="shared" si="10"/>
        <v>67.260000000000005</v>
      </c>
      <c r="CO6" s="35">
        <f t="shared" si="10"/>
        <v>67.47</v>
      </c>
      <c r="CP6" s="35">
        <f t="shared" si="10"/>
        <v>64.319999999999993</v>
      </c>
      <c r="CQ6" s="35">
        <f t="shared" si="10"/>
        <v>49.77</v>
      </c>
      <c r="CR6" s="35">
        <f t="shared" si="10"/>
        <v>49.22</v>
      </c>
      <c r="CS6" s="35">
        <f t="shared" si="10"/>
        <v>49.08</v>
      </c>
      <c r="CT6" s="35">
        <f t="shared" si="10"/>
        <v>49.32</v>
      </c>
      <c r="CU6" s="35">
        <f t="shared" si="10"/>
        <v>50.24</v>
      </c>
      <c r="CV6" s="34" t="str">
        <f>IF(CV7="","",IF(CV7="-","【-】","【"&amp;SUBSTITUTE(TEXT(CV7,"#,##0.00"),"-","△")&amp;"】"))</f>
        <v>【60.41】</v>
      </c>
      <c r="CW6" s="35">
        <f>IF(CW7="",NA(),CW7)</f>
        <v>81.63</v>
      </c>
      <c r="CX6" s="35">
        <f t="shared" ref="CX6:DF6" si="11">IF(CX7="",NA(),CX7)</f>
        <v>78.430000000000007</v>
      </c>
      <c r="CY6" s="35">
        <f t="shared" si="11"/>
        <v>80.08</v>
      </c>
      <c r="CZ6" s="35">
        <f t="shared" si="11"/>
        <v>79.78</v>
      </c>
      <c r="DA6" s="35">
        <f t="shared" si="11"/>
        <v>82.45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38.770000000000003</v>
      </c>
      <c r="DI6" s="35">
        <f t="shared" ref="DI6:DQ6" si="12">IF(DI7="",NA(),DI7)</f>
        <v>46.98</v>
      </c>
      <c r="DJ6" s="35">
        <f t="shared" si="12"/>
        <v>48.86</v>
      </c>
      <c r="DK6" s="35">
        <f t="shared" si="12"/>
        <v>50.72</v>
      </c>
      <c r="DL6" s="35">
        <f t="shared" si="12"/>
        <v>52.07</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24244</v>
      </c>
      <c r="D7" s="37">
        <v>46</v>
      </c>
      <c r="E7" s="37">
        <v>1</v>
      </c>
      <c r="F7" s="37">
        <v>0</v>
      </c>
      <c r="G7" s="37">
        <v>1</v>
      </c>
      <c r="H7" s="37" t="s">
        <v>105</v>
      </c>
      <c r="I7" s="37" t="s">
        <v>106</v>
      </c>
      <c r="J7" s="37" t="s">
        <v>107</v>
      </c>
      <c r="K7" s="37" t="s">
        <v>108</v>
      </c>
      <c r="L7" s="37" t="s">
        <v>109</v>
      </c>
      <c r="M7" s="37" t="s">
        <v>110</v>
      </c>
      <c r="N7" s="38" t="s">
        <v>111</v>
      </c>
      <c r="O7" s="38">
        <v>50.18</v>
      </c>
      <c r="P7" s="38">
        <v>95.08</v>
      </c>
      <c r="Q7" s="38">
        <v>4449</v>
      </c>
      <c r="R7" s="38">
        <v>6601</v>
      </c>
      <c r="S7" s="38">
        <v>295.27</v>
      </c>
      <c r="T7" s="38">
        <v>22.36</v>
      </c>
      <c r="U7" s="38">
        <v>6225</v>
      </c>
      <c r="V7" s="38">
        <v>78.5</v>
      </c>
      <c r="W7" s="38">
        <v>79.3</v>
      </c>
      <c r="X7" s="38">
        <v>102</v>
      </c>
      <c r="Y7" s="38">
        <v>103.21</v>
      </c>
      <c r="Z7" s="38">
        <v>104.96</v>
      </c>
      <c r="AA7" s="38">
        <v>107.1</v>
      </c>
      <c r="AB7" s="38">
        <v>103.08</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948.42</v>
      </c>
      <c r="AU7" s="38">
        <v>32.56</v>
      </c>
      <c r="AV7" s="38">
        <v>42.31</v>
      </c>
      <c r="AW7" s="38">
        <v>53.89</v>
      </c>
      <c r="AX7" s="38">
        <v>51.97</v>
      </c>
      <c r="AY7" s="38">
        <v>1164.51</v>
      </c>
      <c r="AZ7" s="38">
        <v>434.72</v>
      </c>
      <c r="BA7" s="38">
        <v>416.14</v>
      </c>
      <c r="BB7" s="38">
        <v>371.89</v>
      </c>
      <c r="BC7" s="38">
        <v>293.23</v>
      </c>
      <c r="BD7" s="38">
        <v>264.33999999999997</v>
      </c>
      <c r="BE7" s="38">
        <v>2028.51</v>
      </c>
      <c r="BF7" s="38">
        <v>1886.6</v>
      </c>
      <c r="BG7" s="38">
        <v>1707.58</v>
      </c>
      <c r="BH7" s="38">
        <v>1544.33</v>
      </c>
      <c r="BI7" s="38">
        <v>1395.84</v>
      </c>
      <c r="BJ7" s="38">
        <v>498.27</v>
      </c>
      <c r="BK7" s="38">
        <v>495.76</v>
      </c>
      <c r="BL7" s="38">
        <v>487.22</v>
      </c>
      <c r="BM7" s="38">
        <v>483.11</v>
      </c>
      <c r="BN7" s="38">
        <v>542.29999999999995</v>
      </c>
      <c r="BO7" s="38">
        <v>274.27</v>
      </c>
      <c r="BP7" s="38">
        <v>47.05</v>
      </c>
      <c r="BQ7" s="38">
        <v>50.71</v>
      </c>
      <c r="BR7" s="38">
        <v>54.33</v>
      </c>
      <c r="BS7" s="38">
        <v>55.14</v>
      </c>
      <c r="BT7" s="38">
        <v>52.63</v>
      </c>
      <c r="BU7" s="38">
        <v>90.64</v>
      </c>
      <c r="BV7" s="38">
        <v>93.66</v>
      </c>
      <c r="BW7" s="38">
        <v>92.76</v>
      </c>
      <c r="BX7" s="38">
        <v>93.28</v>
      </c>
      <c r="BY7" s="38">
        <v>87.51</v>
      </c>
      <c r="BZ7" s="38">
        <v>104.36</v>
      </c>
      <c r="CA7" s="38">
        <v>511.14</v>
      </c>
      <c r="CB7" s="38">
        <v>476.84</v>
      </c>
      <c r="CC7" s="38">
        <v>443.34</v>
      </c>
      <c r="CD7" s="38">
        <v>436.63</v>
      </c>
      <c r="CE7" s="38">
        <v>458.74</v>
      </c>
      <c r="CF7" s="38">
        <v>213.52</v>
      </c>
      <c r="CG7" s="38">
        <v>208.21</v>
      </c>
      <c r="CH7" s="38">
        <v>208.67</v>
      </c>
      <c r="CI7" s="38">
        <v>208.29</v>
      </c>
      <c r="CJ7" s="38">
        <v>218.42</v>
      </c>
      <c r="CK7" s="38">
        <v>165.71</v>
      </c>
      <c r="CL7" s="38">
        <v>38.01</v>
      </c>
      <c r="CM7" s="38">
        <v>68.53</v>
      </c>
      <c r="CN7" s="38">
        <v>67.260000000000005</v>
      </c>
      <c r="CO7" s="38">
        <v>67.47</v>
      </c>
      <c r="CP7" s="38">
        <v>64.319999999999993</v>
      </c>
      <c r="CQ7" s="38">
        <v>49.77</v>
      </c>
      <c r="CR7" s="38">
        <v>49.22</v>
      </c>
      <c r="CS7" s="38">
        <v>49.08</v>
      </c>
      <c r="CT7" s="38">
        <v>49.32</v>
      </c>
      <c r="CU7" s="38">
        <v>50.24</v>
      </c>
      <c r="CV7" s="38">
        <v>60.41</v>
      </c>
      <c r="CW7" s="38">
        <v>81.63</v>
      </c>
      <c r="CX7" s="38">
        <v>78.430000000000007</v>
      </c>
      <c r="CY7" s="38">
        <v>80.08</v>
      </c>
      <c r="CZ7" s="38">
        <v>79.78</v>
      </c>
      <c r="DA7" s="38">
        <v>82.45</v>
      </c>
      <c r="DB7" s="38">
        <v>79.98</v>
      </c>
      <c r="DC7" s="38">
        <v>79.48</v>
      </c>
      <c r="DD7" s="38">
        <v>79.3</v>
      </c>
      <c r="DE7" s="38">
        <v>79.34</v>
      </c>
      <c r="DF7" s="38">
        <v>78.650000000000006</v>
      </c>
      <c r="DG7" s="38">
        <v>89.93</v>
      </c>
      <c r="DH7" s="38">
        <v>38.770000000000003</v>
      </c>
      <c r="DI7" s="38">
        <v>46.98</v>
      </c>
      <c r="DJ7" s="38">
        <v>48.86</v>
      </c>
      <c r="DK7" s="38">
        <v>50.72</v>
      </c>
      <c r="DL7" s="38">
        <v>52.07</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2019-01-23T00:07:27Z</cp:lastPrinted>
  <dcterms:created xsi:type="dcterms:W3CDTF">2018-12-03T08:25:48Z</dcterms:created>
  <dcterms:modified xsi:type="dcterms:W3CDTF">2019-01-23T00:08:29Z</dcterms:modified>
  <cp:category/>
</cp:coreProperties>
</file>