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8649" lockStructure="1"/>
  <bookViews>
    <workbookView xWindow="480" yWindow="45" windowWidth="27900" windowHeight="12600"/>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G20" i="5" l="1"/>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X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AB6" i="5"/>
  <c r="BF9" i="4" s="1"/>
  <c r="AA6" i="5"/>
  <c r="Z6" i="5"/>
  <c r="AV9" i="4" s="1"/>
  <c r="Y6" i="5"/>
  <c r="X6" i="5"/>
  <c r="BK8" i="4" s="1"/>
  <c r="W6" i="5"/>
  <c r="BF8" i="4" s="1"/>
  <c r="V6" i="5"/>
  <c r="BA8" i="4" s="1"/>
  <c r="U6" i="5"/>
  <c r="T6" i="5"/>
  <c r="AQ8" i="4" s="1"/>
  <c r="S6" i="5"/>
  <c r="R6" i="5"/>
  <c r="Q6" i="5"/>
  <c r="P6" i="5"/>
  <c r="O6" i="5"/>
  <c r="N6" i="5"/>
  <c r="M6" i="5"/>
  <c r="L6" i="5"/>
  <c r="Z8" i="4" s="1"/>
  <c r="K6" i="5"/>
  <c r="J6" i="5"/>
  <c r="J8" i="4" s="1"/>
  <c r="I6" i="5"/>
  <c r="H6" i="5"/>
  <c r="B6" i="4" s="1"/>
  <c r="G6" i="5"/>
  <c r="F6" i="5"/>
  <c r="E6" i="5"/>
  <c r="D6" i="5"/>
  <c r="C6" i="5"/>
  <c r="B6" i="5"/>
  <c r="F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K9" i="4"/>
  <c r="BA9" i="4"/>
  <c r="AQ9" i="4"/>
  <c r="AV8" i="4"/>
  <c r="R8" i="4"/>
  <c r="B8" i="4"/>
  <c r="BY17" i="5" l="1"/>
  <c r="AG17" i="5"/>
  <c r="EQ16" i="5"/>
  <c r="DW16" i="5"/>
  <c r="DC16" i="5"/>
  <c r="BN16" i="5"/>
  <c r="AR16" i="5"/>
  <c r="FA10" i="5"/>
  <c r="EG10" i="5"/>
  <c r="DM10" i="5"/>
  <c r="CS10" i="5"/>
  <c r="BN10" i="5"/>
  <c r="AR10" i="5"/>
  <c r="FA16" i="5"/>
  <c r="DM16" i="5"/>
  <c r="BC16" i="5"/>
  <c r="EQ10" i="5"/>
  <c r="DC10" i="5"/>
  <c r="BC10" i="5"/>
  <c r="BK7" i="4"/>
  <c r="EG16" i="5"/>
  <c r="CS16" i="5"/>
  <c r="AG11" i="5"/>
  <c r="DW10" i="5"/>
  <c r="BY10" i="5"/>
  <c r="B10" i="5"/>
  <c r="E10" i="5"/>
  <c r="C10" i="5"/>
  <c r="D10" i="5"/>
  <c r="BW17" i="5" l="1"/>
  <c r="AE17" i="5"/>
  <c r="EO16" i="5"/>
  <c r="DU16" i="5"/>
  <c r="DA16" i="5"/>
  <c r="BL16" i="5"/>
  <c r="AP16" i="5"/>
  <c r="EY10" i="5"/>
  <c r="EE10" i="5"/>
  <c r="DK10" i="5"/>
  <c r="CQ10" i="5"/>
  <c r="BL10" i="5"/>
  <c r="AP10" i="5"/>
  <c r="EE16" i="5"/>
  <c r="CQ16" i="5"/>
  <c r="AE11" i="5"/>
  <c r="DU10" i="5"/>
  <c r="BW10" i="5"/>
  <c r="BA7" i="4"/>
  <c r="EY16" i="5"/>
  <c r="DK16" i="5"/>
  <c r="BA16" i="5"/>
  <c r="EO10" i="5"/>
  <c r="DA10" i="5"/>
  <c r="BA10" i="5"/>
  <c r="AD17" i="5"/>
  <c r="EX16" i="5"/>
  <c r="ED16" i="5"/>
  <c r="DJ16" i="5"/>
  <c r="CP16" i="5"/>
  <c r="AZ16" i="5"/>
  <c r="AD11" i="5"/>
  <c r="EN10" i="5"/>
  <c r="DT10" i="5"/>
  <c r="CZ10" i="5"/>
  <c r="BV10" i="5"/>
  <c r="AZ10" i="5"/>
  <c r="AV7" i="4"/>
  <c r="BV17" i="5"/>
  <c r="EN16" i="5"/>
  <c r="CZ16" i="5"/>
  <c r="AO16" i="5"/>
  <c r="ED10" i="5"/>
  <c r="CP10" i="5"/>
  <c r="AO10" i="5"/>
  <c r="BK10" i="5"/>
  <c r="DT16" i="5"/>
  <c r="BK16" i="5"/>
  <c r="EX10" i="5"/>
  <c r="DJ10" i="5"/>
  <c r="BU17" i="5"/>
  <c r="AC17" i="5"/>
  <c r="EM16" i="5"/>
  <c r="DS16" i="5"/>
  <c r="CY16" i="5"/>
  <c r="BJ16" i="5"/>
  <c r="AN16" i="5"/>
  <c r="EW10" i="5"/>
  <c r="EC10" i="5"/>
  <c r="DI10" i="5"/>
  <c r="CO10" i="5"/>
  <c r="BJ10" i="5"/>
  <c r="AN10" i="5"/>
  <c r="EW16" i="5"/>
  <c r="DI16" i="5"/>
  <c r="AY16" i="5"/>
  <c r="EM10" i="5"/>
  <c r="CY10" i="5"/>
  <c r="AY10" i="5"/>
  <c r="AQ7" i="4"/>
  <c r="EC16" i="5"/>
  <c r="CO16" i="5"/>
  <c r="AC11" i="5"/>
  <c r="DS10" i="5"/>
  <c r="BU10" i="5"/>
  <c r="BX17" i="5"/>
  <c r="EZ16" i="5"/>
  <c r="EF16" i="5"/>
  <c r="DL16" i="5"/>
  <c r="CR16" i="5"/>
  <c r="BB16" i="5"/>
  <c r="AF11" i="5"/>
  <c r="EP10" i="5"/>
  <c r="DV10" i="5"/>
  <c r="DB10" i="5"/>
  <c r="BX10" i="5"/>
  <c r="BB10" i="5"/>
  <c r="BF7" i="4"/>
  <c r="AF17" i="5"/>
  <c r="DV16" i="5"/>
  <c r="BM16" i="5"/>
  <c r="EZ10" i="5"/>
  <c r="DL10" i="5"/>
  <c r="BM10" i="5"/>
  <c r="EP16" i="5"/>
  <c r="DB16" i="5"/>
  <c r="AQ16" i="5"/>
  <c r="EF10" i="5"/>
  <c r="CR10" i="5"/>
  <c r="AQ10" i="5"/>
</calcChain>
</file>

<file path=xl/sharedStrings.xml><?xml version="1.0" encoding="utf-8"?>
<sst xmlns="http://schemas.openxmlformats.org/spreadsheetml/2006/main" count="312" uniqueCount="124">
  <si>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</si>
  <si>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</si>
  <si>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</si>
  <si>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</si>
  <si>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</si>
  <si>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</si>
  <si>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</si>
  <si>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</si>
  <si>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</si>
  <si>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</si>
  <si>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</si>
  <si>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</si>
  <si>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</si>
  <si>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</si>
  <si>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</si>
  <si>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</si>
  <si>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</si>
  <si>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</si>
  <si>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</si>
  <si>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</si>
  <si>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</si>
  <si>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</si>
  <si>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</si>
  <si>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</si>
  <si>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</si>
  <si>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</si>
  <si>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</si>
  <si>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</si>
  <si>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</si>
  <si>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</si>
  <si>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</si>
  <si>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</si>
  <si>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</si>
  <si>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</si>
  <si>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</si>
  <si>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</si>
  <si>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</si>
  <si>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</si>
  <si>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</si>
  <si>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</si>
  <si>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</si>
  <si>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</si>
  <si>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</si>
  <si>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</si>
  <si>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</si>
  <si>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</si>
  <si>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</si>
  <si>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</si>
  <si>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</si>
  <si>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</si>
  <si>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</si>
  <si>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</si>
  <si>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</si>
  <si>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</si>
  <si>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</si>
  <si>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</si>
  <si>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</si>
  <si>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</si>
  <si>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</si>
  <si>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</si>
  <si>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</si>
  <si>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</si>
  <si>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</si>
  <si>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</si>
  <si>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</si>
  <si>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</si>
  <si>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</si>
  <si>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</si>
  <si>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</si>
  <si>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</si>
  <si>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</si>
  <si>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</si>
  <si>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</si>
  <si>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</si>
  <si>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</si>
  <si>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</si>
  <si>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</si>
  <si>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</si>
  <si>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</si>
  <si>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</si>
  <si>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</si>
  <si>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</si>
  <si>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</si>
  <si>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</si>
  <si>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</si>
  <si>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</si>
  <si>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</si>
  <si>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</si>
  <si>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022012</t>
  </si>
  <si>
    <t>46</t>
  </si>
  <si>
    <t>03</t>
  </si>
  <si>
    <t>3</t>
  </si>
  <si>
    <t>000</t>
  </si>
  <si>
    <t>青森県　青森市</t>
  </si>
  <si>
    <t>法適用</t>
  </si>
  <si>
    <t>交通事業</t>
  </si>
  <si>
    <t>自動車運送事業</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</si>
  <si>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</si>
  <si>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</si>
  <si>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</si>
  <si>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</si>
  <si>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</si>
  <si>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</si>
  <si>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</si>
  <si>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</si>
  <si>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</si>
  <si>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</si>
  <si>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</si>
  <si>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</si>
  <si>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</si>
  <si>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</si>
  <si>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</si>
  <si>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</si>
  <si>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</si>
  <si>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</si>
  <si>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</si>
  <si>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</si>
  <si>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</si>
  <si>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</si>
  <si>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</si>
  <si>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r>
      <rPr>
        <sz val="9"/>
        <color rgb="FFFF00FF"/>
        <rFont val="ＭＳ ゴシック"/>
        <family val="3"/>
        <charset val="128"/>
      </rPr>
      <t>■</t>
    </r>
    <r>
      <rPr>
        <sz val="9"/>
        <color theme="1"/>
        <rFont val="ＭＳ ゴシック"/>
        <family val="3"/>
        <charset val="128"/>
      </rPr>
      <t>平均値⑥</t>
    </r>
    <phoneticPr fontId="7"/>
  </si>
  <si>
    <t>　走行キロ当たりの収入が一定規模確保されているものの、バスの運行1キロ当たりでどれだけの経費がかかっているかを表す指標である走行キロ当たりの運送原価が、民間事業者平均と比較すると2倍以上となっており、経費が過大となっている。
　バスの運行1キロ当たりでどれだけの人件費がかかっているかを表す指標である走行キロ当たりの人件費は、民間事業者平均値と比較すると2倍以上となっており、人件費が民間事業者と比較すると多額であるため、人件費の抑制に向けた取組が必要となる。
　車両1台の乗車定員に対する平均輸送人員の割合であり、バスの定員当たりでどの程度乗車しているかを表す指標である乗車効率をみてみると、公営企業平均値を下回っており、利用者のニーズに即した効率的なバスの運行になっていない状況が考えられるため、路線やダイヤの見直しが必要となる。</t>
    <rPh sb="1" eb="3">
      <t>ソウコウ</t>
    </rPh>
    <rPh sb="5" eb="6">
      <t>ア</t>
    </rPh>
    <rPh sb="9" eb="11">
      <t>シュウニュウ</t>
    </rPh>
    <rPh sb="12" eb="14">
      <t>イッテイ</t>
    </rPh>
    <rPh sb="14" eb="16">
      <t>キボ</t>
    </rPh>
    <rPh sb="16" eb="18">
      <t>カクホ</t>
    </rPh>
    <rPh sb="232" eb="234">
      <t>シャリョウ</t>
    </rPh>
    <rPh sb="235" eb="236">
      <t>ダイ</t>
    </rPh>
    <rPh sb="237" eb="239">
      <t>ジョウシャ</t>
    </rPh>
    <rPh sb="239" eb="241">
      <t>テイイン</t>
    </rPh>
    <rPh sb="242" eb="243">
      <t>タイ</t>
    </rPh>
    <rPh sb="245" eb="247">
      <t>ヘイキン</t>
    </rPh>
    <rPh sb="247" eb="249">
      <t>ユソウ</t>
    </rPh>
    <rPh sb="249" eb="251">
      <t>ジンイン</t>
    </rPh>
    <rPh sb="252" eb="254">
      <t>ワリアイ</t>
    </rPh>
    <rPh sb="261" eb="263">
      <t>テイイン</t>
    </rPh>
    <rPh sb="263" eb="264">
      <t>ア</t>
    </rPh>
    <rPh sb="269" eb="271">
      <t>テイド</t>
    </rPh>
    <rPh sb="271" eb="273">
      <t>ジョウシャ</t>
    </rPh>
    <rPh sb="279" eb="280">
      <t>アラワ</t>
    </rPh>
    <rPh sb="281" eb="283">
      <t>シヒョウ</t>
    </rPh>
    <rPh sb="286" eb="288">
      <t>ジョウシャ</t>
    </rPh>
    <rPh sb="288" eb="290">
      <t>コウリツ</t>
    </rPh>
    <rPh sb="297" eb="299">
      <t>コウエイ</t>
    </rPh>
    <rPh sb="299" eb="301">
      <t>キギョウ</t>
    </rPh>
    <rPh sb="301" eb="303">
      <t>ヘイキン</t>
    </rPh>
    <rPh sb="303" eb="304">
      <t>チ</t>
    </rPh>
    <rPh sb="305" eb="306">
      <t>シタ</t>
    </rPh>
    <rPh sb="306" eb="307">
      <t>マワ</t>
    </rPh>
    <rPh sb="312" eb="314">
      <t>リヨウ</t>
    </rPh>
    <rPh sb="314" eb="315">
      <t>シャ</t>
    </rPh>
    <rPh sb="320" eb="321">
      <t>ソク</t>
    </rPh>
    <rPh sb="323" eb="325">
      <t>コウリツ</t>
    </rPh>
    <rPh sb="325" eb="326">
      <t>テキ</t>
    </rPh>
    <rPh sb="330" eb="332">
      <t>ウンコウ</t>
    </rPh>
    <rPh sb="339" eb="341">
      <t>ジョウキョウ</t>
    </rPh>
    <rPh sb="342" eb="343">
      <t>カンガ</t>
    </rPh>
    <rPh sb="350" eb="352">
      <t>ロセン</t>
    </rPh>
    <rPh sb="357" eb="359">
      <t>ミナオ</t>
    </rPh>
    <rPh sb="361" eb="363">
      <t>ヒツヨウ</t>
    </rPh>
    <phoneticPr fontId="4"/>
  </si>
  <si>
    <t>　当該年度において、料金収入や一般会計からの繰入金等の収益で、人件費や燃料費等の費用をどの程度賄えているかを表す指標の経常収支比率は100％以上となっていることが望ましいが、H26年度までは100％を下回っており、公営企業平均と比較しても下回っている状況で経営状況は単年度で赤字の状態が続いている。
　H27年度の経常収支比率は、人件費等の営業費用の減少により100％を超えることとなったが、人件費や燃料費等の費用が一般会計等の他会計の負担によってどの程度賄われているかを表す指標である他会計負担比率は増加傾向にあり、利用者がバスを１回利用するに当たり、一般会計等の他会計がどれだけ負担しているかを表す指標である利用者１回当たり他会計負担額についても平均値を上回っている状況であり、一般会計からの他会計補助金への依存度が高く独立採算制の観点からみて厳しい状況である。
　また、短期的な債務の支払能力を表す指標である流動比率についても、100％以上であることが望ましいが、どの年度も大きく下回っており、資金不足を解消するためにも、収支状況を改善し現預金等の資金確保が出来るように、経営改善を図ることが必要である。
　これらの状況から、経営改善を図ることが必要であり、そのためには、民間活力の活用や利用者ニーズを踏まえたダイヤの見直しを検討していく必要がある。
　</t>
    <rPh sb="1" eb="3">
      <t>トウガイ</t>
    </rPh>
    <rPh sb="3" eb="5">
      <t>ネンド</t>
    </rPh>
    <rPh sb="10" eb="12">
      <t>リョウキン</t>
    </rPh>
    <rPh sb="12" eb="14">
      <t>シュウニュウ</t>
    </rPh>
    <rPh sb="15" eb="17">
      <t>イッパン</t>
    </rPh>
    <rPh sb="17" eb="19">
      <t>カイケイ</t>
    </rPh>
    <rPh sb="22" eb="24">
      <t>クリイレ</t>
    </rPh>
    <rPh sb="24" eb="25">
      <t>キン</t>
    </rPh>
    <rPh sb="25" eb="26">
      <t>トウ</t>
    </rPh>
    <rPh sb="27" eb="29">
      <t>シュウエキ</t>
    </rPh>
    <rPh sb="31" eb="34">
      <t>ジンケンヒ</t>
    </rPh>
    <rPh sb="35" eb="39">
      <t>ネンリョウヒトウ</t>
    </rPh>
    <rPh sb="40" eb="42">
      <t>ヒヨウ</t>
    </rPh>
    <rPh sb="45" eb="47">
      <t>テイド</t>
    </rPh>
    <rPh sb="47" eb="48">
      <t>マカナ</t>
    </rPh>
    <rPh sb="54" eb="55">
      <t>アラワ</t>
    </rPh>
    <rPh sb="56" eb="58">
      <t>シヒョウ</t>
    </rPh>
    <rPh sb="59" eb="61">
      <t>ケイジョウ</t>
    </rPh>
    <rPh sb="61" eb="63">
      <t>シュウシ</t>
    </rPh>
    <rPh sb="63" eb="65">
      <t>ヒリツ</t>
    </rPh>
    <rPh sb="70" eb="72">
      <t>イジョウ</t>
    </rPh>
    <rPh sb="81" eb="82">
      <t>ノゾ</t>
    </rPh>
    <rPh sb="90" eb="92">
      <t>ネンド</t>
    </rPh>
    <rPh sb="100" eb="102">
      <t>シタマワ</t>
    </rPh>
    <rPh sb="107" eb="109">
      <t>コウエイ</t>
    </rPh>
    <rPh sb="109" eb="111">
      <t>キギョウ</t>
    </rPh>
    <rPh sb="111" eb="113">
      <t>ヘイキン</t>
    </rPh>
    <rPh sb="114" eb="116">
      <t>ヒカク</t>
    </rPh>
    <rPh sb="119" eb="121">
      <t>シタマワ</t>
    </rPh>
    <rPh sb="125" eb="127">
      <t>ジョウキョウ</t>
    </rPh>
    <rPh sb="128" eb="130">
      <t>ケイエイ</t>
    </rPh>
    <rPh sb="130" eb="132">
      <t>ジョウキョウ</t>
    </rPh>
    <rPh sb="133" eb="136">
      <t>タンネンド</t>
    </rPh>
    <rPh sb="137" eb="139">
      <t>アカジ</t>
    </rPh>
    <rPh sb="140" eb="142">
      <t>ジョウタイ</t>
    </rPh>
    <rPh sb="143" eb="144">
      <t>ツヅ</t>
    </rPh>
    <rPh sb="154" eb="156">
      <t>ネンド</t>
    </rPh>
    <rPh sb="157" eb="159">
      <t>ケイジョウ</t>
    </rPh>
    <rPh sb="159" eb="161">
      <t>シュウシ</t>
    </rPh>
    <rPh sb="161" eb="163">
      <t>ヒリツ</t>
    </rPh>
    <rPh sb="165" eb="169">
      <t>ジンケンヒトウ</t>
    </rPh>
    <rPh sb="170" eb="172">
      <t>エイギョウ</t>
    </rPh>
    <rPh sb="172" eb="174">
      <t>ヒヨウ</t>
    </rPh>
    <rPh sb="175" eb="177">
      <t>ゲンショウ</t>
    </rPh>
    <rPh sb="185" eb="186">
      <t>コ</t>
    </rPh>
    <rPh sb="200" eb="203">
      <t>ネンリョウヒ</t>
    </rPh>
    <rPh sb="243" eb="244">
      <t>ホカ</t>
    </rPh>
    <rPh sb="244" eb="246">
      <t>カイケイ</t>
    </rPh>
    <rPh sb="246" eb="248">
      <t>フタン</t>
    </rPh>
    <rPh sb="248" eb="250">
      <t>ヒリツ</t>
    </rPh>
    <rPh sb="251" eb="253">
      <t>ゾウカ</t>
    </rPh>
    <rPh sb="253" eb="255">
      <t>ケイコウ</t>
    </rPh>
    <rPh sb="325" eb="327">
      <t>ヘイキン</t>
    </rPh>
    <rPh sb="327" eb="328">
      <t>チ</t>
    </rPh>
    <rPh sb="329" eb="331">
      <t>ウワマワ</t>
    </rPh>
    <rPh sb="335" eb="337">
      <t>ジョウキョウ</t>
    </rPh>
    <rPh sb="341" eb="343">
      <t>イッパン</t>
    </rPh>
    <rPh sb="343" eb="345">
      <t>カイケイ</t>
    </rPh>
    <rPh sb="348" eb="349">
      <t>タ</t>
    </rPh>
    <rPh sb="349" eb="351">
      <t>カイケイ</t>
    </rPh>
    <rPh sb="351" eb="354">
      <t>ホジョキン</t>
    </rPh>
    <rPh sb="356" eb="359">
      <t>イゾンド</t>
    </rPh>
    <rPh sb="360" eb="361">
      <t>タカ</t>
    </rPh>
    <rPh sb="362" eb="364">
      <t>ドクリツ</t>
    </rPh>
    <rPh sb="364" eb="366">
      <t>サイサン</t>
    </rPh>
    <rPh sb="366" eb="367">
      <t>セイ</t>
    </rPh>
    <rPh sb="368" eb="370">
      <t>カンテン</t>
    </rPh>
    <rPh sb="374" eb="375">
      <t>キビ</t>
    </rPh>
    <rPh sb="377" eb="379">
      <t>ジョウキョウ</t>
    </rPh>
    <rPh sb="437" eb="439">
      <t>ネンド</t>
    </rPh>
    <rPh sb="440" eb="441">
      <t>オオ</t>
    </rPh>
    <rPh sb="482" eb="484">
      <t>デキ</t>
    </rPh>
    <rPh sb="511" eb="513">
      <t>ジョウキョウ</t>
    </rPh>
    <rPh sb="516" eb="518">
      <t>ケイエイ</t>
    </rPh>
    <rPh sb="518" eb="520">
      <t>カイゼン</t>
    </rPh>
    <rPh sb="521" eb="522">
      <t>ハカ</t>
    </rPh>
    <rPh sb="526" eb="528">
      <t>ヒツヨウ</t>
    </rPh>
    <rPh sb="539" eb="541">
      <t>ミンカン</t>
    </rPh>
    <rPh sb="541" eb="543">
      <t>カツリョク</t>
    </rPh>
    <rPh sb="544" eb="546">
      <t>カツヨウ</t>
    </rPh>
    <rPh sb="547" eb="550">
      <t>リヨウシャ</t>
    </rPh>
    <rPh sb="554" eb="555">
      <t>フ</t>
    </rPh>
    <rPh sb="562" eb="564">
      <t>ミナオ</t>
    </rPh>
    <rPh sb="572" eb="574">
      <t>ヒツヨウ</t>
    </rPh>
    <phoneticPr fontId="4"/>
  </si>
  <si>
    <t>　本市の自動車運送事業の主な課題として、①人件費が高く、②一般会計からの繰入金への依存体制が高い状況である。
　これらの課題解決に向けて、一部路線の外部委託など民間活力の活用を検討し、運行の効率化を図るとともに、人件費の抑制など経費削減に取り組みながら、住民ニーズを把握した、路線の再編やダイヤの見直しの検討が必要である。
　また、平成32年度までに策定を予定している経営戦略の策定過程のなかでも、課題解決のための方策について検討を進めていく。
　</t>
    <rPh sb="1" eb="2">
      <t>ホン</t>
    </rPh>
    <rPh sb="2" eb="3">
      <t>シ</t>
    </rPh>
    <rPh sb="4" eb="7">
      <t>ジドウシャ</t>
    </rPh>
    <rPh sb="7" eb="9">
      <t>ウンソウ</t>
    </rPh>
    <rPh sb="9" eb="11">
      <t>ジギョウ</t>
    </rPh>
    <rPh sb="12" eb="13">
      <t>オモ</t>
    </rPh>
    <rPh sb="14" eb="16">
      <t>カダイ</t>
    </rPh>
    <rPh sb="21" eb="24">
      <t>ジンケンヒ</t>
    </rPh>
    <rPh sb="25" eb="26">
      <t>タカ</t>
    </rPh>
    <rPh sb="60" eb="62">
      <t>カダイ</t>
    </rPh>
    <rPh sb="62" eb="64">
      <t>カイケツ</t>
    </rPh>
    <rPh sb="65" eb="66">
      <t>ム</t>
    </rPh>
    <rPh sb="92" eb="94">
      <t>ウンコウ</t>
    </rPh>
    <rPh sb="95" eb="98">
      <t>コウリツカ</t>
    </rPh>
    <rPh sb="99" eb="100">
      <t>ハカ</t>
    </rPh>
    <rPh sb="106" eb="109">
      <t>ジンケンヒ</t>
    </rPh>
    <rPh sb="110" eb="112">
      <t>ヨクセイ</t>
    </rPh>
    <rPh sb="114" eb="116">
      <t>ケイヒ</t>
    </rPh>
    <rPh sb="116" eb="118">
      <t>サクゲン</t>
    </rPh>
    <rPh sb="119" eb="120">
      <t>ト</t>
    </rPh>
    <rPh sb="121" eb="122">
      <t>ク</t>
    </rPh>
    <rPh sb="152" eb="154">
      <t>ケントウ</t>
    </rPh>
    <rPh sb="155" eb="157">
      <t>ヒツヨウ</t>
    </rPh>
    <rPh sb="189" eb="191">
      <t>サクテイ</t>
    </rPh>
    <rPh sb="191" eb="193">
      <t>カテイ</t>
    </rPh>
    <rPh sb="199" eb="201">
      <t>カダイ</t>
    </rPh>
    <rPh sb="201" eb="203">
      <t>カイケツ</t>
    </rPh>
    <rPh sb="207" eb="209">
      <t>ホウサク</t>
    </rPh>
    <rPh sb="213" eb="215">
      <t>ケントウ</t>
    </rPh>
    <rPh sb="216" eb="21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</si>
</sst>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94.5</c:v>
                </c:pt>
                <c:pt idx="1">
                  <c:v>91.2</c:v>
                </c:pt>
                <c:pt idx="2">
                  <c:v>92.3</c:v>
                </c:pt>
                <c:pt idx="3">
                  <c:v>97.5</c:v>
                </c:pt>
                <c:pt idx="4">
                  <c:v>105.9</c:v>
                </c:pt>
              </c:numCache>
            </c:numRef>
          </c:val>
        </c:ser>
        <c:dLbls>
          <c:showLegendKey val="0"/>
          <c:showVal val="0"/>
          <c:showCatName val="0"/>
          <c:showSerName val="0"/>
          <c:showPercent val="0"/>
          <c:showBubbleSize val="0"/>
        </c:dLbls>
        <c:gapWidth val="180"/>
        <c:overlap val="-90"/>
        <c:axId val="135790408"/>
        <c:axId val="224595176"/>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35790408"/>
        <c:axId val="224595176"/>
      </c:lineChart>
      <c:catAx>
        <c:axId val="135790408"/>
        <c:scaling>
          <c:orientation val="minMax"/>
        </c:scaling>
        <c:delete val="0"/>
        <c:axPos val="b"/>
        <c:numFmt formatCode="ge" sourceLinked="1"/>
        <c:majorTickMark val="none"/>
        <c:minorTickMark val="none"/>
        <c:tickLblPos val="none"/>
        <c:crossAx val="224595176"/>
        <c:crosses val="autoZero"/>
        <c:auto val="0"/>
        <c:lblAlgn val="ctr"/>
        <c:lblOffset val="100"/>
        <c:noMultiLvlLbl val="1"/>
      </c:catAx>
      <c:valAx>
        <c:axId val="224595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7904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439.7</c:v>
                </c:pt>
                <c:pt idx="1">
                  <c:v>441.61</c:v>
                </c:pt>
                <c:pt idx="2">
                  <c:v>465.94</c:v>
                </c:pt>
                <c:pt idx="3">
                  <c:v>485.57</c:v>
                </c:pt>
                <c:pt idx="4">
                  <c:v>478.26</c:v>
                </c:pt>
              </c:numCache>
            </c:numRef>
          </c:val>
        </c:ser>
        <c:dLbls>
          <c:showLegendKey val="0"/>
          <c:showVal val="0"/>
          <c:showCatName val="0"/>
          <c:showSerName val="0"/>
          <c:showPercent val="0"/>
          <c:showBubbleSize val="0"/>
        </c:dLbls>
        <c:gapWidth val="180"/>
        <c:overlap val="-90"/>
        <c:axId val="225046432"/>
        <c:axId val="225052704"/>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247.94</c:v>
                </c:pt>
                <c:pt idx="1">
                  <c:v>250.06</c:v>
                </c:pt>
                <c:pt idx="2">
                  <c:v>247.18</c:v>
                </c:pt>
                <c:pt idx="3">
                  <c:v>247.65</c:v>
                </c:pt>
                <c:pt idx="4">
                  <c:v>251.2</c:v>
                </c:pt>
              </c:numCache>
            </c:numRef>
          </c:val>
          <c:smooth val="0"/>
        </c:ser>
        <c:dLbls>
          <c:showLegendKey val="0"/>
          <c:showVal val="0"/>
          <c:showCatName val="0"/>
          <c:showSerName val="0"/>
          <c:showPercent val="0"/>
          <c:showBubbleSize val="0"/>
        </c:dLbls>
        <c:marker val="1"/>
        <c:smooth val="0"/>
        <c:axId val="225046432"/>
        <c:axId val="225052704"/>
      </c:lineChart>
      <c:catAx>
        <c:axId val="225046432"/>
        <c:scaling>
          <c:orientation val="minMax"/>
        </c:scaling>
        <c:delete val="0"/>
        <c:axPos val="b"/>
        <c:numFmt formatCode="ge" sourceLinked="1"/>
        <c:majorTickMark val="none"/>
        <c:minorTickMark val="none"/>
        <c:tickLblPos val="none"/>
        <c:crossAx val="225052704"/>
        <c:crosses val="autoZero"/>
        <c:auto val="0"/>
        <c:lblAlgn val="ctr"/>
        <c:lblOffset val="100"/>
        <c:noMultiLvlLbl val="1"/>
      </c:catAx>
      <c:valAx>
        <c:axId val="22505270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046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12.9</c:v>
                </c:pt>
                <c:pt idx="1">
                  <c:v>12.7</c:v>
                </c:pt>
                <c:pt idx="2">
                  <c:v>13.4</c:v>
                </c:pt>
                <c:pt idx="3">
                  <c:v>13.6</c:v>
                </c:pt>
                <c:pt idx="4">
                  <c:v>14</c:v>
                </c:pt>
              </c:numCache>
            </c:numRef>
          </c:val>
        </c:ser>
        <c:dLbls>
          <c:showLegendKey val="0"/>
          <c:showVal val="0"/>
          <c:showCatName val="0"/>
          <c:showSerName val="0"/>
          <c:showPercent val="0"/>
          <c:showBubbleSize val="0"/>
        </c:dLbls>
        <c:gapWidth val="180"/>
        <c:overlap val="-90"/>
        <c:axId val="225053488"/>
        <c:axId val="225053880"/>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225053488"/>
        <c:axId val="225053880"/>
      </c:lineChart>
      <c:catAx>
        <c:axId val="225053488"/>
        <c:scaling>
          <c:orientation val="minMax"/>
        </c:scaling>
        <c:delete val="0"/>
        <c:axPos val="b"/>
        <c:numFmt formatCode="ge" sourceLinked="1"/>
        <c:majorTickMark val="none"/>
        <c:minorTickMark val="none"/>
        <c:tickLblPos val="none"/>
        <c:crossAx val="225053880"/>
        <c:crosses val="autoZero"/>
        <c:auto val="0"/>
        <c:lblAlgn val="ctr"/>
        <c:lblOffset val="100"/>
        <c:noMultiLvlLbl val="1"/>
      </c:catAx>
      <c:valAx>
        <c:axId val="225053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053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54</c:v>
                </c:pt>
                <c:pt idx="1">
                  <c:v>67.400000000000006</c:v>
                </c:pt>
                <c:pt idx="2">
                  <c:v>75.8</c:v>
                </c:pt>
                <c:pt idx="3">
                  <c:v>115.3</c:v>
                </c:pt>
                <c:pt idx="4">
                  <c:v>116.9</c:v>
                </c:pt>
              </c:numCache>
            </c:numRef>
          </c:val>
        </c:ser>
        <c:dLbls>
          <c:showLegendKey val="0"/>
          <c:showVal val="0"/>
          <c:showCatName val="0"/>
          <c:showSerName val="0"/>
          <c:showPercent val="0"/>
          <c:showBubbleSize val="0"/>
        </c:dLbls>
        <c:gapWidth val="180"/>
        <c:overlap val="-90"/>
        <c:axId val="223239832"/>
        <c:axId val="225566280"/>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223239832"/>
        <c:axId val="225566280"/>
      </c:lineChart>
      <c:catAx>
        <c:axId val="223239832"/>
        <c:scaling>
          <c:orientation val="minMax"/>
        </c:scaling>
        <c:delete val="0"/>
        <c:axPos val="b"/>
        <c:numFmt formatCode="ge" sourceLinked="1"/>
        <c:majorTickMark val="none"/>
        <c:minorTickMark val="none"/>
        <c:tickLblPos val="none"/>
        <c:crossAx val="225566280"/>
        <c:crosses val="autoZero"/>
        <c:auto val="0"/>
        <c:lblAlgn val="ctr"/>
        <c:lblOffset val="100"/>
        <c:noMultiLvlLbl val="1"/>
      </c:catAx>
      <c:valAx>
        <c:axId val="22556628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2398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80.900000000000006</c:v>
                </c:pt>
                <c:pt idx="1">
                  <c:v>81</c:v>
                </c:pt>
                <c:pt idx="2">
                  <c:v>84.7</c:v>
                </c:pt>
                <c:pt idx="3">
                  <c:v>84.5</c:v>
                </c:pt>
                <c:pt idx="4">
                  <c:v>87.4</c:v>
                </c:pt>
              </c:numCache>
            </c:numRef>
          </c:val>
        </c:ser>
        <c:dLbls>
          <c:showLegendKey val="0"/>
          <c:showVal val="0"/>
          <c:showCatName val="0"/>
          <c:showSerName val="0"/>
          <c:showPercent val="0"/>
          <c:showBubbleSize val="0"/>
        </c:dLbls>
        <c:gapWidth val="180"/>
        <c:overlap val="-90"/>
        <c:axId val="225253736"/>
        <c:axId val="225254120"/>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5253736"/>
        <c:axId val="225254120"/>
      </c:lineChart>
      <c:catAx>
        <c:axId val="225253736"/>
        <c:scaling>
          <c:orientation val="minMax"/>
        </c:scaling>
        <c:delete val="0"/>
        <c:axPos val="b"/>
        <c:numFmt formatCode="ge" sourceLinked="1"/>
        <c:majorTickMark val="none"/>
        <c:minorTickMark val="none"/>
        <c:tickLblPos val="none"/>
        <c:crossAx val="225254120"/>
        <c:crosses val="autoZero"/>
        <c:auto val="0"/>
        <c:lblAlgn val="ctr"/>
        <c:lblOffset val="100"/>
        <c:noMultiLvlLbl val="1"/>
      </c:catAx>
      <c:valAx>
        <c:axId val="225254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253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46</c:v>
                </c:pt>
                <c:pt idx="1">
                  <c:v>39.9</c:v>
                </c:pt>
                <c:pt idx="2">
                  <c:v>33.5</c:v>
                </c:pt>
                <c:pt idx="3">
                  <c:v>20.3</c:v>
                </c:pt>
                <c:pt idx="4">
                  <c:v>34.4</c:v>
                </c:pt>
              </c:numCache>
            </c:numRef>
          </c:val>
        </c:ser>
        <c:dLbls>
          <c:showLegendKey val="0"/>
          <c:showVal val="0"/>
          <c:showCatName val="0"/>
          <c:showSerName val="0"/>
          <c:showPercent val="0"/>
          <c:showBubbleSize val="0"/>
        </c:dLbls>
        <c:gapWidth val="180"/>
        <c:overlap val="-90"/>
        <c:axId val="225273264"/>
        <c:axId val="225307376"/>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5273264"/>
        <c:axId val="225307376"/>
      </c:lineChart>
      <c:catAx>
        <c:axId val="225273264"/>
        <c:scaling>
          <c:orientation val="minMax"/>
        </c:scaling>
        <c:delete val="0"/>
        <c:axPos val="b"/>
        <c:numFmt formatCode="ge" sourceLinked="1"/>
        <c:majorTickMark val="none"/>
        <c:minorTickMark val="none"/>
        <c:tickLblPos val="none"/>
        <c:crossAx val="225307376"/>
        <c:crosses val="autoZero"/>
        <c:auto val="0"/>
        <c:lblAlgn val="ctr"/>
        <c:lblOffset val="100"/>
        <c:noMultiLvlLbl val="1"/>
      </c:catAx>
      <c:valAx>
        <c:axId val="225307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2732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56.4</c:v>
                </c:pt>
                <c:pt idx="1">
                  <c:v>41.4</c:v>
                </c:pt>
                <c:pt idx="2">
                  <c:v>26.3</c:v>
                </c:pt>
                <c:pt idx="3">
                  <c:v>23.1</c:v>
                </c:pt>
                <c:pt idx="4">
                  <c:v>37.200000000000003</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337.8</c:v>
                </c:pt>
                <c:pt idx="1">
                  <c:v>323</c:v>
                </c:pt>
                <c:pt idx="2">
                  <c:v>313.8</c:v>
                </c:pt>
                <c:pt idx="3">
                  <c:v>327.10000000000002</c:v>
                </c:pt>
                <c:pt idx="4">
                  <c:v>305.39999999999998</c:v>
                </c:pt>
              </c:numCache>
            </c:numRef>
          </c:val>
        </c:ser>
        <c:dLbls>
          <c:showLegendKey val="0"/>
          <c:showVal val="0"/>
          <c:showCatName val="0"/>
          <c:showSerName val="0"/>
          <c:showPercent val="0"/>
          <c:showBubbleSize val="0"/>
        </c:dLbls>
        <c:gapWidth val="150"/>
        <c:axId val="224939176"/>
        <c:axId val="224939560"/>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224939176"/>
        <c:axId val="224939560"/>
      </c:lineChart>
      <c:catAx>
        <c:axId val="224939176"/>
        <c:scaling>
          <c:orientation val="minMax"/>
        </c:scaling>
        <c:delete val="0"/>
        <c:axPos val="b"/>
        <c:numFmt formatCode="ge" sourceLinked="1"/>
        <c:majorTickMark val="none"/>
        <c:minorTickMark val="none"/>
        <c:tickLblPos val="none"/>
        <c:crossAx val="224939560"/>
        <c:crosses val="autoZero"/>
        <c:auto val="0"/>
        <c:lblAlgn val="ctr"/>
        <c:lblOffset val="100"/>
        <c:noMultiLvlLbl val="1"/>
      </c:catAx>
      <c:valAx>
        <c:axId val="224939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939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16.7</c:v>
                </c:pt>
                <c:pt idx="1">
                  <c:v>12.8</c:v>
                </c:pt>
                <c:pt idx="2">
                  <c:v>8.4</c:v>
                </c:pt>
                <c:pt idx="3">
                  <c:v>7.1</c:v>
                </c:pt>
                <c:pt idx="4">
                  <c:v>12.2</c:v>
                </c:pt>
              </c:numCache>
            </c:numRef>
          </c:val>
        </c:ser>
        <c:dLbls>
          <c:showLegendKey val="0"/>
          <c:showVal val="0"/>
          <c:showCatName val="0"/>
          <c:showSerName val="0"/>
          <c:showPercent val="0"/>
          <c:showBubbleSize val="0"/>
        </c:dLbls>
        <c:gapWidth val="180"/>
        <c:overlap val="-90"/>
        <c:axId val="225046824"/>
        <c:axId val="225047216"/>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225046824"/>
        <c:axId val="225047216"/>
      </c:lineChart>
      <c:catAx>
        <c:axId val="225046824"/>
        <c:scaling>
          <c:orientation val="minMax"/>
        </c:scaling>
        <c:delete val="0"/>
        <c:axPos val="b"/>
        <c:numFmt formatCode="ge" sourceLinked="1"/>
        <c:majorTickMark val="none"/>
        <c:minorTickMark val="none"/>
        <c:tickLblPos val="none"/>
        <c:crossAx val="225047216"/>
        <c:crosses val="autoZero"/>
        <c:auto val="0"/>
        <c:lblAlgn val="ctr"/>
        <c:lblOffset val="100"/>
        <c:noMultiLvlLbl val="1"/>
      </c:catAx>
      <c:valAx>
        <c:axId val="225047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0468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18.899999999999999</c:v>
                </c:pt>
                <c:pt idx="1">
                  <c:v>30.4</c:v>
                </c:pt>
                <c:pt idx="2">
                  <c:v>25</c:v>
                </c:pt>
                <c:pt idx="3">
                  <c:v>26.1</c:v>
                </c:pt>
                <c:pt idx="4">
                  <c:v>32.799999999999997</c:v>
                </c:pt>
              </c:numCache>
            </c:numRef>
          </c:val>
        </c:ser>
        <c:dLbls>
          <c:showLegendKey val="0"/>
          <c:showVal val="0"/>
          <c:showCatName val="0"/>
          <c:showSerName val="0"/>
          <c:showPercent val="0"/>
          <c:showBubbleSize val="0"/>
        </c:dLbls>
        <c:gapWidth val="180"/>
        <c:overlap val="-90"/>
        <c:axId val="225048392"/>
        <c:axId val="225048784"/>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225048392"/>
        <c:axId val="225048784"/>
      </c:lineChart>
      <c:catAx>
        <c:axId val="225048392"/>
        <c:scaling>
          <c:orientation val="minMax"/>
        </c:scaling>
        <c:delete val="0"/>
        <c:axPos val="b"/>
        <c:numFmt formatCode="ge" sourceLinked="1"/>
        <c:majorTickMark val="none"/>
        <c:minorTickMark val="none"/>
        <c:tickLblPos val="none"/>
        <c:crossAx val="225048784"/>
        <c:crosses val="autoZero"/>
        <c:auto val="0"/>
        <c:lblAlgn val="ctr"/>
        <c:lblOffset val="100"/>
        <c:noMultiLvlLbl val="1"/>
      </c:catAx>
      <c:valAx>
        <c:axId val="225048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0483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75.8</c:v>
                </c:pt>
                <c:pt idx="1">
                  <c:v>71.900000000000006</c:v>
                </c:pt>
                <c:pt idx="2">
                  <c:v>74.400000000000006</c:v>
                </c:pt>
                <c:pt idx="3">
                  <c:v>73.8</c:v>
                </c:pt>
                <c:pt idx="4">
                  <c:v>72.7</c:v>
                </c:pt>
              </c:numCache>
            </c:numRef>
          </c:val>
        </c:ser>
        <c:dLbls>
          <c:showLegendKey val="0"/>
          <c:showVal val="0"/>
          <c:showCatName val="0"/>
          <c:showSerName val="0"/>
          <c:showPercent val="0"/>
          <c:showBubbleSize val="0"/>
        </c:dLbls>
        <c:gapWidth val="180"/>
        <c:overlap val="-90"/>
        <c:axId val="225049568"/>
        <c:axId val="225049960"/>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225049568"/>
        <c:axId val="225049960"/>
      </c:lineChart>
      <c:catAx>
        <c:axId val="225049568"/>
        <c:scaling>
          <c:orientation val="minMax"/>
        </c:scaling>
        <c:delete val="0"/>
        <c:axPos val="b"/>
        <c:numFmt formatCode="ge" sourceLinked="1"/>
        <c:majorTickMark val="none"/>
        <c:minorTickMark val="none"/>
        <c:tickLblPos val="none"/>
        <c:crossAx val="225049960"/>
        <c:crosses val="autoZero"/>
        <c:auto val="0"/>
        <c:lblAlgn val="ctr"/>
        <c:lblOffset val="100"/>
        <c:noMultiLvlLbl val="1"/>
      </c:catAx>
      <c:valAx>
        <c:axId val="225049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0495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432.3</c:v>
                </c:pt>
                <c:pt idx="1">
                  <c:v>405.02</c:v>
                </c:pt>
                <c:pt idx="2">
                  <c:v>399.94</c:v>
                </c:pt>
                <c:pt idx="3">
                  <c:v>473.3</c:v>
                </c:pt>
                <c:pt idx="4">
                  <c:v>415.48</c:v>
                </c:pt>
              </c:numCache>
            </c:numRef>
          </c:val>
        </c:ser>
        <c:dLbls>
          <c:showLegendKey val="0"/>
          <c:showVal val="0"/>
          <c:showCatName val="0"/>
          <c:showSerName val="0"/>
          <c:showPercent val="0"/>
          <c:showBubbleSize val="0"/>
        </c:dLbls>
        <c:gapWidth val="180"/>
        <c:overlap val="-90"/>
        <c:axId val="225050744"/>
        <c:axId val="225051136"/>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170.48</c:v>
                </c:pt>
                <c:pt idx="1">
                  <c:v>172.38</c:v>
                </c:pt>
                <c:pt idx="2">
                  <c:v>175.48</c:v>
                </c:pt>
                <c:pt idx="3">
                  <c:v>178.87</c:v>
                </c:pt>
                <c:pt idx="4">
                  <c:v>186.85</c:v>
                </c:pt>
              </c:numCache>
            </c:numRef>
          </c:val>
          <c:smooth val="0"/>
        </c:ser>
        <c:dLbls>
          <c:showLegendKey val="0"/>
          <c:showVal val="0"/>
          <c:showCatName val="0"/>
          <c:showSerName val="0"/>
          <c:showPercent val="0"/>
          <c:showBubbleSize val="0"/>
        </c:dLbls>
        <c:marker val="1"/>
        <c:smooth val="0"/>
        <c:axId val="225050744"/>
        <c:axId val="225051136"/>
      </c:lineChart>
      <c:catAx>
        <c:axId val="225050744"/>
        <c:scaling>
          <c:orientation val="minMax"/>
        </c:scaling>
        <c:delete val="0"/>
        <c:axPos val="b"/>
        <c:numFmt formatCode="ge" sourceLinked="1"/>
        <c:majorTickMark val="none"/>
        <c:minorTickMark val="none"/>
        <c:tickLblPos val="none"/>
        <c:crossAx val="225051136"/>
        <c:crosses val="autoZero"/>
        <c:auto val="0"/>
        <c:lblAlgn val="ctr"/>
        <c:lblOffset val="100"/>
        <c:noMultiLvlLbl val="1"/>
      </c:catAx>
      <c:valAx>
        <c:axId val="22505113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050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680.24</c:v>
                </c:pt>
                <c:pt idx="1">
                  <c:v>657.97</c:v>
                </c:pt>
                <c:pt idx="2">
                  <c:v>665.31</c:v>
                </c:pt>
                <c:pt idx="3">
                  <c:v>702.49</c:v>
                </c:pt>
                <c:pt idx="4">
                  <c:v>663.61</c:v>
                </c:pt>
              </c:numCache>
            </c:numRef>
          </c:val>
        </c:ser>
        <c:dLbls>
          <c:showLegendKey val="0"/>
          <c:showVal val="0"/>
          <c:showCatName val="0"/>
          <c:showSerName val="0"/>
          <c:showPercent val="0"/>
          <c:showBubbleSize val="0"/>
        </c:dLbls>
        <c:gapWidth val="180"/>
        <c:overlap val="-90"/>
        <c:axId val="225048000"/>
        <c:axId val="225051920"/>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295.89999999999998</c:v>
                </c:pt>
                <c:pt idx="1">
                  <c:v>298.77999999999997</c:v>
                </c:pt>
                <c:pt idx="2">
                  <c:v>307.77</c:v>
                </c:pt>
                <c:pt idx="3">
                  <c:v>314.11</c:v>
                </c:pt>
                <c:pt idx="4">
                  <c:v>319.07</c:v>
                </c:pt>
              </c:numCache>
            </c:numRef>
          </c:val>
          <c:smooth val="0"/>
        </c:ser>
        <c:dLbls>
          <c:showLegendKey val="0"/>
          <c:showVal val="0"/>
          <c:showCatName val="0"/>
          <c:showSerName val="0"/>
          <c:showPercent val="0"/>
          <c:showBubbleSize val="0"/>
        </c:dLbls>
        <c:marker val="1"/>
        <c:smooth val="0"/>
        <c:axId val="225048000"/>
        <c:axId val="225051920"/>
      </c:lineChart>
      <c:catAx>
        <c:axId val="225048000"/>
        <c:scaling>
          <c:orientation val="minMax"/>
        </c:scaling>
        <c:delete val="0"/>
        <c:axPos val="b"/>
        <c:numFmt formatCode="ge" sourceLinked="1"/>
        <c:majorTickMark val="none"/>
        <c:minorTickMark val="none"/>
        <c:tickLblPos val="none"/>
        <c:crossAx val="225051920"/>
        <c:crosses val="autoZero"/>
        <c:auto val="0"/>
        <c:lblAlgn val="ctr"/>
        <c:lblOffset val="100"/>
        <c:noMultiLvlLbl val="1"/>
      </c:catAx>
      <c:valAx>
        <c:axId val="22505192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0480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51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51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51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464118" y="3149413"/>
          <a:ext cx="2266389" cy="741261"/>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52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52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52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52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464118" y="7127502"/>
          <a:ext cx="2266389" cy="510348"/>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570975" y="11654678"/>
          <a:ext cx="2266389" cy="510351"/>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981765" y="11654678"/>
          <a:ext cx="2418070" cy="510350"/>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52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52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52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52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52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551440" y="7118936"/>
          <a:ext cx="2266388" cy="510348"/>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85" zoomScaleNormal="85" zoomScaleSheetLayoutView="100" workbookViewId="0">
      <selection activeCell="AH6" sqref="AH6"/>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青森県　青森市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8" t="s">
        <v>1</v>
      </c>
      <c r="C7" s="89"/>
      <c r="D7" s="89"/>
      <c r="E7" s="89"/>
      <c r="F7" s="89"/>
      <c r="G7" s="89"/>
      <c r="H7" s="89"/>
      <c r="I7" s="90"/>
      <c r="J7" s="88" t="s">
        <v>2</v>
      </c>
      <c r="K7" s="89"/>
      <c r="L7" s="89"/>
      <c r="M7" s="89"/>
      <c r="N7" s="89"/>
      <c r="O7" s="89"/>
      <c r="P7" s="89"/>
      <c r="Q7" s="90"/>
      <c r="R7" s="88" t="s">
        <v>3</v>
      </c>
      <c r="S7" s="89"/>
      <c r="T7" s="89"/>
      <c r="U7" s="89"/>
      <c r="V7" s="89"/>
      <c r="W7" s="89"/>
      <c r="X7" s="89"/>
      <c r="Y7" s="90"/>
      <c r="Z7" s="88" t="s">
        <v>4</v>
      </c>
      <c r="AA7" s="89"/>
      <c r="AB7" s="89"/>
      <c r="AC7" s="89"/>
      <c r="AD7" s="89"/>
      <c r="AE7" s="89"/>
      <c r="AF7" s="89"/>
      <c r="AG7" s="90"/>
      <c r="AH7" s="4"/>
      <c r="AJ7" s="91"/>
      <c r="AK7" s="92"/>
      <c r="AL7" s="92"/>
      <c r="AM7" s="92"/>
      <c r="AN7" s="92"/>
      <c r="AO7" s="92"/>
      <c r="AP7" s="93"/>
      <c r="AQ7" s="94">
        <f>データ!B10</f>
        <v>40544</v>
      </c>
      <c r="AR7" s="94"/>
      <c r="AS7" s="94"/>
      <c r="AT7" s="94"/>
      <c r="AU7" s="95"/>
      <c r="AV7" s="96">
        <f>データ!C10</f>
        <v>40909</v>
      </c>
      <c r="AW7" s="94"/>
      <c r="AX7" s="94"/>
      <c r="AY7" s="94"/>
      <c r="AZ7" s="95"/>
      <c r="BA7" s="96">
        <f>データ!D10</f>
        <v>41275</v>
      </c>
      <c r="BB7" s="94"/>
      <c r="BC7" s="94"/>
      <c r="BD7" s="94"/>
      <c r="BE7" s="95"/>
      <c r="BF7" s="96">
        <f>データ!E10</f>
        <v>41640</v>
      </c>
      <c r="BG7" s="94"/>
      <c r="BH7" s="94"/>
      <c r="BI7" s="94"/>
      <c r="BJ7" s="95"/>
      <c r="BK7" s="96">
        <f>データ!F10</f>
        <v>42005</v>
      </c>
      <c r="BL7" s="94"/>
      <c r="BM7" s="94"/>
      <c r="BN7" s="94"/>
      <c r="BO7" s="95"/>
      <c r="BS7" s="9"/>
      <c r="BT7" s="9"/>
      <c r="BU7" s="9"/>
      <c r="BV7" s="9"/>
      <c r="BW7" s="9"/>
      <c r="BX7" s="9"/>
      <c r="BY7" s="9"/>
    </row>
    <row r="8" spans="1:78" ht="18.75" customHeight="1">
      <c r="A8" s="2"/>
      <c r="B8" s="97" t="str">
        <f>データ!I6</f>
        <v>法適用</v>
      </c>
      <c r="C8" s="98"/>
      <c r="D8" s="98"/>
      <c r="E8" s="98"/>
      <c r="F8" s="98"/>
      <c r="G8" s="98"/>
      <c r="H8" s="98"/>
      <c r="I8" s="99"/>
      <c r="J8" s="97" t="str">
        <f>データ!J6</f>
        <v>交通事業</v>
      </c>
      <c r="K8" s="98"/>
      <c r="L8" s="98"/>
      <c r="M8" s="98"/>
      <c r="N8" s="98"/>
      <c r="O8" s="98"/>
      <c r="P8" s="98"/>
      <c r="Q8" s="99"/>
      <c r="R8" s="97" t="str">
        <f>データ!K6</f>
        <v>自動車運送事業</v>
      </c>
      <c r="S8" s="98"/>
      <c r="T8" s="98"/>
      <c r="U8" s="98"/>
      <c r="V8" s="98"/>
      <c r="W8" s="98"/>
      <c r="X8" s="98"/>
      <c r="Y8" s="99"/>
      <c r="Z8" s="100">
        <f>データ!L6</f>
        <v>8.1999999999999993</v>
      </c>
      <c r="AA8" s="101"/>
      <c r="AB8" s="101"/>
      <c r="AC8" s="101"/>
      <c r="AD8" s="101"/>
      <c r="AE8" s="101"/>
      <c r="AF8" s="101"/>
      <c r="AG8" s="102"/>
      <c r="AH8" s="4"/>
      <c r="AJ8" s="103" t="s">
        <v>5</v>
      </c>
      <c r="AK8" s="104"/>
      <c r="AL8" s="104"/>
      <c r="AM8" s="104"/>
      <c r="AN8" s="104"/>
      <c r="AO8" s="104"/>
      <c r="AP8" s="105"/>
      <c r="AQ8" s="106">
        <f>データ!T6</f>
        <v>8491</v>
      </c>
      <c r="AR8" s="106"/>
      <c r="AS8" s="106"/>
      <c r="AT8" s="106"/>
      <c r="AU8" s="107"/>
      <c r="AV8" s="108">
        <f>データ!U6</f>
        <v>8449</v>
      </c>
      <c r="AW8" s="106"/>
      <c r="AX8" s="106"/>
      <c r="AY8" s="106"/>
      <c r="AZ8" s="107"/>
      <c r="BA8" s="108">
        <f>データ!V6</f>
        <v>8184</v>
      </c>
      <c r="BB8" s="106"/>
      <c r="BC8" s="106"/>
      <c r="BD8" s="106"/>
      <c r="BE8" s="107"/>
      <c r="BF8" s="108">
        <f>データ!W6</f>
        <v>7547</v>
      </c>
      <c r="BG8" s="106"/>
      <c r="BH8" s="106"/>
      <c r="BI8" s="106"/>
      <c r="BJ8" s="107"/>
      <c r="BK8" s="108">
        <f>データ!X6</f>
        <v>7362</v>
      </c>
      <c r="BL8" s="106"/>
      <c r="BM8" s="106"/>
      <c r="BN8" s="106"/>
      <c r="BO8" s="107"/>
      <c r="BS8" s="10"/>
      <c r="BT8" s="10"/>
      <c r="BU8" s="10"/>
      <c r="BV8" s="10"/>
      <c r="BW8" s="10"/>
      <c r="BX8" s="10"/>
      <c r="BY8" s="10"/>
    </row>
    <row r="9" spans="1:78" ht="18.75" customHeight="1">
      <c r="A9" s="2"/>
      <c r="B9" s="109" t="s">
        <v>6</v>
      </c>
      <c r="C9" s="109"/>
      <c r="D9" s="109"/>
      <c r="E9" s="109"/>
      <c r="F9" s="109"/>
      <c r="G9" s="109"/>
      <c r="H9" s="109"/>
      <c r="I9" s="109"/>
      <c r="J9" s="109" t="s">
        <v>7</v>
      </c>
      <c r="K9" s="109"/>
      <c r="L9" s="109"/>
      <c r="M9" s="109"/>
      <c r="N9" s="109"/>
      <c r="O9" s="109"/>
      <c r="P9" s="109"/>
      <c r="Q9" s="109"/>
      <c r="R9" s="109" t="s">
        <v>8</v>
      </c>
      <c r="S9" s="109"/>
      <c r="T9" s="109"/>
      <c r="U9" s="109"/>
      <c r="V9" s="109"/>
      <c r="W9" s="109"/>
      <c r="X9" s="109"/>
      <c r="Y9" s="109"/>
      <c r="Z9" s="109" t="s">
        <v>9</v>
      </c>
      <c r="AA9" s="109"/>
      <c r="AB9" s="109"/>
      <c r="AC9" s="109"/>
      <c r="AD9" s="109"/>
      <c r="AE9" s="109"/>
      <c r="AF9" s="109"/>
      <c r="AG9" s="109"/>
      <c r="AH9" s="4"/>
      <c r="AJ9" s="103" t="s">
        <v>10</v>
      </c>
      <c r="AK9" s="104"/>
      <c r="AL9" s="104"/>
      <c r="AM9" s="104"/>
      <c r="AN9" s="104"/>
      <c r="AO9" s="104"/>
      <c r="AP9" s="105"/>
      <c r="AQ9" s="110">
        <f>データ!Y6</f>
        <v>478493</v>
      </c>
      <c r="AR9" s="111"/>
      <c r="AS9" s="111"/>
      <c r="AT9" s="111"/>
      <c r="AU9" s="111"/>
      <c r="AV9" s="112">
        <f>データ!Z6</f>
        <v>350034</v>
      </c>
      <c r="AW9" s="113"/>
      <c r="AX9" s="113"/>
      <c r="AY9" s="113"/>
      <c r="AZ9" s="110"/>
      <c r="BA9" s="112">
        <f>データ!AA6</f>
        <v>215619</v>
      </c>
      <c r="BB9" s="113"/>
      <c r="BC9" s="113"/>
      <c r="BD9" s="113"/>
      <c r="BE9" s="110"/>
      <c r="BF9" s="112">
        <f>データ!AB6</f>
        <v>174388</v>
      </c>
      <c r="BG9" s="113"/>
      <c r="BH9" s="113"/>
      <c r="BI9" s="113"/>
      <c r="BJ9" s="110"/>
      <c r="BK9" s="112">
        <f>データ!AC6</f>
        <v>274180</v>
      </c>
      <c r="BL9" s="113"/>
      <c r="BM9" s="113"/>
      <c r="BN9" s="113"/>
      <c r="BO9" s="110"/>
      <c r="BP9" s="11"/>
      <c r="BQ9" s="11"/>
      <c r="BR9" s="11"/>
      <c r="BS9" s="11"/>
      <c r="BT9" s="11"/>
      <c r="BU9" s="11"/>
      <c r="BV9" s="11"/>
      <c r="BW9" s="11"/>
      <c r="BX9" s="11"/>
      <c r="BY9" s="11"/>
    </row>
    <row r="10" spans="1:78" ht="18.399999999999999" customHeight="1">
      <c r="A10" s="2"/>
      <c r="B10" s="114">
        <f>データ!M6</f>
        <v>216</v>
      </c>
      <c r="C10" s="114"/>
      <c r="D10" s="114"/>
      <c r="E10" s="114"/>
      <c r="F10" s="114"/>
      <c r="G10" s="114"/>
      <c r="H10" s="114"/>
      <c r="I10" s="114"/>
      <c r="J10" s="115">
        <f>データ!N6</f>
        <v>3388</v>
      </c>
      <c r="K10" s="115"/>
      <c r="L10" s="115"/>
      <c r="M10" s="115"/>
      <c r="N10" s="115"/>
      <c r="O10" s="115"/>
      <c r="P10" s="115"/>
      <c r="Q10" s="115"/>
      <c r="R10" s="115">
        <f>データ!O6</f>
        <v>139</v>
      </c>
      <c r="S10" s="115"/>
      <c r="T10" s="115"/>
      <c r="U10" s="115"/>
      <c r="V10" s="115"/>
      <c r="W10" s="115"/>
      <c r="X10" s="115"/>
      <c r="Y10" s="115"/>
      <c r="Z10" s="115">
        <f>データ!P6</f>
        <v>201</v>
      </c>
      <c r="AA10" s="115"/>
      <c r="AB10" s="115"/>
      <c r="AC10" s="115"/>
      <c r="AD10" s="115"/>
      <c r="AE10" s="115"/>
      <c r="AF10" s="115"/>
      <c r="AG10" s="115"/>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09" t="s">
        <v>11</v>
      </c>
      <c r="C11" s="109"/>
      <c r="D11" s="109"/>
      <c r="E11" s="109"/>
      <c r="F11" s="109"/>
      <c r="G11" s="109"/>
      <c r="H11" s="109"/>
      <c r="I11" s="88"/>
      <c r="J11" s="88" t="s">
        <v>12</v>
      </c>
      <c r="K11" s="89"/>
      <c r="L11" s="89"/>
      <c r="M11" s="89"/>
      <c r="N11" s="89"/>
      <c r="O11" s="89"/>
      <c r="P11" s="89"/>
      <c r="Q11" s="90"/>
      <c r="R11" s="109" t="s">
        <v>13</v>
      </c>
      <c r="S11" s="109"/>
      <c r="T11" s="109"/>
      <c r="U11" s="109"/>
      <c r="V11" s="109"/>
      <c r="W11" s="109"/>
      <c r="X11" s="109"/>
      <c r="Y11" s="109"/>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399999999999999" customHeight="1">
      <c r="A12" s="2"/>
      <c r="B12" s="114">
        <f>データ!Q6</f>
        <v>10.8</v>
      </c>
      <c r="C12" s="114"/>
      <c r="D12" s="114"/>
      <c r="E12" s="114"/>
      <c r="F12" s="114"/>
      <c r="G12" s="114"/>
      <c r="H12" s="114"/>
      <c r="I12" s="100"/>
      <c r="J12" s="116" t="str">
        <f>データ!R6</f>
        <v>有</v>
      </c>
      <c r="K12" s="116"/>
      <c r="L12" s="116"/>
      <c r="M12" s="116"/>
      <c r="N12" s="116"/>
      <c r="O12" s="116"/>
      <c r="P12" s="116"/>
      <c r="Q12" s="116"/>
      <c r="R12" s="116" t="str">
        <f>データ!S6</f>
        <v>無</v>
      </c>
      <c r="S12" s="116"/>
      <c r="T12" s="116"/>
      <c r="U12" s="116"/>
      <c r="V12" s="116"/>
      <c r="W12" s="116"/>
      <c r="X12" s="116"/>
      <c r="Y12" s="116"/>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399999999999999"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c r="A15" s="2"/>
      <c r="B15" s="129" t="s">
        <v>16</v>
      </c>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2"/>
      <c r="BL15" s="117" t="s">
        <v>17</v>
      </c>
      <c r="BM15" s="118"/>
      <c r="BN15" s="118"/>
      <c r="BO15" s="118"/>
      <c r="BP15" s="118"/>
      <c r="BQ15" s="118"/>
      <c r="BR15" s="118"/>
      <c r="BS15" s="118"/>
      <c r="BT15" s="118"/>
      <c r="BU15" s="118"/>
      <c r="BV15" s="118"/>
      <c r="BW15" s="118"/>
      <c r="BX15" s="118"/>
      <c r="BY15" s="118"/>
      <c r="BZ15" s="119"/>
    </row>
    <row r="16" spans="1:78" ht="13.5" customHeight="1" thickBot="1">
      <c r="A16" s="2"/>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2"/>
      <c r="BL16" s="120"/>
      <c r="BM16" s="121"/>
      <c r="BN16" s="121"/>
      <c r="BO16" s="121"/>
      <c r="BP16" s="121"/>
      <c r="BQ16" s="121"/>
      <c r="BR16" s="121"/>
      <c r="BS16" s="121"/>
      <c r="BT16" s="121"/>
      <c r="BU16" s="121"/>
      <c r="BV16" s="121"/>
      <c r="BW16" s="121"/>
      <c r="BX16" s="121"/>
      <c r="BY16" s="121"/>
      <c r="BZ16" s="122"/>
    </row>
    <row r="17" spans="1:78" ht="13.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123" t="s">
        <v>122</v>
      </c>
      <c r="BM17" s="124"/>
      <c r="BN17" s="124"/>
      <c r="BO17" s="124"/>
      <c r="BP17" s="124"/>
      <c r="BQ17" s="124"/>
      <c r="BR17" s="124"/>
      <c r="BS17" s="124"/>
      <c r="BT17" s="124"/>
      <c r="BU17" s="124"/>
      <c r="BV17" s="124"/>
      <c r="BW17" s="124"/>
      <c r="BX17" s="124"/>
      <c r="BY17" s="124"/>
      <c r="BZ17" s="125"/>
    </row>
    <row r="18" spans="1:78" ht="13.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123"/>
      <c r="BM18" s="124"/>
      <c r="BN18" s="124"/>
      <c r="BO18" s="124"/>
      <c r="BP18" s="124"/>
      <c r="BQ18" s="124"/>
      <c r="BR18" s="124"/>
      <c r="BS18" s="124"/>
      <c r="BT18" s="124"/>
      <c r="BU18" s="124"/>
      <c r="BV18" s="124"/>
      <c r="BW18" s="124"/>
      <c r="BX18" s="124"/>
      <c r="BY18" s="124"/>
      <c r="BZ18" s="125"/>
    </row>
    <row r="19" spans="1:78" ht="13.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123"/>
      <c r="BM19" s="124"/>
      <c r="BN19" s="124"/>
      <c r="BO19" s="124"/>
      <c r="BP19" s="124"/>
      <c r="BQ19" s="124"/>
      <c r="BR19" s="124"/>
      <c r="BS19" s="124"/>
      <c r="BT19" s="124"/>
      <c r="BU19" s="124"/>
      <c r="BV19" s="124"/>
      <c r="BW19" s="124"/>
      <c r="BX19" s="124"/>
      <c r="BY19" s="124"/>
      <c r="BZ19" s="125"/>
    </row>
    <row r="20" spans="1:78" ht="13.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123"/>
      <c r="BM20" s="124"/>
      <c r="BN20" s="124"/>
      <c r="BO20" s="124"/>
      <c r="BP20" s="124"/>
      <c r="BQ20" s="124"/>
      <c r="BR20" s="124"/>
      <c r="BS20" s="124"/>
      <c r="BT20" s="124"/>
      <c r="BU20" s="124"/>
      <c r="BV20" s="124"/>
      <c r="BW20" s="124"/>
      <c r="BX20" s="124"/>
      <c r="BY20" s="124"/>
      <c r="BZ20" s="125"/>
    </row>
    <row r="21" spans="1:78" ht="13.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123"/>
      <c r="BM21" s="124"/>
      <c r="BN21" s="124"/>
      <c r="BO21" s="124"/>
      <c r="BP21" s="124"/>
      <c r="BQ21" s="124"/>
      <c r="BR21" s="124"/>
      <c r="BS21" s="124"/>
      <c r="BT21" s="124"/>
      <c r="BU21" s="124"/>
      <c r="BV21" s="124"/>
      <c r="BW21" s="124"/>
      <c r="BX21" s="124"/>
      <c r="BY21" s="124"/>
      <c r="BZ21" s="125"/>
    </row>
    <row r="22" spans="1:78" ht="13.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123"/>
      <c r="BM22" s="124"/>
      <c r="BN22" s="124"/>
      <c r="BO22" s="124"/>
      <c r="BP22" s="124"/>
      <c r="BQ22" s="124"/>
      <c r="BR22" s="124"/>
      <c r="BS22" s="124"/>
      <c r="BT22" s="124"/>
      <c r="BU22" s="124"/>
      <c r="BV22" s="124"/>
      <c r="BW22" s="124"/>
      <c r="BX22" s="124"/>
      <c r="BY22" s="124"/>
      <c r="BZ22" s="125"/>
    </row>
    <row r="23" spans="1:78" ht="13.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123"/>
      <c r="BM23" s="124"/>
      <c r="BN23" s="124"/>
      <c r="BO23" s="124"/>
      <c r="BP23" s="124"/>
      <c r="BQ23" s="124"/>
      <c r="BR23" s="124"/>
      <c r="BS23" s="124"/>
      <c r="BT23" s="124"/>
      <c r="BU23" s="124"/>
      <c r="BV23" s="124"/>
      <c r="BW23" s="124"/>
      <c r="BX23" s="124"/>
      <c r="BY23" s="124"/>
      <c r="BZ23" s="125"/>
    </row>
    <row r="24" spans="1:78" ht="13.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123"/>
      <c r="BM24" s="124"/>
      <c r="BN24" s="124"/>
      <c r="BO24" s="124"/>
      <c r="BP24" s="124"/>
      <c r="BQ24" s="124"/>
      <c r="BR24" s="124"/>
      <c r="BS24" s="124"/>
      <c r="BT24" s="124"/>
      <c r="BU24" s="124"/>
      <c r="BV24" s="124"/>
      <c r="BW24" s="124"/>
      <c r="BX24" s="124"/>
      <c r="BY24" s="124"/>
      <c r="BZ24" s="125"/>
    </row>
    <row r="25" spans="1:78" ht="13.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123"/>
      <c r="BM25" s="124"/>
      <c r="BN25" s="124"/>
      <c r="BO25" s="124"/>
      <c r="BP25" s="124"/>
      <c r="BQ25" s="124"/>
      <c r="BR25" s="124"/>
      <c r="BS25" s="124"/>
      <c r="BT25" s="124"/>
      <c r="BU25" s="124"/>
      <c r="BV25" s="124"/>
      <c r="BW25" s="124"/>
      <c r="BX25" s="124"/>
      <c r="BY25" s="124"/>
      <c r="BZ25" s="125"/>
    </row>
    <row r="26" spans="1:78" ht="13.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123"/>
      <c r="BM26" s="124"/>
      <c r="BN26" s="124"/>
      <c r="BO26" s="124"/>
      <c r="BP26" s="124"/>
      <c r="BQ26" s="124"/>
      <c r="BR26" s="124"/>
      <c r="BS26" s="124"/>
      <c r="BT26" s="124"/>
      <c r="BU26" s="124"/>
      <c r="BV26" s="124"/>
      <c r="BW26" s="124"/>
      <c r="BX26" s="124"/>
      <c r="BY26" s="124"/>
      <c r="BZ26" s="125"/>
    </row>
    <row r="27" spans="1:78" ht="13.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123"/>
      <c r="BM27" s="124"/>
      <c r="BN27" s="124"/>
      <c r="BO27" s="124"/>
      <c r="BP27" s="124"/>
      <c r="BQ27" s="124"/>
      <c r="BR27" s="124"/>
      <c r="BS27" s="124"/>
      <c r="BT27" s="124"/>
      <c r="BU27" s="124"/>
      <c r="BV27" s="124"/>
      <c r="BW27" s="124"/>
      <c r="BX27" s="124"/>
      <c r="BY27" s="124"/>
      <c r="BZ27" s="125"/>
    </row>
    <row r="28" spans="1:78" ht="13.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123"/>
      <c r="BM28" s="124"/>
      <c r="BN28" s="124"/>
      <c r="BO28" s="124"/>
      <c r="BP28" s="124"/>
      <c r="BQ28" s="124"/>
      <c r="BR28" s="124"/>
      <c r="BS28" s="124"/>
      <c r="BT28" s="124"/>
      <c r="BU28" s="124"/>
      <c r="BV28" s="124"/>
      <c r="BW28" s="124"/>
      <c r="BX28" s="124"/>
      <c r="BY28" s="124"/>
      <c r="BZ28" s="125"/>
    </row>
    <row r="29" spans="1:78" ht="13.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123"/>
      <c r="BM29" s="124"/>
      <c r="BN29" s="124"/>
      <c r="BO29" s="124"/>
      <c r="BP29" s="124"/>
      <c r="BQ29" s="124"/>
      <c r="BR29" s="124"/>
      <c r="BS29" s="124"/>
      <c r="BT29" s="124"/>
      <c r="BU29" s="124"/>
      <c r="BV29" s="124"/>
      <c r="BW29" s="124"/>
      <c r="BX29" s="124"/>
      <c r="BY29" s="124"/>
      <c r="BZ29" s="125"/>
    </row>
    <row r="30" spans="1:78" ht="13.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123"/>
      <c r="BM30" s="124"/>
      <c r="BN30" s="124"/>
      <c r="BO30" s="124"/>
      <c r="BP30" s="124"/>
      <c r="BQ30" s="124"/>
      <c r="BR30" s="124"/>
      <c r="BS30" s="124"/>
      <c r="BT30" s="124"/>
      <c r="BU30" s="124"/>
      <c r="BV30" s="124"/>
      <c r="BW30" s="124"/>
      <c r="BX30" s="124"/>
      <c r="BY30" s="124"/>
      <c r="BZ30" s="125"/>
    </row>
    <row r="31" spans="1:78" ht="13.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123"/>
      <c r="BM31" s="124"/>
      <c r="BN31" s="124"/>
      <c r="BO31" s="124"/>
      <c r="BP31" s="124"/>
      <c r="BQ31" s="124"/>
      <c r="BR31" s="124"/>
      <c r="BS31" s="124"/>
      <c r="BT31" s="124"/>
      <c r="BU31" s="124"/>
      <c r="BV31" s="124"/>
      <c r="BW31" s="124"/>
      <c r="BX31" s="124"/>
      <c r="BY31" s="124"/>
      <c r="BZ31" s="125"/>
    </row>
    <row r="32" spans="1:78" ht="13.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123"/>
      <c r="BM32" s="124"/>
      <c r="BN32" s="124"/>
      <c r="BO32" s="124"/>
      <c r="BP32" s="124"/>
      <c r="BQ32" s="124"/>
      <c r="BR32" s="124"/>
      <c r="BS32" s="124"/>
      <c r="BT32" s="124"/>
      <c r="BU32" s="124"/>
      <c r="BV32" s="124"/>
      <c r="BW32" s="124"/>
      <c r="BX32" s="124"/>
      <c r="BY32" s="124"/>
      <c r="BZ32" s="125"/>
    </row>
    <row r="33" spans="1:78" ht="13.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123"/>
      <c r="BM33" s="124"/>
      <c r="BN33" s="124"/>
      <c r="BO33" s="124"/>
      <c r="BP33" s="124"/>
      <c r="BQ33" s="124"/>
      <c r="BR33" s="124"/>
      <c r="BS33" s="124"/>
      <c r="BT33" s="124"/>
      <c r="BU33" s="124"/>
      <c r="BV33" s="124"/>
      <c r="BW33" s="124"/>
      <c r="BX33" s="124"/>
      <c r="BY33" s="124"/>
      <c r="BZ33" s="125"/>
    </row>
    <row r="34" spans="1:78" ht="13.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123"/>
      <c r="BM34" s="124"/>
      <c r="BN34" s="124"/>
      <c r="BO34" s="124"/>
      <c r="BP34" s="124"/>
      <c r="BQ34" s="124"/>
      <c r="BR34" s="124"/>
      <c r="BS34" s="124"/>
      <c r="BT34" s="124"/>
      <c r="BU34" s="124"/>
      <c r="BV34" s="124"/>
      <c r="BW34" s="124"/>
      <c r="BX34" s="124"/>
      <c r="BY34" s="124"/>
      <c r="BZ34" s="125"/>
    </row>
    <row r="35" spans="1:78" ht="13.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123"/>
      <c r="BM35" s="124"/>
      <c r="BN35" s="124"/>
      <c r="BO35" s="124"/>
      <c r="BP35" s="124"/>
      <c r="BQ35" s="124"/>
      <c r="BR35" s="124"/>
      <c r="BS35" s="124"/>
      <c r="BT35" s="124"/>
      <c r="BU35" s="124"/>
      <c r="BV35" s="124"/>
      <c r="BW35" s="124"/>
      <c r="BX35" s="124"/>
      <c r="BY35" s="124"/>
      <c r="BZ35" s="125"/>
    </row>
    <row r="36" spans="1:78" ht="13.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123"/>
      <c r="BM36" s="124"/>
      <c r="BN36" s="124"/>
      <c r="BO36" s="124"/>
      <c r="BP36" s="124"/>
      <c r="BQ36" s="124"/>
      <c r="BR36" s="124"/>
      <c r="BS36" s="124"/>
      <c r="BT36" s="124"/>
      <c r="BU36" s="124"/>
      <c r="BV36" s="124"/>
      <c r="BW36" s="124"/>
      <c r="BX36" s="124"/>
      <c r="BY36" s="124"/>
      <c r="BZ36" s="125"/>
    </row>
    <row r="37" spans="1:78" ht="13.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123"/>
      <c r="BM37" s="124"/>
      <c r="BN37" s="124"/>
      <c r="BO37" s="124"/>
      <c r="BP37" s="124"/>
      <c r="BQ37" s="124"/>
      <c r="BR37" s="124"/>
      <c r="BS37" s="124"/>
      <c r="BT37" s="124"/>
      <c r="BU37" s="124"/>
      <c r="BV37" s="124"/>
      <c r="BW37" s="124"/>
      <c r="BX37" s="124"/>
      <c r="BY37" s="124"/>
      <c r="BZ37" s="125"/>
    </row>
    <row r="38" spans="1:78" ht="13.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123"/>
      <c r="BM38" s="124"/>
      <c r="BN38" s="124"/>
      <c r="BO38" s="124"/>
      <c r="BP38" s="124"/>
      <c r="BQ38" s="124"/>
      <c r="BR38" s="124"/>
      <c r="BS38" s="124"/>
      <c r="BT38" s="124"/>
      <c r="BU38" s="124"/>
      <c r="BV38" s="124"/>
      <c r="BW38" s="124"/>
      <c r="BX38" s="124"/>
      <c r="BY38" s="124"/>
      <c r="BZ38" s="125"/>
    </row>
    <row r="39" spans="1:78" ht="13.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123"/>
      <c r="BM39" s="124"/>
      <c r="BN39" s="124"/>
      <c r="BO39" s="124"/>
      <c r="BP39" s="124"/>
      <c r="BQ39" s="124"/>
      <c r="BR39" s="124"/>
      <c r="BS39" s="124"/>
      <c r="BT39" s="124"/>
      <c r="BU39" s="124"/>
      <c r="BV39" s="124"/>
      <c r="BW39" s="124"/>
      <c r="BX39" s="124"/>
      <c r="BY39" s="124"/>
      <c r="BZ39" s="125"/>
    </row>
    <row r="40" spans="1:78" ht="13.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123"/>
      <c r="BM40" s="124"/>
      <c r="BN40" s="124"/>
      <c r="BO40" s="124"/>
      <c r="BP40" s="124"/>
      <c r="BQ40" s="124"/>
      <c r="BR40" s="124"/>
      <c r="BS40" s="124"/>
      <c r="BT40" s="124"/>
      <c r="BU40" s="124"/>
      <c r="BV40" s="124"/>
      <c r="BW40" s="124"/>
      <c r="BX40" s="124"/>
      <c r="BY40" s="124"/>
      <c r="BZ40" s="125"/>
    </row>
    <row r="41" spans="1:78" ht="13.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123"/>
      <c r="BM41" s="124"/>
      <c r="BN41" s="124"/>
      <c r="BO41" s="124"/>
      <c r="BP41" s="124"/>
      <c r="BQ41" s="124"/>
      <c r="BR41" s="124"/>
      <c r="BS41" s="124"/>
      <c r="BT41" s="124"/>
      <c r="BU41" s="124"/>
      <c r="BV41" s="124"/>
      <c r="BW41" s="124"/>
      <c r="BX41" s="124"/>
      <c r="BY41" s="124"/>
      <c r="BZ41" s="125"/>
    </row>
    <row r="42" spans="1:78" ht="13.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123"/>
      <c r="BM42" s="124"/>
      <c r="BN42" s="124"/>
      <c r="BO42" s="124"/>
      <c r="BP42" s="124"/>
      <c r="BQ42" s="124"/>
      <c r="BR42" s="124"/>
      <c r="BS42" s="124"/>
      <c r="BT42" s="124"/>
      <c r="BU42" s="124"/>
      <c r="BV42" s="124"/>
      <c r="BW42" s="124"/>
      <c r="BX42" s="124"/>
      <c r="BY42" s="124"/>
      <c r="BZ42" s="125"/>
    </row>
    <row r="43" spans="1:78" ht="13.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123"/>
      <c r="BM43" s="124"/>
      <c r="BN43" s="124"/>
      <c r="BO43" s="124"/>
      <c r="BP43" s="124"/>
      <c r="BQ43" s="124"/>
      <c r="BR43" s="124"/>
      <c r="BS43" s="124"/>
      <c r="BT43" s="124"/>
      <c r="BU43" s="124"/>
      <c r="BV43" s="124"/>
      <c r="BW43" s="124"/>
      <c r="BX43" s="124"/>
      <c r="BY43" s="124"/>
      <c r="BZ43" s="125"/>
    </row>
    <row r="44" spans="1:78" ht="13.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123"/>
      <c r="BM44" s="124"/>
      <c r="BN44" s="124"/>
      <c r="BO44" s="124"/>
      <c r="BP44" s="124"/>
      <c r="BQ44" s="124"/>
      <c r="BR44" s="124"/>
      <c r="BS44" s="124"/>
      <c r="BT44" s="124"/>
      <c r="BU44" s="124"/>
      <c r="BV44" s="124"/>
      <c r="BW44" s="124"/>
      <c r="BX44" s="124"/>
      <c r="BY44" s="124"/>
      <c r="BZ44" s="125"/>
    </row>
    <row r="45" spans="1:78" ht="13.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123"/>
      <c r="BM45" s="124"/>
      <c r="BN45" s="124"/>
      <c r="BO45" s="124"/>
      <c r="BP45" s="124"/>
      <c r="BQ45" s="124"/>
      <c r="BR45" s="124"/>
      <c r="BS45" s="124"/>
      <c r="BT45" s="124"/>
      <c r="BU45" s="124"/>
      <c r="BV45" s="124"/>
      <c r="BW45" s="124"/>
      <c r="BX45" s="124"/>
      <c r="BY45" s="124"/>
      <c r="BZ45" s="125"/>
    </row>
    <row r="46" spans="1:78" ht="13.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123"/>
      <c r="BM46" s="124"/>
      <c r="BN46" s="124"/>
      <c r="BO46" s="124"/>
      <c r="BP46" s="124"/>
      <c r="BQ46" s="124"/>
      <c r="BR46" s="124"/>
      <c r="BS46" s="124"/>
      <c r="BT46" s="124"/>
      <c r="BU46" s="124"/>
      <c r="BV46" s="124"/>
      <c r="BW46" s="124"/>
      <c r="BX46" s="124"/>
      <c r="BY46" s="124"/>
      <c r="BZ46" s="125"/>
    </row>
    <row r="47" spans="1:78" ht="13.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123"/>
      <c r="BM47" s="124"/>
      <c r="BN47" s="124"/>
      <c r="BO47" s="124"/>
      <c r="BP47" s="124"/>
      <c r="BQ47" s="124"/>
      <c r="BR47" s="124"/>
      <c r="BS47" s="124"/>
      <c r="BT47" s="124"/>
      <c r="BU47" s="124"/>
      <c r="BV47" s="124"/>
      <c r="BW47" s="124"/>
      <c r="BX47" s="124"/>
      <c r="BY47" s="124"/>
      <c r="BZ47" s="125"/>
    </row>
    <row r="48" spans="1:78" ht="13.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123"/>
      <c r="BM48" s="124"/>
      <c r="BN48" s="124"/>
      <c r="BO48" s="124"/>
      <c r="BP48" s="124"/>
      <c r="BQ48" s="124"/>
      <c r="BR48" s="124"/>
      <c r="BS48" s="124"/>
      <c r="BT48" s="124"/>
      <c r="BU48" s="124"/>
      <c r="BV48" s="124"/>
      <c r="BW48" s="124"/>
      <c r="BX48" s="124"/>
      <c r="BY48" s="124"/>
      <c r="BZ48" s="125"/>
    </row>
    <row r="49" spans="1:78" ht="13.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123"/>
      <c r="BM49" s="124"/>
      <c r="BN49" s="124"/>
      <c r="BO49" s="124"/>
      <c r="BP49" s="124"/>
      <c r="BQ49" s="124"/>
      <c r="BR49" s="124"/>
      <c r="BS49" s="124"/>
      <c r="BT49" s="124"/>
      <c r="BU49" s="124"/>
      <c r="BV49" s="124"/>
      <c r="BW49" s="124"/>
      <c r="BX49" s="124"/>
      <c r="BY49" s="124"/>
      <c r="BZ49" s="125"/>
    </row>
    <row r="50" spans="1:78" ht="13.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123"/>
      <c r="BM50" s="124"/>
      <c r="BN50" s="124"/>
      <c r="BO50" s="124"/>
      <c r="BP50" s="124"/>
      <c r="BQ50" s="124"/>
      <c r="BR50" s="124"/>
      <c r="BS50" s="124"/>
      <c r="BT50" s="124"/>
      <c r="BU50" s="124"/>
      <c r="BV50" s="124"/>
      <c r="BW50" s="124"/>
      <c r="BX50" s="124"/>
      <c r="BY50" s="124"/>
      <c r="BZ50" s="125"/>
    </row>
    <row r="51" spans="1:78" ht="13.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123"/>
      <c r="BM51" s="124"/>
      <c r="BN51" s="124"/>
      <c r="BO51" s="124"/>
      <c r="BP51" s="124"/>
      <c r="BQ51" s="124"/>
      <c r="BR51" s="124"/>
      <c r="BS51" s="124"/>
      <c r="BT51" s="124"/>
      <c r="BU51" s="124"/>
      <c r="BV51" s="124"/>
      <c r="BW51" s="124"/>
      <c r="BX51" s="124"/>
      <c r="BY51" s="124"/>
      <c r="BZ51" s="125"/>
    </row>
    <row r="52" spans="1:78" ht="13.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126"/>
      <c r="BM52" s="127"/>
      <c r="BN52" s="127"/>
      <c r="BO52" s="127"/>
      <c r="BP52" s="127"/>
      <c r="BQ52" s="127"/>
      <c r="BR52" s="127"/>
      <c r="BS52" s="127"/>
      <c r="BT52" s="127"/>
      <c r="BU52" s="127"/>
      <c r="BV52" s="127"/>
      <c r="BW52" s="127"/>
      <c r="BX52" s="127"/>
      <c r="BY52" s="127"/>
      <c r="BZ52" s="128"/>
    </row>
    <row r="53" spans="1:78" ht="13.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117" t="s">
        <v>18</v>
      </c>
      <c r="BM53" s="118"/>
      <c r="BN53" s="118"/>
      <c r="BO53" s="118"/>
      <c r="BP53" s="118"/>
      <c r="BQ53" s="118"/>
      <c r="BR53" s="118"/>
      <c r="BS53" s="118"/>
      <c r="BT53" s="118"/>
      <c r="BU53" s="118"/>
      <c r="BV53" s="118"/>
      <c r="BW53" s="118"/>
      <c r="BX53" s="118"/>
      <c r="BY53" s="118"/>
      <c r="BZ53" s="119"/>
    </row>
    <row r="54" spans="1:78" ht="13.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120"/>
      <c r="BM54" s="121"/>
      <c r="BN54" s="121"/>
      <c r="BO54" s="121"/>
      <c r="BP54" s="121"/>
      <c r="BQ54" s="121"/>
      <c r="BR54" s="121"/>
      <c r="BS54" s="121"/>
      <c r="BT54" s="121"/>
      <c r="BU54" s="121"/>
      <c r="BV54" s="121"/>
      <c r="BW54" s="121"/>
      <c r="BX54" s="121"/>
      <c r="BY54" s="121"/>
      <c r="BZ54" s="122"/>
    </row>
    <row r="55" spans="1:78" ht="13.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123" t="s">
        <v>121</v>
      </c>
      <c r="BM55" s="124"/>
      <c r="BN55" s="124"/>
      <c r="BO55" s="124"/>
      <c r="BP55" s="124"/>
      <c r="BQ55" s="124"/>
      <c r="BR55" s="124"/>
      <c r="BS55" s="124"/>
      <c r="BT55" s="124"/>
      <c r="BU55" s="124"/>
      <c r="BV55" s="124"/>
      <c r="BW55" s="124"/>
      <c r="BX55" s="124"/>
      <c r="BY55" s="124"/>
      <c r="BZ55" s="125"/>
    </row>
    <row r="56" spans="1:78" ht="13.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123"/>
      <c r="BM56" s="124"/>
      <c r="BN56" s="124"/>
      <c r="BO56" s="124"/>
      <c r="BP56" s="124"/>
      <c r="BQ56" s="124"/>
      <c r="BR56" s="124"/>
      <c r="BS56" s="124"/>
      <c r="BT56" s="124"/>
      <c r="BU56" s="124"/>
      <c r="BV56" s="124"/>
      <c r="BW56" s="124"/>
      <c r="BX56" s="124"/>
      <c r="BY56" s="124"/>
      <c r="BZ56" s="125"/>
    </row>
    <row r="57" spans="1:78" ht="13.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123"/>
      <c r="BM57" s="124"/>
      <c r="BN57" s="124"/>
      <c r="BO57" s="124"/>
      <c r="BP57" s="124"/>
      <c r="BQ57" s="124"/>
      <c r="BR57" s="124"/>
      <c r="BS57" s="124"/>
      <c r="BT57" s="124"/>
      <c r="BU57" s="124"/>
      <c r="BV57" s="124"/>
      <c r="BW57" s="124"/>
      <c r="BX57" s="124"/>
      <c r="BY57" s="124"/>
      <c r="BZ57" s="125"/>
    </row>
    <row r="58" spans="1:78" ht="13.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123"/>
      <c r="BM58" s="124"/>
      <c r="BN58" s="124"/>
      <c r="BO58" s="124"/>
      <c r="BP58" s="124"/>
      <c r="BQ58" s="124"/>
      <c r="BR58" s="124"/>
      <c r="BS58" s="124"/>
      <c r="BT58" s="124"/>
      <c r="BU58" s="124"/>
      <c r="BV58" s="124"/>
      <c r="BW58" s="124"/>
      <c r="BX58" s="124"/>
      <c r="BY58" s="124"/>
      <c r="BZ58" s="125"/>
    </row>
    <row r="59" spans="1:78"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123"/>
      <c r="BM59" s="124"/>
      <c r="BN59" s="124"/>
      <c r="BO59" s="124"/>
      <c r="BP59" s="124"/>
      <c r="BQ59" s="124"/>
      <c r="BR59" s="124"/>
      <c r="BS59" s="124"/>
      <c r="BT59" s="124"/>
      <c r="BU59" s="124"/>
      <c r="BV59" s="124"/>
      <c r="BW59" s="124"/>
      <c r="BX59" s="124"/>
      <c r="BY59" s="124"/>
      <c r="BZ59" s="125"/>
    </row>
    <row r="60" spans="1:78" ht="13.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123"/>
      <c r="BM60" s="124"/>
      <c r="BN60" s="124"/>
      <c r="BO60" s="124"/>
      <c r="BP60" s="124"/>
      <c r="BQ60" s="124"/>
      <c r="BR60" s="124"/>
      <c r="BS60" s="124"/>
      <c r="BT60" s="124"/>
      <c r="BU60" s="124"/>
      <c r="BV60" s="124"/>
      <c r="BW60" s="124"/>
      <c r="BX60" s="124"/>
      <c r="BY60" s="124"/>
      <c r="BZ60" s="125"/>
    </row>
    <row r="61" spans="1:78" ht="13.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123"/>
      <c r="BM61" s="124"/>
      <c r="BN61" s="124"/>
      <c r="BO61" s="124"/>
      <c r="BP61" s="124"/>
      <c r="BQ61" s="124"/>
      <c r="BR61" s="124"/>
      <c r="BS61" s="124"/>
      <c r="BT61" s="124"/>
      <c r="BU61" s="124"/>
      <c r="BV61" s="124"/>
      <c r="BW61" s="124"/>
      <c r="BX61" s="124"/>
      <c r="BY61" s="124"/>
      <c r="BZ61" s="125"/>
    </row>
    <row r="62" spans="1:78" ht="13.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123"/>
      <c r="BM62" s="124"/>
      <c r="BN62" s="124"/>
      <c r="BO62" s="124"/>
      <c r="BP62" s="124"/>
      <c r="BQ62" s="124"/>
      <c r="BR62" s="124"/>
      <c r="BS62" s="124"/>
      <c r="BT62" s="124"/>
      <c r="BU62" s="124"/>
      <c r="BV62" s="124"/>
      <c r="BW62" s="124"/>
      <c r="BX62" s="124"/>
      <c r="BY62" s="124"/>
      <c r="BZ62" s="125"/>
    </row>
    <row r="63" spans="1:78" ht="13.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123"/>
      <c r="BM63" s="124"/>
      <c r="BN63" s="124"/>
      <c r="BO63" s="124"/>
      <c r="BP63" s="124"/>
      <c r="BQ63" s="124"/>
      <c r="BR63" s="124"/>
      <c r="BS63" s="124"/>
      <c r="BT63" s="124"/>
      <c r="BU63" s="124"/>
      <c r="BV63" s="124"/>
      <c r="BW63" s="124"/>
      <c r="BX63" s="124"/>
      <c r="BY63" s="124"/>
      <c r="BZ63" s="125"/>
    </row>
    <row r="64" spans="1:78" ht="13.5" customHeight="1">
      <c r="A64" s="2"/>
      <c r="B64" s="28"/>
      <c r="C64" s="131"/>
      <c r="D64" s="131"/>
      <c r="E64" s="131"/>
      <c r="F64" s="131"/>
      <c r="G64" s="131"/>
      <c r="H64" s="131"/>
      <c r="I64" s="131"/>
      <c r="J64" s="131"/>
      <c r="K64" s="131"/>
      <c r="L64" s="131"/>
      <c r="M64" s="131"/>
      <c r="N64" s="131"/>
      <c r="O64" s="131"/>
      <c r="P64" s="131"/>
      <c r="Q64" s="31"/>
      <c r="R64" s="131"/>
      <c r="S64" s="131"/>
      <c r="T64" s="131"/>
      <c r="U64" s="131"/>
      <c r="V64" s="131"/>
      <c r="W64" s="131"/>
      <c r="X64" s="131"/>
      <c r="Y64" s="131"/>
      <c r="Z64" s="131"/>
      <c r="AA64" s="131"/>
      <c r="AB64" s="131"/>
      <c r="AC64" s="131"/>
      <c r="AD64" s="131"/>
      <c r="AE64" s="131"/>
      <c r="AF64" s="31"/>
      <c r="AG64" s="131"/>
      <c r="AH64" s="131"/>
      <c r="AI64" s="131"/>
      <c r="AJ64" s="131"/>
      <c r="AK64" s="131"/>
      <c r="AL64" s="131"/>
      <c r="AM64" s="131"/>
      <c r="AN64" s="131"/>
      <c r="AO64" s="131"/>
      <c r="AP64" s="131"/>
      <c r="AQ64" s="131"/>
      <c r="AR64" s="131"/>
      <c r="AS64" s="131"/>
      <c r="AT64" s="131"/>
      <c r="AU64" s="31"/>
      <c r="AV64" s="131"/>
      <c r="AW64" s="131"/>
      <c r="AX64" s="131"/>
      <c r="AY64" s="131"/>
      <c r="AZ64" s="131"/>
      <c r="BA64" s="131"/>
      <c r="BB64" s="131"/>
      <c r="BC64" s="131"/>
      <c r="BD64" s="131"/>
      <c r="BE64" s="131"/>
      <c r="BF64" s="131"/>
      <c r="BG64" s="131"/>
      <c r="BH64" s="131"/>
      <c r="BI64" s="131"/>
      <c r="BJ64" s="30"/>
      <c r="BK64" s="2"/>
      <c r="BL64" s="123"/>
      <c r="BM64" s="124"/>
      <c r="BN64" s="124"/>
      <c r="BO64" s="124"/>
      <c r="BP64" s="124"/>
      <c r="BQ64" s="124"/>
      <c r="BR64" s="124"/>
      <c r="BS64" s="124"/>
      <c r="BT64" s="124"/>
      <c r="BU64" s="124"/>
      <c r="BV64" s="124"/>
      <c r="BW64" s="124"/>
      <c r="BX64" s="124"/>
      <c r="BY64" s="124"/>
      <c r="BZ64" s="125"/>
    </row>
    <row r="65" spans="1:78" ht="13.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123"/>
      <c r="BM65" s="124"/>
      <c r="BN65" s="124"/>
      <c r="BO65" s="124"/>
      <c r="BP65" s="124"/>
      <c r="BQ65" s="124"/>
      <c r="BR65" s="124"/>
      <c r="BS65" s="124"/>
      <c r="BT65" s="124"/>
      <c r="BU65" s="124"/>
      <c r="BV65" s="124"/>
      <c r="BW65" s="124"/>
      <c r="BX65" s="124"/>
      <c r="BY65" s="124"/>
      <c r="BZ65" s="125"/>
    </row>
    <row r="66" spans="1:78" ht="13.5" customHeight="1" thickTop="1">
      <c r="A66" s="2"/>
      <c r="B66" s="132" t="s">
        <v>19</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2"/>
      <c r="BL66" s="123"/>
      <c r="BM66" s="124"/>
      <c r="BN66" s="124"/>
      <c r="BO66" s="124"/>
      <c r="BP66" s="124"/>
      <c r="BQ66" s="124"/>
      <c r="BR66" s="124"/>
      <c r="BS66" s="124"/>
      <c r="BT66" s="124"/>
      <c r="BU66" s="124"/>
      <c r="BV66" s="124"/>
      <c r="BW66" s="124"/>
      <c r="BX66" s="124"/>
      <c r="BY66" s="124"/>
      <c r="BZ66" s="125"/>
    </row>
    <row r="67" spans="1:78" ht="13.5" customHeight="1" thickBot="1">
      <c r="A67" s="2"/>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2"/>
      <c r="BL67" s="123"/>
      <c r="BM67" s="124"/>
      <c r="BN67" s="124"/>
      <c r="BO67" s="124"/>
      <c r="BP67" s="124"/>
      <c r="BQ67" s="124"/>
      <c r="BR67" s="124"/>
      <c r="BS67" s="124"/>
      <c r="BT67" s="124"/>
      <c r="BU67" s="124"/>
      <c r="BV67" s="124"/>
      <c r="BW67" s="124"/>
      <c r="BX67" s="124"/>
      <c r="BY67" s="124"/>
      <c r="BZ67" s="125"/>
    </row>
    <row r="68" spans="1:78" ht="13.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123"/>
      <c r="BM68" s="124"/>
      <c r="BN68" s="124"/>
      <c r="BO68" s="124"/>
      <c r="BP68" s="124"/>
      <c r="BQ68" s="124"/>
      <c r="BR68" s="124"/>
      <c r="BS68" s="124"/>
      <c r="BT68" s="124"/>
      <c r="BU68" s="124"/>
      <c r="BV68" s="124"/>
      <c r="BW68" s="124"/>
      <c r="BX68" s="124"/>
      <c r="BY68" s="124"/>
      <c r="BZ68" s="125"/>
    </row>
    <row r="69" spans="1:78" ht="13.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123"/>
      <c r="BM69" s="124"/>
      <c r="BN69" s="124"/>
      <c r="BO69" s="124"/>
      <c r="BP69" s="124"/>
      <c r="BQ69" s="124"/>
      <c r="BR69" s="124"/>
      <c r="BS69" s="124"/>
      <c r="BT69" s="124"/>
      <c r="BU69" s="124"/>
      <c r="BV69" s="124"/>
      <c r="BW69" s="124"/>
      <c r="BX69" s="124"/>
      <c r="BY69" s="124"/>
      <c r="BZ69" s="125"/>
    </row>
    <row r="70" spans="1:78" ht="13.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123"/>
      <c r="BM70" s="124"/>
      <c r="BN70" s="124"/>
      <c r="BO70" s="124"/>
      <c r="BP70" s="124"/>
      <c r="BQ70" s="124"/>
      <c r="BR70" s="124"/>
      <c r="BS70" s="124"/>
      <c r="BT70" s="124"/>
      <c r="BU70" s="124"/>
      <c r="BV70" s="124"/>
      <c r="BW70" s="124"/>
      <c r="BX70" s="124"/>
      <c r="BY70" s="124"/>
      <c r="BZ70" s="125"/>
    </row>
    <row r="71" spans="1:78" ht="13.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123"/>
      <c r="BM71" s="124"/>
      <c r="BN71" s="124"/>
      <c r="BO71" s="124"/>
      <c r="BP71" s="124"/>
      <c r="BQ71" s="124"/>
      <c r="BR71" s="124"/>
      <c r="BS71" s="124"/>
      <c r="BT71" s="124"/>
      <c r="BU71" s="124"/>
      <c r="BV71" s="124"/>
      <c r="BW71" s="124"/>
      <c r="BX71" s="124"/>
      <c r="BY71" s="124"/>
      <c r="BZ71" s="125"/>
    </row>
    <row r="72" spans="1:78" ht="13.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123"/>
      <c r="BM72" s="124"/>
      <c r="BN72" s="124"/>
      <c r="BO72" s="124"/>
      <c r="BP72" s="124"/>
      <c r="BQ72" s="124"/>
      <c r="BR72" s="124"/>
      <c r="BS72" s="124"/>
      <c r="BT72" s="124"/>
      <c r="BU72" s="124"/>
      <c r="BV72" s="124"/>
      <c r="BW72" s="124"/>
      <c r="BX72" s="124"/>
      <c r="BY72" s="124"/>
      <c r="BZ72" s="125"/>
    </row>
    <row r="73" spans="1:78" ht="13.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117" t="s">
        <v>20</v>
      </c>
      <c r="BM73" s="118"/>
      <c r="BN73" s="118"/>
      <c r="BO73" s="118"/>
      <c r="BP73" s="118"/>
      <c r="BQ73" s="118"/>
      <c r="BR73" s="118"/>
      <c r="BS73" s="118"/>
      <c r="BT73" s="118"/>
      <c r="BU73" s="118"/>
      <c r="BV73" s="118"/>
      <c r="BW73" s="118"/>
      <c r="BX73" s="118"/>
      <c r="BY73" s="118"/>
      <c r="BZ73" s="119"/>
    </row>
    <row r="74" spans="1:78" ht="13.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120"/>
      <c r="BM74" s="121"/>
      <c r="BN74" s="121"/>
      <c r="BO74" s="121"/>
      <c r="BP74" s="121"/>
      <c r="BQ74" s="121"/>
      <c r="BR74" s="121"/>
      <c r="BS74" s="121"/>
      <c r="BT74" s="121"/>
      <c r="BU74" s="121"/>
      <c r="BV74" s="121"/>
      <c r="BW74" s="121"/>
      <c r="BX74" s="121"/>
      <c r="BY74" s="121"/>
      <c r="BZ74" s="122"/>
    </row>
    <row r="75" spans="1:78" ht="13.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123" t="s">
        <v>123</v>
      </c>
      <c r="BM75" s="124"/>
      <c r="BN75" s="124"/>
      <c r="BO75" s="124"/>
      <c r="BP75" s="124"/>
      <c r="BQ75" s="124"/>
      <c r="BR75" s="124"/>
      <c r="BS75" s="124"/>
      <c r="BT75" s="124"/>
      <c r="BU75" s="124"/>
      <c r="BV75" s="124"/>
      <c r="BW75" s="124"/>
      <c r="BX75" s="124"/>
      <c r="BY75" s="124"/>
      <c r="BZ75" s="125"/>
    </row>
    <row r="76" spans="1:78" ht="13.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123"/>
      <c r="BM76" s="124"/>
      <c r="BN76" s="124"/>
      <c r="BO76" s="124"/>
      <c r="BP76" s="124"/>
      <c r="BQ76" s="124"/>
      <c r="BR76" s="124"/>
      <c r="BS76" s="124"/>
      <c r="BT76" s="124"/>
      <c r="BU76" s="124"/>
      <c r="BV76" s="124"/>
      <c r="BW76" s="124"/>
      <c r="BX76" s="124"/>
      <c r="BY76" s="124"/>
      <c r="BZ76" s="125"/>
    </row>
    <row r="77" spans="1:78" ht="13.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123"/>
      <c r="BM77" s="124"/>
      <c r="BN77" s="124"/>
      <c r="BO77" s="124"/>
      <c r="BP77" s="124"/>
      <c r="BQ77" s="124"/>
      <c r="BR77" s="124"/>
      <c r="BS77" s="124"/>
      <c r="BT77" s="124"/>
      <c r="BU77" s="124"/>
      <c r="BV77" s="124"/>
      <c r="BW77" s="124"/>
      <c r="BX77" s="124"/>
      <c r="BY77" s="124"/>
      <c r="BZ77" s="125"/>
    </row>
    <row r="78" spans="1:78" ht="13.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123"/>
      <c r="BM78" s="124"/>
      <c r="BN78" s="124"/>
      <c r="BO78" s="124"/>
      <c r="BP78" s="124"/>
      <c r="BQ78" s="124"/>
      <c r="BR78" s="124"/>
      <c r="BS78" s="124"/>
      <c r="BT78" s="124"/>
      <c r="BU78" s="124"/>
      <c r="BV78" s="124"/>
      <c r="BW78" s="124"/>
      <c r="BX78" s="124"/>
      <c r="BY78" s="124"/>
      <c r="BZ78" s="125"/>
    </row>
    <row r="79" spans="1:78" ht="13.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123"/>
      <c r="BM79" s="124"/>
      <c r="BN79" s="124"/>
      <c r="BO79" s="124"/>
      <c r="BP79" s="124"/>
      <c r="BQ79" s="124"/>
      <c r="BR79" s="124"/>
      <c r="BS79" s="124"/>
      <c r="BT79" s="124"/>
      <c r="BU79" s="124"/>
      <c r="BV79" s="124"/>
      <c r="BW79" s="124"/>
      <c r="BX79" s="124"/>
      <c r="BY79" s="124"/>
      <c r="BZ79" s="125"/>
    </row>
    <row r="80" spans="1:78" ht="13.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123"/>
      <c r="BM80" s="124"/>
      <c r="BN80" s="124"/>
      <c r="BO80" s="124"/>
      <c r="BP80" s="124"/>
      <c r="BQ80" s="124"/>
      <c r="BR80" s="124"/>
      <c r="BS80" s="124"/>
      <c r="BT80" s="124"/>
      <c r="BU80" s="124"/>
      <c r="BV80" s="124"/>
      <c r="BW80" s="124"/>
      <c r="BX80" s="124"/>
      <c r="BY80" s="124"/>
      <c r="BZ80" s="125"/>
    </row>
    <row r="81" spans="1:78" ht="13.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123"/>
      <c r="BM81" s="124"/>
      <c r="BN81" s="124"/>
      <c r="BO81" s="124"/>
      <c r="BP81" s="124"/>
      <c r="BQ81" s="124"/>
      <c r="BR81" s="124"/>
      <c r="BS81" s="124"/>
      <c r="BT81" s="124"/>
      <c r="BU81" s="124"/>
      <c r="BV81" s="124"/>
      <c r="BW81" s="124"/>
      <c r="BX81" s="124"/>
      <c r="BY81" s="124"/>
      <c r="BZ81" s="125"/>
    </row>
    <row r="82" spans="1:78"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123"/>
      <c r="BM82" s="124"/>
      <c r="BN82" s="124"/>
      <c r="BO82" s="124"/>
      <c r="BP82" s="124"/>
      <c r="BQ82" s="124"/>
      <c r="BR82" s="124"/>
      <c r="BS82" s="124"/>
      <c r="BT82" s="124"/>
      <c r="BU82" s="124"/>
      <c r="BV82" s="124"/>
      <c r="BW82" s="124"/>
      <c r="BX82" s="124"/>
      <c r="BY82" s="124"/>
      <c r="BZ82" s="125"/>
    </row>
    <row r="83" spans="1:78" ht="13.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123"/>
      <c r="BM83" s="124"/>
      <c r="BN83" s="124"/>
      <c r="BO83" s="124"/>
      <c r="BP83" s="124"/>
      <c r="BQ83" s="124"/>
      <c r="BR83" s="124"/>
      <c r="BS83" s="124"/>
      <c r="BT83" s="124"/>
      <c r="BU83" s="124"/>
      <c r="BV83" s="124"/>
      <c r="BW83" s="124"/>
      <c r="BX83" s="124"/>
      <c r="BY83" s="124"/>
      <c r="BZ83" s="125"/>
    </row>
    <row r="84" spans="1:78" ht="13.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123"/>
      <c r="BM84" s="124"/>
      <c r="BN84" s="124"/>
      <c r="BO84" s="124"/>
      <c r="BP84" s="124"/>
      <c r="BQ84" s="124"/>
      <c r="BR84" s="124"/>
      <c r="BS84" s="124"/>
      <c r="BT84" s="124"/>
      <c r="BU84" s="124"/>
      <c r="BV84" s="124"/>
      <c r="BW84" s="124"/>
      <c r="BX84" s="124"/>
      <c r="BY84" s="124"/>
      <c r="BZ84" s="125"/>
    </row>
    <row r="85" spans="1:78" ht="13.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123"/>
      <c r="BM85" s="124"/>
      <c r="BN85" s="124"/>
      <c r="BO85" s="124"/>
      <c r="BP85" s="124"/>
      <c r="BQ85" s="124"/>
      <c r="BR85" s="124"/>
      <c r="BS85" s="124"/>
      <c r="BT85" s="124"/>
      <c r="BU85" s="124"/>
      <c r="BV85" s="124"/>
      <c r="BW85" s="124"/>
      <c r="BX85" s="124"/>
      <c r="BY85" s="124"/>
      <c r="BZ85" s="125"/>
    </row>
    <row r="86" spans="1:78" ht="13.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123"/>
      <c r="BM86" s="124"/>
      <c r="BN86" s="124"/>
      <c r="BO86" s="124"/>
      <c r="BP86" s="124"/>
      <c r="BQ86" s="124"/>
      <c r="BR86" s="124"/>
      <c r="BS86" s="124"/>
      <c r="BT86" s="124"/>
      <c r="BU86" s="124"/>
      <c r="BV86" s="124"/>
      <c r="BW86" s="124"/>
      <c r="BX86" s="124"/>
      <c r="BY86" s="124"/>
      <c r="BZ86" s="125"/>
    </row>
    <row r="87" spans="1:78" ht="13.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123"/>
      <c r="BM87" s="124"/>
      <c r="BN87" s="124"/>
      <c r="BO87" s="124"/>
      <c r="BP87" s="124"/>
      <c r="BQ87" s="124"/>
      <c r="BR87" s="124"/>
      <c r="BS87" s="124"/>
      <c r="BT87" s="124"/>
      <c r="BU87" s="124"/>
      <c r="BV87" s="124"/>
      <c r="BW87" s="124"/>
      <c r="BX87" s="124"/>
      <c r="BY87" s="124"/>
      <c r="BZ87" s="125"/>
    </row>
    <row r="88" spans="1:78" ht="13.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123"/>
      <c r="BM88" s="124"/>
      <c r="BN88" s="124"/>
      <c r="BO88" s="124"/>
      <c r="BP88" s="124"/>
      <c r="BQ88" s="124"/>
      <c r="BR88" s="124"/>
      <c r="BS88" s="124"/>
      <c r="BT88" s="124"/>
      <c r="BU88" s="124"/>
      <c r="BV88" s="124"/>
      <c r="BW88" s="124"/>
      <c r="BX88" s="124"/>
      <c r="BY88" s="124"/>
      <c r="BZ88" s="125"/>
    </row>
    <row r="89" spans="1:78" ht="13.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126"/>
      <c r="BM89" s="127"/>
      <c r="BN89" s="127"/>
      <c r="BO89" s="127"/>
      <c r="BP89" s="127"/>
      <c r="BQ89" s="127"/>
      <c r="BR89" s="127"/>
      <c r="BS89" s="127"/>
      <c r="BT89" s="127"/>
      <c r="BU89" s="127"/>
      <c r="BV89" s="127"/>
      <c r="BW89" s="127"/>
      <c r="BX89" s="127"/>
      <c r="BY89" s="127"/>
      <c r="BZ89" s="128"/>
    </row>
    <row r="90" spans="1:78" ht="14.25" thickTop="1">
      <c r="B90" s="42" t="s">
        <v>21</v>
      </c>
    </row>
  </sheetData>
  <sheetProtection password="8649" sheet="1" objects="1" scenarios="1" formatCells="0" formatColumns="0" formatRows="0"/>
  <mergeCells count="54">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 ref="B10:I10"/>
    <mergeCell ref="J10:Q10"/>
    <mergeCell ref="R10:Y10"/>
    <mergeCell ref="Z10:AG10"/>
    <mergeCell ref="B11:I11"/>
    <mergeCell ref="J11:Q11"/>
    <mergeCell ref="R11:Y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RowHeight="13.5"/>
  <cols>
    <col min="1" max="1" width="9" style="3"/>
    <col min="2" max="6" width="11.875" style="3" customWidth="1"/>
    <col min="7" max="14" width="12.25" style="3" customWidth="1"/>
    <col min="15" max="16" width="17.25" style="3" bestFit="1" customWidth="1"/>
    <col min="17" max="17" width="12.75" style="3" customWidth="1"/>
    <col min="18" max="18" width="33.875" style="3" bestFit="1" customWidth="1"/>
    <col min="19" max="27" width="12.75" style="3" customWidth="1"/>
    <col min="28" max="28" width="7" style="3" customWidth="1"/>
    <col min="29" max="33" width="8.75" style="3" customWidth="1"/>
    <col min="34" max="38" width="12.25" style="3" customWidth="1"/>
    <col min="39" max="39" width="7" style="3" customWidth="1"/>
    <col min="40" max="44" width="8.75" style="3" customWidth="1"/>
    <col min="45" max="46" width="12.25" style="3" customWidth="1"/>
    <col min="47" max="47" width="10.75" style="3" customWidth="1"/>
    <col min="48" max="49" width="12.25" style="3" customWidth="1"/>
    <col min="50" max="50" width="7" style="3" customWidth="1"/>
    <col min="51" max="55" width="8.75" style="3" customWidth="1"/>
    <col min="56" max="57" width="12.25" style="3" customWidth="1"/>
    <col min="58" max="58" width="10.75" style="3" customWidth="1"/>
    <col min="59" max="60" width="12.25" style="3" customWidth="1"/>
    <col min="61" max="61" width="7" style="3" customWidth="1"/>
    <col min="62" max="66" width="8.75" style="3" customWidth="1"/>
    <col min="67" max="68" width="12.25" style="3" customWidth="1"/>
    <col min="69" max="69" width="10.75" style="3" customWidth="1"/>
    <col min="70" max="71" width="12.25" style="3" customWidth="1"/>
    <col min="72" max="72" width="8.75" style="3" customWidth="1"/>
    <col min="73" max="77" width="8.5" style="3" customWidth="1"/>
    <col min="78" max="79" width="12.25" style="3" customWidth="1"/>
    <col min="80" max="80" width="10.75" style="3" customWidth="1"/>
    <col min="81" max="81" width="12.25" style="3" customWidth="1"/>
    <col min="82" max="82" width="9.5" style="3" customWidth="1"/>
    <col min="83" max="89" width="12.25" style="3" customWidth="1"/>
    <col min="90" max="90" width="10.75" style="3" customWidth="1"/>
    <col min="91" max="91" width="12.25" style="3" customWidth="1"/>
    <col min="92" max="92" width="7" style="3" customWidth="1"/>
    <col min="93" max="97" width="8.75" style="3" customWidth="1"/>
    <col min="98" max="99" width="12.25" style="3" customWidth="1"/>
    <col min="100" max="100" width="22.625" style="3" bestFit="1" customWidth="1"/>
    <col min="101" max="101" width="10.75" style="3" customWidth="1"/>
    <col min="102" max="102" width="7" style="3" customWidth="1"/>
    <col min="103" max="107" width="8.75" style="3" customWidth="1"/>
    <col min="108" max="110" width="12.25" style="3" customWidth="1"/>
    <col min="111" max="111" width="10.75" style="3" customWidth="1"/>
    <col min="112" max="112" width="7" style="3" customWidth="1"/>
    <col min="113" max="117" width="8.75" style="3" customWidth="1"/>
    <col min="118" max="120" width="12.25" style="3" customWidth="1"/>
    <col min="121" max="121" width="10.75" style="3" customWidth="1"/>
    <col min="122" max="122" width="7" style="3" customWidth="1"/>
    <col min="123" max="127" width="8.75" style="3" customWidth="1"/>
    <col min="128" max="130" width="12.25" style="3" customWidth="1"/>
    <col min="131" max="131" width="10.75" style="3" customWidth="1"/>
    <col min="132" max="132" width="7" style="3" customWidth="1"/>
    <col min="133" max="137" width="8.75" style="3" customWidth="1"/>
    <col min="138" max="140" width="12.25" style="3" customWidth="1"/>
    <col min="141" max="141" width="10.75" style="3" customWidth="1"/>
    <col min="142" max="142" width="7" style="3" customWidth="1"/>
    <col min="143" max="147" width="8.75" style="3" customWidth="1"/>
    <col min="148" max="150" width="12.25" style="3" customWidth="1"/>
    <col min="151" max="151" width="22.625" style="3" bestFit="1" customWidth="1"/>
    <col min="152" max="152" width="7" style="3" customWidth="1"/>
    <col min="153" max="157" width="8.75" style="3" customWidth="1"/>
    <col min="158" max="161" width="12.2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62</v>
      </c>
      <c r="R5" s="56" t="s">
        <v>63</v>
      </c>
      <c r="S5" s="56" t="s">
        <v>64</v>
      </c>
      <c r="T5" s="56" t="s">
        <v>65</v>
      </c>
      <c r="U5" s="56" t="s">
        <v>66</v>
      </c>
      <c r="V5" s="56" t="s">
        <v>67</v>
      </c>
      <c r="W5" s="56" t="s">
        <v>68</v>
      </c>
      <c r="X5" s="56" t="s">
        <v>69</v>
      </c>
      <c r="Y5" s="56" t="s">
        <v>65</v>
      </c>
      <c r="Z5" s="56" t="s">
        <v>66</v>
      </c>
      <c r="AA5" s="56" t="s">
        <v>67</v>
      </c>
      <c r="AB5" s="56" t="s">
        <v>68</v>
      </c>
      <c r="AC5" s="56" t="s">
        <v>69</v>
      </c>
      <c r="AD5" s="56" t="s">
        <v>70</v>
      </c>
      <c r="AE5" s="56" t="s">
        <v>71</v>
      </c>
      <c r="AF5" s="56" t="s">
        <v>72</v>
      </c>
      <c r="AG5" s="56" t="s">
        <v>73</v>
      </c>
      <c r="AH5" s="56" t="s">
        <v>74</v>
      </c>
      <c r="AI5" s="56" t="s">
        <v>75</v>
      </c>
      <c r="AJ5" s="56" t="s">
        <v>76</v>
      </c>
      <c r="AK5" s="56" t="s">
        <v>77</v>
      </c>
      <c r="AL5" s="56" t="s">
        <v>78</v>
      </c>
      <c r="AM5" s="56" t="s">
        <v>79</v>
      </c>
      <c r="AN5" s="56" t="s">
        <v>80</v>
      </c>
      <c r="AO5" s="56" t="s">
        <v>70</v>
      </c>
      <c r="AP5" s="56" t="s">
        <v>71</v>
      </c>
      <c r="AQ5" s="56" t="s">
        <v>72</v>
      </c>
      <c r="AR5" s="56" t="s">
        <v>73</v>
      </c>
      <c r="AS5" s="56" t="s">
        <v>74</v>
      </c>
      <c r="AT5" s="56" t="s">
        <v>75</v>
      </c>
      <c r="AU5" s="56" t="s">
        <v>76</v>
      </c>
      <c r="AV5" s="56" t="s">
        <v>77</v>
      </c>
      <c r="AW5" s="56" t="s">
        <v>78</v>
      </c>
      <c r="AX5" s="56" t="s">
        <v>79</v>
      </c>
      <c r="AY5" s="56" t="s">
        <v>80</v>
      </c>
      <c r="AZ5" s="56" t="s">
        <v>70</v>
      </c>
      <c r="BA5" s="56" t="s">
        <v>71</v>
      </c>
      <c r="BB5" s="56" t="s">
        <v>72</v>
      </c>
      <c r="BC5" s="56" t="s">
        <v>73</v>
      </c>
      <c r="BD5" s="56" t="s">
        <v>74</v>
      </c>
      <c r="BE5" s="56" t="s">
        <v>75</v>
      </c>
      <c r="BF5" s="56" t="s">
        <v>76</v>
      </c>
      <c r="BG5" s="56" t="s">
        <v>77</v>
      </c>
      <c r="BH5" s="56" t="s">
        <v>78</v>
      </c>
      <c r="BI5" s="56" t="s">
        <v>79</v>
      </c>
      <c r="BJ5" s="56" t="s">
        <v>80</v>
      </c>
      <c r="BK5" s="56" t="s">
        <v>70</v>
      </c>
      <c r="BL5" s="56" t="s">
        <v>71</v>
      </c>
      <c r="BM5" s="56" t="s">
        <v>72</v>
      </c>
      <c r="BN5" s="56" t="s">
        <v>73</v>
      </c>
      <c r="BO5" s="56" t="s">
        <v>74</v>
      </c>
      <c r="BP5" s="56" t="s">
        <v>75</v>
      </c>
      <c r="BQ5" s="56" t="s">
        <v>76</v>
      </c>
      <c r="BR5" s="56" t="s">
        <v>77</v>
      </c>
      <c r="BS5" s="56" t="s">
        <v>78</v>
      </c>
      <c r="BT5" s="56" t="s">
        <v>79</v>
      </c>
      <c r="BU5" s="56" t="s">
        <v>80</v>
      </c>
      <c r="BV5" s="56" t="s">
        <v>70</v>
      </c>
      <c r="BW5" s="56" t="s">
        <v>71</v>
      </c>
      <c r="BX5" s="56" t="s">
        <v>72</v>
      </c>
      <c r="BY5" s="56" t="s">
        <v>73</v>
      </c>
      <c r="BZ5" s="56" t="s">
        <v>74</v>
      </c>
      <c r="CA5" s="56" t="s">
        <v>75</v>
      </c>
      <c r="CB5" s="56" t="s">
        <v>76</v>
      </c>
      <c r="CC5" s="56" t="s">
        <v>77</v>
      </c>
      <c r="CD5" s="56" t="s">
        <v>78</v>
      </c>
      <c r="CE5" s="56" t="s">
        <v>79</v>
      </c>
      <c r="CF5" s="56" t="s">
        <v>70</v>
      </c>
      <c r="CG5" s="56" t="s">
        <v>71</v>
      </c>
      <c r="CH5" s="56" t="s">
        <v>72</v>
      </c>
      <c r="CI5" s="56" t="s">
        <v>73</v>
      </c>
      <c r="CJ5" s="56" t="s">
        <v>74</v>
      </c>
      <c r="CK5" s="56" t="s">
        <v>75</v>
      </c>
      <c r="CL5" s="56" t="s">
        <v>76</v>
      </c>
      <c r="CM5" s="56" t="s">
        <v>77</v>
      </c>
      <c r="CN5" s="56" t="s">
        <v>78</v>
      </c>
      <c r="CO5" s="56" t="s">
        <v>79</v>
      </c>
      <c r="CP5" s="56" t="s">
        <v>70</v>
      </c>
      <c r="CQ5" s="56" t="s">
        <v>71</v>
      </c>
      <c r="CR5" s="56" t="s">
        <v>72</v>
      </c>
      <c r="CS5" s="56" t="s">
        <v>73</v>
      </c>
      <c r="CT5" s="56" t="s">
        <v>74</v>
      </c>
      <c r="CU5" s="56" t="s">
        <v>75</v>
      </c>
      <c r="CV5" s="56" t="s">
        <v>76</v>
      </c>
      <c r="CW5" s="56" t="s">
        <v>77</v>
      </c>
      <c r="CX5" s="56" t="s">
        <v>78</v>
      </c>
      <c r="CY5" s="56" t="s">
        <v>79</v>
      </c>
      <c r="CZ5" s="56" t="s">
        <v>70</v>
      </c>
      <c r="DA5" s="56" t="s">
        <v>71</v>
      </c>
      <c r="DB5" s="56" t="s">
        <v>72</v>
      </c>
      <c r="DC5" s="56" t="s">
        <v>73</v>
      </c>
      <c r="DD5" s="56" t="s">
        <v>74</v>
      </c>
      <c r="DE5" s="56" t="s">
        <v>75</v>
      </c>
      <c r="DF5" s="56" t="s">
        <v>76</v>
      </c>
      <c r="DG5" s="56" t="s">
        <v>77</v>
      </c>
      <c r="DH5" s="56" t="s">
        <v>78</v>
      </c>
      <c r="DI5" s="56" t="s">
        <v>79</v>
      </c>
      <c r="DJ5" s="56" t="s">
        <v>70</v>
      </c>
      <c r="DK5" s="56" t="s">
        <v>71</v>
      </c>
      <c r="DL5" s="56" t="s">
        <v>72</v>
      </c>
      <c r="DM5" s="56" t="s">
        <v>73</v>
      </c>
      <c r="DN5" s="56" t="s">
        <v>74</v>
      </c>
      <c r="DO5" s="56" t="s">
        <v>75</v>
      </c>
      <c r="DP5" s="56" t="s">
        <v>76</v>
      </c>
      <c r="DQ5" s="56" t="s">
        <v>77</v>
      </c>
      <c r="DR5" s="56" t="s">
        <v>78</v>
      </c>
      <c r="DS5" s="56" t="s">
        <v>79</v>
      </c>
      <c r="DT5" s="56" t="s">
        <v>70</v>
      </c>
      <c r="DU5" s="56" t="s">
        <v>71</v>
      </c>
      <c r="DV5" s="56" t="s">
        <v>72</v>
      </c>
      <c r="DW5" s="56" t="s">
        <v>73</v>
      </c>
      <c r="DX5" s="56" t="s">
        <v>74</v>
      </c>
      <c r="DY5" s="56" t="s">
        <v>81</v>
      </c>
      <c r="DZ5" s="56" t="s">
        <v>82</v>
      </c>
      <c r="EA5" s="56" t="s">
        <v>83</v>
      </c>
      <c r="EB5" s="56" t="s">
        <v>84</v>
      </c>
      <c r="EC5" s="56" t="s">
        <v>85</v>
      </c>
      <c r="ED5" s="56" t="s">
        <v>70</v>
      </c>
      <c r="EE5" s="56" t="s">
        <v>71</v>
      </c>
      <c r="EF5" s="56" t="s">
        <v>72</v>
      </c>
      <c r="EG5" s="56" t="s">
        <v>73</v>
      </c>
      <c r="EH5" s="56" t="s">
        <v>74</v>
      </c>
      <c r="EI5" s="56" t="s">
        <v>81</v>
      </c>
      <c r="EJ5" s="56" t="s">
        <v>82</v>
      </c>
      <c r="EK5" s="56" t="s">
        <v>83</v>
      </c>
      <c r="EL5" s="56" t="s">
        <v>84</v>
      </c>
      <c r="EM5" s="56" t="s">
        <v>85</v>
      </c>
      <c r="EN5" s="56" t="s">
        <v>70</v>
      </c>
      <c r="EO5" s="56" t="s">
        <v>71</v>
      </c>
      <c r="EP5" s="56" t="s">
        <v>72</v>
      </c>
      <c r="EQ5" s="56" t="s">
        <v>73</v>
      </c>
      <c r="ER5" s="56" t="s">
        <v>74</v>
      </c>
      <c r="ES5" s="56" t="s">
        <v>81</v>
      </c>
      <c r="ET5" s="56" t="s">
        <v>82</v>
      </c>
      <c r="EU5" s="56" t="s">
        <v>83</v>
      </c>
      <c r="EV5" s="56" t="s">
        <v>84</v>
      </c>
      <c r="EW5" s="56" t="s">
        <v>85</v>
      </c>
      <c r="EX5" s="56" t="s">
        <v>70</v>
      </c>
      <c r="EY5" s="56" t="s">
        <v>71</v>
      </c>
      <c r="EZ5" s="56" t="s">
        <v>72</v>
      </c>
      <c r="FA5" s="56" t="s">
        <v>73</v>
      </c>
      <c r="FB5" s="56" t="s">
        <v>74</v>
      </c>
      <c r="FC5" s="56" t="s">
        <v>75</v>
      </c>
      <c r="FD5" s="56" t="s">
        <v>76</v>
      </c>
      <c r="FE5" s="56" t="s">
        <v>77</v>
      </c>
      <c r="FF5" s="56" t="s">
        <v>78</v>
      </c>
      <c r="FG5" s="56" t="s">
        <v>79</v>
      </c>
    </row>
    <row r="6" spans="1:163" s="64" customFormat="1">
      <c r="A6" s="44" t="s">
        <v>86</v>
      </c>
      <c r="B6" s="57" t="str">
        <f>B7</f>
        <v>2015</v>
      </c>
      <c r="C6" s="57" t="str">
        <f t="shared" ref="C6:AC6" si="3">C7</f>
        <v>022012</v>
      </c>
      <c r="D6" s="57" t="str">
        <f t="shared" si="3"/>
        <v>46</v>
      </c>
      <c r="E6" s="57" t="str">
        <f t="shared" si="3"/>
        <v>03</v>
      </c>
      <c r="F6" s="58" t="str">
        <f>F7</f>
        <v>3</v>
      </c>
      <c r="G6" s="58" t="str">
        <f>G7</f>
        <v>000</v>
      </c>
      <c r="H6" s="57" t="str">
        <f t="shared" si="3"/>
        <v>青森県　青森市</v>
      </c>
      <c r="I6" s="57" t="str">
        <f t="shared" si="3"/>
        <v>法適用</v>
      </c>
      <c r="J6" s="57" t="str">
        <f t="shared" si="3"/>
        <v>交通事業</v>
      </c>
      <c r="K6" s="57" t="str">
        <f t="shared" si="3"/>
        <v>自動車運送事業</v>
      </c>
      <c r="L6" s="59">
        <f t="shared" si="3"/>
        <v>8.1999999999999993</v>
      </c>
      <c r="M6" s="59">
        <f t="shared" si="3"/>
        <v>216</v>
      </c>
      <c r="N6" s="60">
        <f t="shared" si="3"/>
        <v>3388</v>
      </c>
      <c r="O6" s="60">
        <f t="shared" si="3"/>
        <v>139</v>
      </c>
      <c r="P6" s="60">
        <f t="shared" si="3"/>
        <v>201</v>
      </c>
      <c r="Q6" s="59">
        <f>Q7</f>
        <v>10.8</v>
      </c>
      <c r="R6" s="57" t="str">
        <f t="shared" si="3"/>
        <v>有</v>
      </c>
      <c r="S6" s="57" t="str">
        <f t="shared" si="3"/>
        <v>無</v>
      </c>
      <c r="T6" s="60">
        <f t="shared" si="3"/>
        <v>8491</v>
      </c>
      <c r="U6" s="60">
        <f t="shared" si="3"/>
        <v>8449</v>
      </c>
      <c r="V6" s="60">
        <f t="shared" si="3"/>
        <v>8184</v>
      </c>
      <c r="W6" s="60">
        <f t="shared" si="3"/>
        <v>7547</v>
      </c>
      <c r="X6" s="60">
        <f t="shared" si="3"/>
        <v>7362</v>
      </c>
      <c r="Y6" s="60">
        <f t="shared" si="3"/>
        <v>478493</v>
      </c>
      <c r="Z6" s="60">
        <f t="shared" si="3"/>
        <v>350034</v>
      </c>
      <c r="AA6" s="60">
        <f t="shared" si="3"/>
        <v>215619</v>
      </c>
      <c r="AB6" s="60">
        <f t="shared" si="3"/>
        <v>174388</v>
      </c>
      <c r="AC6" s="60">
        <f t="shared" si="3"/>
        <v>274180</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87</v>
      </c>
      <c r="C7" s="65" t="s">
        <v>88</v>
      </c>
      <c r="D7" s="65" t="s">
        <v>89</v>
      </c>
      <c r="E7" s="65" t="s">
        <v>90</v>
      </c>
      <c r="F7" s="65" t="s">
        <v>91</v>
      </c>
      <c r="G7" s="65" t="s">
        <v>92</v>
      </c>
      <c r="H7" s="65" t="s">
        <v>93</v>
      </c>
      <c r="I7" s="65" t="s">
        <v>94</v>
      </c>
      <c r="J7" s="65" t="s">
        <v>95</v>
      </c>
      <c r="K7" s="65" t="s">
        <v>96</v>
      </c>
      <c r="L7" s="66">
        <v>8.1999999999999993</v>
      </c>
      <c r="M7" s="66">
        <v>216</v>
      </c>
      <c r="N7" s="67">
        <v>3388</v>
      </c>
      <c r="O7" s="67">
        <v>139</v>
      </c>
      <c r="P7" s="67">
        <v>201</v>
      </c>
      <c r="Q7" s="66">
        <v>10.8</v>
      </c>
      <c r="R7" s="65" t="s">
        <v>97</v>
      </c>
      <c r="S7" s="65" t="s">
        <v>98</v>
      </c>
      <c r="T7" s="67">
        <v>8491</v>
      </c>
      <c r="U7" s="67">
        <v>8449</v>
      </c>
      <c r="V7" s="67">
        <v>8184</v>
      </c>
      <c r="W7" s="67">
        <v>7547</v>
      </c>
      <c r="X7" s="67">
        <v>7362</v>
      </c>
      <c r="Y7" s="67">
        <v>478493</v>
      </c>
      <c r="Z7" s="67">
        <v>350034</v>
      </c>
      <c r="AA7" s="67">
        <v>215619</v>
      </c>
      <c r="AB7" s="67">
        <v>174388</v>
      </c>
      <c r="AC7" s="67">
        <v>274180</v>
      </c>
      <c r="AD7" s="66">
        <v>94.5</v>
      </c>
      <c r="AE7" s="66">
        <v>91.2</v>
      </c>
      <c r="AF7" s="66">
        <v>92.3</v>
      </c>
      <c r="AG7" s="66">
        <v>97.5</v>
      </c>
      <c r="AH7" s="66">
        <v>105.9</v>
      </c>
      <c r="AI7" s="66">
        <v>99.1</v>
      </c>
      <c r="AJ7" s="66">
        <v>101.1</v>
      </c>
      <c r="AK7" s="66">
        <v>103</v>
      </c>
      <c r="AL7" s="66">
        <v>102.8</v>
      </c>
      <c r="AM7" s="66">
        <v>104.1</v>
      </c>
      <c r="AN7" s="66">
        <v>100</v>
      </c>
      <c r="AO7" s="66">
        <v>80.900000000000006</v>
      </c>
      <c r="AP7" s="66">
        <v>81</v>
      </c>
      <c r="AQ7" s="66">
        <v>84.7</v>
      </c>
      <c r="AR7" s="66">
        <v>84.5</v>
      </c>
      <c r="AS7" s="66">
        <v>87.4</v>
      </c>
      <c r="AT7" s="66">
        <v>86.4</v>
      </c>
      <c r="AU7" s="66">
        <v>90.9</v>
      </c>
      <c r="AV7" s="66">
        <v>93.5</v>
      </c>
      <c r="AW7" s="66">
        <v>93.3</v>
      </c>
      <c r="AX7" s="66">
        <v>95.5</v>
      </c>
      <c r="AY7" s="66">
        <v>100</v>
      </c>
      <c r="AZ7" s="66">
        <v>46</v>
      </c>
      <c r="BA7" s="66">
        <v>39.9</v>
      </c>
      <c r="BB7" s="66">
        <v>33.5</v>
      </c>
      <c r="BC7" s="66">
        <v>20.3</v>
      </c>
      <c r="BD7" s="66">
        <v>34.4</v>
      </c>
      <c r="BE7" s="66">
        <v>149.9</v>
      </c>
      <c r="BF7" s="66">
        <v>180.9</v>
      </c>
      <c r="BG7" s="66">
        <v>196.1</v>
      </c>
      <c r="BH7" s="66">
        <v>96.5</v>
      </c>
      <c r="BI7" s="66">
        <v>97.7</v>
      </c>
      <c r="BJ7" s="66">
        <v>100</v>
      </c>
      <c r="BK7" s="66">
        <v>54</v>
      </c>
      <c r="BL7" s="66">
        <v>67.400000000000006</v>
      </c>
      <c r="BM7" s="66">
        <v>75.8</v>
      </c>
      <c r="BN7" s="66">
        <v>115.3</v>
      </c>
      <c r="BO7" s="66">
        <v>116.9</v>
      </c>
      <c r="BP7" s="66">
        <v>87.9</v>
      </c>
      <c r="BQ7" s="66">
        <v>80.8</v>
      </c>
      <c r="BR7" s="66">
        <v>76.599999999999994</v>
      </c>
      <c r="BS7" s="66">
        <v>102.5</v>
      </c>
      <c r="BT7" s="66">
        <v>90.4</v>
      </c>
      <c r="BU7" s="66">
        <v>0</v>
      </c>
      <c r="BV7" s="66">
        <v>56.4</v>
      </c>
      <c r="BW7" s="66">
        <v>41.4</v>
      </c>
      <c r="BX7" s="66">
        <v>26.3</v>
      </c>
      <c r="BY7" s="66">
        <v>23.1</v>
      </c>
      <c r="BZ7" s="66">
        <v>37.200000000000003</v>
      </c>
      <c r="CA7" s="66">
        <v>24</v>
      </c>
      <c r="CB7" s="66">
        <v>19.8</v>
      </c>
      <c r="CC7" s="66">
        <v>17.7</v>
      </c>
      <c r="CD7" s="66">
        <v>15.7</v>
      </c>
      <c r="CE7" s="66">
        <v>13.6</v>
      </c>
      <c r="CF7" s="66">
        <v>337.8</v>
      </c>
      <c r="CG7" s="66">
        <v>323</v>
      </c>
      <c r="CH7" s="66">
        <v>313.8</v>
      </c>
      <c r="CI7" s="66">
        <v>327.10000000000002</v>
      </c>
      <c r="CJ7" s="66">
        <v>305.39999999999998</v>
      </c>
      <c r="CK7" s="66">
        <v>203</v>
      </c>
      <c r="CL7" s="66">
        <v>189.9</v>
      </c>
      <c r="CM7" s="66">
        <v>183</v>
      </c>
      <c r="CN7" s="66">
        <v>181.8</v>
      </c>
      <c r="CO7" s="66">
        <v>177.3</v>
      </c>
      <c r="CP7" s="66">
        <v>16.7</v>
      </c>
      <c r="CQ7" s="66">
        <v>12.8</v>
      </c>
      <c r="CR7" s="66">
        <v>8.4</v>
      </c>
      <c r="CS7" s="66">
        <v>7.1</v>
      </c>
      <c r="CT7" s="66">
        <v>12.2</v>
      </c>
      <c r="CU7" s="66">
        <v>11.8</v>
      </c>
      <c r="CV7" s="66">
        <v>10.4</v>
      </c>
      <c r="CW7" s="66">
        <v>9.6999999999999993</v>
      </c>
      <c r="CX7" s="66">
        <v>8.6999999999999993</v>
      </c>
      <c r="CY7" s="66">
        <v>7.7</v>
      </c>
      <c r="CZ7" s="66">
        <v>18.899999999999999</v>
      </c>
      <c r="DA7" s="66">
        <v>30.4</v>
      </c>
      <c r="DB7" s="66">
        <v>25</v>
      </c>
      <c r="DC7" s="66">
        <v>26.1</v>
      </c>
      <c r="DD7" s="66">
        <v>32.799999999999997</v>
      </c>
      <c r="DE7" s="66">
        <v>53</v>
      </c>
      <c r="DF7" s="66">
        <v>45.3</v>
      </c>
      <c r="DG7" s="66">
        <v>37.5</v>
      </c>
      <c r="DH7" s="66">
        <v>30.9</v>
      </c>
      <c r="DI7" s="66">
        <v>27</v>
      </c>
      <c r="DJ7" s="66">
        <v>75.8</v>
      </c>
      <c r="DK7" s="66">
        <v>71.900000000000006</v>
      </c>
      <c r="DL7" s="66">
        <v>74.400000000000006</v>
      </c>
      <c r="DM7" s="66">
        <v>73.8</v>
      </c>
      <c r="DN7" s="66">
        <v>72.7</v>
      </c>
      <c r="DO7" s="66">
        <v>66.7</v>
      </c>
      <c r="DP7" s="66">
        <v>68.400000000000006</v>
      </c>
      <c r="DQ7" s="66">
        <v>69.7</v>
      </c>
      <c r="DR7" s="66">
        <v>79.3</v>
      </c>
      <c r="DS7" s="66">
        <v>78.900000000000006</v>
      </c>
      <c r="DT7" s="68">
        <v>439.7</v>
      </c>
      <c r="DU7" s="68">
        <v>441.61</v>
      </c>
      <c r="DV7" s="68">
        <v>465.94</v>
      </c>
      <c r="DW7" s="68">
        <v>485.57</v>
      </c>
      <c r="DX7" s="68">
        <v>478.26</v>
      </c>
      <c r="DY7" s="68">
        <v>247.94</v>
      </c>
      <c r="DZ7" s="68">
        <v>250.06</v>
      </c>
      <c r="EA7" s="68">
        <v>247.18</v>
      </c>
      <c r="EB7" s="68">
        <v>247.65</v>
      </c>
      <c r="EC7" s="68">
        <v>251.2</v>
      </c>
      <c r="ED7" s="68">
        <v>680.24</v>
      </c>
      <c r="EE7" s="68">
        <v>657.97</v>
      </c>
      <c r="EF7" s="68">
        <v>665.31</v>
      </c>
      <c r="EG7" s="68">
        <v>702.49</v>
      </c>
      <c r="EH7" s="68">
        <v>663.61</v>
      </c>
      <c r="EI7" s="68">
        <v>295.89999999999998</v>
      </c>
      <c r="EJ7" s="68">
        <v>298.77999999999997</v>
      </c>
      <c r="EK7" s="68">
        <v>307.77</v>
      </c>
      <c r="EL7" s="68">
        <v>314.11</v>
      </c>
      <c r="EM7" s="68">
        <v>319.07</v>
      </c>
      <c r="EN7" s="68">
        <v>432.3</v>
      </c>
      <c r="EO7" s="68">
        <v>405.02</v>
      </c>
      <c r="EP7" s="68">
        <v>399.94</v>
      </c>
      <c r="EQ7" s="68">
        <v>473.3</v>
      </c>
      <c r="ER7" s="68">
        <v>415.48</v>
      </c>
      <c r="ES7" s="68">
        <v>170.48</v>
      </c>
      <c r="ET7" s="68">
        <v>172.38</v>
      </c>
      <c r="EU7" s="68">
        <v>175.48</v>
      </c>
      <c r="EV7" s="68">
        <v>178.87</v>
      </c>
      <c r="EW7" s="68">
        <v>186.85</v>
      </c>
      <c r="EX7" s="66">
        <v>12.9</v>
      </c>
      <c r="EY7" s="66">
        <v>12.7</v>
      </c>
      <c r="EZ7" s="66">
        <v>13.4</v>
      </c>
      <c r="FA7" s="66">
        <v>13.6</v>
      </c>
      <c r="FB7" s="66">
        <v>14</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99</v>
      </c>
      <c r="C9" s="70" t="s">
        <v>100</v>
      </c>
      <c r="D9" s="70" t="s">
        <v>101</v>
      </c>
      <c r="E9" s="70" t="s">
        <v>102</v>
      </c>
      <c r="F9" s="70" t="s">
        <v>103</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104</v>
      </c>
      <c r="AN9" s="71"/>
      <c r="AO9" s="71"/>
      <c r="AP9" s="71"/>
      <c r="AQ9" s="71"/>
      <c r="AR9" s="71"/>
      <c r="AS9" s="69"/>
      <c r="AT9" s="69"/>
      <c r="AU9" s="2"/>
      <c r="AV9" s="2"/>
      <c r="AW9" s="2"/>
      <c r="AX9" s="69" t="s">
        <v>104</v>
      </c>
      <c r="AY9" s="71"/>
      <c r="AZ9" s="71"/>
      <c r="BA9" s="71"/>
      <c r="BB9" s="71"/>
      <c r="BC9" s="71"/>
      <c r="BD9" s="2"/>
      <c r="BE9" s="2"/>
      <c r="BF9" s="2"/>
      <c r="BG9" s="2"/>
      <c r="BH9" s="2"/>
      <c r="BI9" s="69" t="s">
        <v>104</v>
      </c>
      <c r="BJ9" s="71"/>
      <c r="BK9" s="71"/>
      <c r="BL9" s="71"/>
      <c r="BM9" s="71"/>
      <c r="BN9" s="71"/>
      <c r="BO9" s="2"/>
      <c r="BP9" s="2"/>
      <c r="BQ9" s="2"/>
      <c r="BR9" s="2"/>
      <c r="BS9" s="2"/>
      <c r="BT9" s="69" t="s">
        <v>104</v>
      </c>
      <c r="BU9" s="71"/>
      <c r="BV9" s="71"/>
      <c r="BW9" s="71"/>
      <c r="BX9" s="71"/>
      <c r="BY9" s="71"/>
      <c r="BZ9" s="2"/>
      <c r="CA9" s="2"/>
      <c r="CB9" s="2"/>
      <c r="CC9" s="2"/>
      <c r="CD9" s="2"/>
      <c r="CE9" s="2"/>
      <c r="CF9" s="2"/>
      <c r="CG9" s="2"/>
      <c r="CH9" s="2"/>
      <c r="CI9" s="2"/>
      <c r="CJ9" s="2"/>
      <c r="CK9" s="2"/>
      <c r="CL9" s="2"/>
      <c r="CM9" s="2"/>
      <c r="CN9" s="69" t="s">
        <v>104</v>
      </c>
      <c r="CO9" s="71"/>
      <c r="CP9" s="71"/>
      <c r="CQ9" s="71"/>
      <c r="CR9" s="71"/>
      <c r="CS9" s="71"/>
      <c r="CT9" s="2"/>
      <c r="CU9" s="2"/>
      <c r="CV9" s="2"/>
      <c r="CW9" s="2"/>
      <c r="CX9" s="69" t="s">
        <v>104</v>
      </c>
      <c r="CY9" s="71"/>
      <c r="CZ9" s="71"/>
      <c r="DA9" s="71"/>
      <c r="DB9" s="71"/>
      <c r="DC9" s="71"/>
      <c r="DD9" s="2"/>
      <c r="DE9" s="2"/>
      <c r="DF9" s="2"/>
      <c r="DG9" s="2"/>
      <c r="DH9" s="69" t="s">
        <v>104</v>
      </c>
      <c r="DI9" s="71"/>
      <c r="DJ9" s="71"/>
      <c r="DK9" s="71"/>
      <c r="DL9" s="71"/>
      <c r="DM9" s="71"/>
      <c r="DN9" s="2"/>
      <c r="DO9" s="2"/>
      <c r="DP9" s="2"/>
      <c r="DQ9" s="2"/>
      <c r="DR9" s="69" t="s">
        <v>104</v>
      </c>
      <c r="DS9" s="71"/>
      <c r="DT9" s="71"/>
      <c r="DU9" s="71"/>
      <c r="DV9" s="71"/>
      <c r="DW9" s="71"/>
      <c r="DX9" s="2"/>
      <c r="DY9" s="2"/>
      <c r="DZ9" s="2"/>
      <c r="EA9" s="2"/>
      <c r="EB9" s="69" t="s">
        <v>104</v>
      </c>
      <c r="EC9" s="71"/>
      <c r="ED9" s="71"/>
      <c r="EE9" s="71"/>
      <c r="EF9" s="71"/>
      <c r="EG9" s="71"/>
      <c r="EH9" s="2"/>
      <c r="EI9" s="2"/>
      <c r="EJ9" s="2"/>
      <c r="EK9" s="2"/>
      <c r="EL9" s="69" t="s">
        <v>104</v>
      </c>
      <c r="EM9" s="71"/>
      <c r="EN9" s="71"/>
      <c r="EO9" s="71"/>
      <c r="EP9" s="71"/>
      <c r="EQ9" s="71"/>
      <c r="ER9" s="2"/>
      <c r="ES9" s="2"/>
      <c r="ET9" s="2"/>
      <c r="EU9" s="2"/>
      <c r="EV9" s="69" t="s">
        <v>104</v>
      </c>
      <c r="EW9" s="71"/>
      <c r="EX9" s="71"/>
      <c r="EY9" s="71"/>
      <c r="EZ9" s="71"/>
      <c r="FA9" s="71"/>
      <c r="FB9" s="2"/>
      <c r="FC9" s="2"/>
      <c r="FD9" s="2"/>
      <c r="FE9" s="2"/>
    </row>
    <row r="10" spans="1:163">
      <c r="A10" s="70" t="s">
        <v>105</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104</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106</v>
      </c>
      <c r="AN11" s="77">
        <f>AO7</f>
        <v>80.900000000000006</v>
      </c>
      <c r="AO11" s="77">
        <f>AP7</f>
        <v>81</v>
      </c>
      <c r="AP11" s="77">
        <f>AQ7</f>
        <v>84.7</v>
      </c>
      <c r="AQ11" s="77">
        <f>AR7</f>
        <v>84.5</v>
      </c>
      <c r="AR11" s="77">
        <f>AS7</f>
        <v>87.4</v>
      </c>
      <c r="AS11" s="73"/>
      <c r="AT11" s="74"/>
      <c r="AU11" s="73"/>
      <c r="AV11" s="73"/>
      <c r="AW11" s="73"/>
      <c r="AX11" s="76" t="s">
        <v>107</v>
      </c>
      <c r="AY11" s="77">
        <f>AZ7</f>
        <v>46</v>
      </c>
      <c r="AZ11" s="77">
        <f>BA7</f>
        <v>39.9</v>
      </c>
      <c r="BA11" s="77">
        <f>BB7</f>
        <v>33.5</v>
      </c>
      <c r="BB11" s="77">
        <f>BC7</f>
        <v>20.3</v>
      </c>
      <c r="BC11" s="77">
        <f>BD7</f>
        <v>34.4</v>
      </c>
      <c r="BD11" s="73"/>
      <c r="BE11" s="73"/>
      <c r="BF11" s="73"/>
      <c r="BG11" s="73"/>
      <c r="BH11" s="73"/>
      <c r="BI11" s="76" t="s">
        <v>106</v>
      </c>
      <c r="BJ11" s="77">
        <f>BK7</f>
        <v>54</v>
      </c>
      <c r="BK11" s="77">
        <f>BL7</f>
        <v>67.400000000000006</v>
      </c>
      <c r="BL11" s="77">
        <f>BM7</f>
        <v>75.8</v>
      </c>
      <c r="BM11" s="77">
        <f>BN7</f>
        <v>115.3</v>
      </c>
      <c r="BN11" s="77">
        <f>BO7</f>
        <v>116.9</v>
      </c>
      <c r="BO11" s="73"/>
      <c r="BP11" s="73"/>
      <c r="BQ11" s="73"/>
      <c r="BR11" s="73"/>
      <c r="BS11" s="73"/>
      <c r="BT11" s="76" t="s">
        <v>108</v>
      </c>
      <c r="BU11" s="77">
        <f>BV7</f>
        <v>56.4</v>
      </c>
      <c r="BV11" s="77">
        <f>BW7</f>
        <v>41.4</v>
      </c>
      <c r="BW11" s="77">
        <f>BX7</f>
        <v>26.3</v>
      </c>
      <c r="BX11" s="77">
        <f>BY7</f>
        <v>23.1</v>
      </c>
      <c r="BY11" s="77">
        <f>BZ7</f>
        <v>37.200000000000003</v>
      </c>
      <c r="BZ11" s="73"/>
      <c r="CA11" s="73"/>
      <c r="CB11" s="73"/>
      <c r="CC11" s="73"/>
      <c r="CD11" s="73"/>
      <c r="CE11" s="73"/>
      <c r="CF11" s="73"/>
      <c r="CG11" s="73"/>
      <c r="CH11" s="73"/>
      <c r="CI11" s="73"/>
      <c r="CJ11" s="73"/>
      <c r="CK11" s="73"/>
      <c r="CL11" s="73"/>
      <c r="CM11" s="73"/>
      <c r="CN11" s="76" t="s">
        <v>106</v>
      </c>
      <c r="CO11" s="77">
        <f>CP7</f>
        <v>16.7</v>
      </c>
      <c r="CP11" s="77">
        <f>CQ7</f>
        <v>12.8</v>
      </c>
      <c r="CQ11" s="77">
        <f>CR7</f>
        <v>8.4</v>
      </c>
      <c r="CR11" s="77">
        <f>CS7</f>
        <v>7.1</v>
      </c>
      <c r="CS11" s="77">
        <f>CT7</f>
        <v>12.2</v>
      </c>
      <c r="CT11" s="73"/>
      <c r="CU11" s="73"/>
      <c r="CV11" s="73"/>
      <c r="CW11" s="73"/>
      <c r="CX11" s="76" t="s">
        <v>106</v>
      </c>
      <c r="CY11" s="77">
        <f>CZ7</f>
        <v>18.899999999999999</v>
      </c>
      <c r="CZ11" s="77">
        <f>DA7</f>
        <v>30.4</v>
      </c>
      <c r="DA11" s="77">
        <f>DB7</f>
        <v>25</v>
      </c>
      <c r="DB11" s="77">
        <f>DC7</f>
        <v>26.1</v>
      </c>
      <c r="DC11" s="77">
        <f>DD7</f>
        <v>32.799999999999997</v>
      </c>
      <c r="DD11" s="73"/>
      <c r="DE11" s="73"/>
      <c r="DF11" s="73"/>
      <c r="DG11" s="73"/>
      <c r="DH11" s="76" t="s">
        <v>106</v>
      </c>
      <c r="DI11" s="77">
        <f>DJ7</f>
        <v>75.8</v>
      </c>
      <c r="DJ11" s="77">
        <f>DK7</f>
        <v>71.900000000000006</v>
      </c>
      <c r="DK11" s="77">
        <f>DL7</f>
        <v>74.400000000000006</v>
      </c>
      <c r="DL11" s="77">
        <f>DM7</f>
        <v>73.8</v>
      </c>
      <c r="DM11" s="77">
        <f>DN7</f>
        <v>72.7</v>
      </c>
      <c r="DN11" s="73"/>
      <c r="DO11" s="73"/>
      <c r="DP11" s="73"/>
      <c r="DQ11" s="73"/>
      <c r="DR11" s="76" t="s">
        <v>106</v>
      </c>
      <c r="DS11" s="78">
        <f>DT7</f>
        <v>439.7</v>
      </c>
      <c r="DT11" s="78">
        <f>DU7</f>
        <v>441.61</v>
      </c>
      <c r="DU11" s="78">
        <f>DV7</f>
        <v>465.94</v>
      </c>
      <c r="DV11" s="78">
        <f>DW7</f>
        <v>485.57</v>
      </c>
      <c r="DW11" s="78">
        <f>DX7</f>
        <v>478.26</v>
      </c>
      <c r="DX11" s="73"/>
      <c r="DY11" s="73"/>
      <c r="DZ11" s="73"/>
      <c r="EA11" s="73"/>
      <c r="EB11" s="76" t="s">
        <v>106</v>
      </c>
      <c r="EC11" s="78">
        <f>ED7</f>
        <v>680.24</v>
      </c>
      <c r="ED11" s="78">
        <f>EE7</f>
        <v>657.97</v>
      </c>
      <c r="EE11" s="78">
        <f>EF7</f>
        <v>665.31</v>
      </c>
      <c r="EF11" s="78">
        <f>EG7</f>
        <v>702.49</v>
      </c>
      <c r="EG11" s="78">
        <f>EH7</f>
        <v>663.61</v>
      </c>
      <c r="EH11" s="73"/>
      <c r="EI11" s="73"/>
      <c r="EJ11" s="73"/>
      <c r="EK11" s="73"/>
      <c r="EL11" s="76" t="s">
        <v>106</v>
      </c>
      <c r="EM11" s="78">
        <f>EN7</f>
        <v>432.3</v>
      </c>
      <c r="EN11" s="78">
        <f>EO7</f>
        <v>405.02</v>
      </c>
      <c r="EO11" s="78">
        <f>EP7</f>
        <v>399.94</v>
      </c>
      <c r="EP11" s="78">
        <f>EQ7</f>
        <v>473.3</v>
      </c>
      <c r="EQ11" s="78">
        <f>ER7</f>
        <v>415.48</v>
      </c>
      <c r="ER11" s="73"/>
      <c r="ES11" s="73"/>
      <c r="ET11" s="73"/>
      <c r="EU11" s="73"/>
      <c r="EV11" s="76" t="s">
        <v>106</v>
      </c>
      <c r="EW11" s="77">
        <f>EX7</f>
        <v>12.9</v>
      </c>
      <c r="EX11" s="77">
        <f>EY7</f>
        <v>12.7</v>
      </c>
      <c r="EY11" s="77">
        <f>EZ7</f>
        <v>13.4</v>
      </c>
      <c r="EZ11" s="77">
        <f>FA7</f>
        <v>13.6</v>
      </c>
      <c r="FA11" s="77">
        <f>FB7</f>
        <v>14</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106</v>
      </c>
      <c r="AC12" s="77">
        <f>AD7</f>
        <v>94.5</v>
      </c>
      <c r="AD12" s="77">
        <f>AE7</f>
        <v>91.2</v>
      </c>
      <c r="AE12" s="77">
        <f>AF7</f>
        <v>92.3</v>
      </c>
      <c r="AF12" s="77">
        <f>AG7</f>
        <v>97.5</v>
      </c>
      <c r="AG12" s="77">
        <f>AH7</f>
        <v>105.9</v>
      </c>
      <c r="AH12" s="73"/>
      <c r="AI12" s="73"/>
      <c r="AJ12" s="73"/>
      <c r="AK12" s="73"/>
      <c r="AL12" s="73"/>
      <c r="AM12" s="76" t="s">
        <v>109</v>
      </c>
      <c r="AN12" s="77">
        <f>AT7</f>
        <v>86.4</v>
      </c>
      <c r="AO12" s="77">
        <f>AU7</f>
        <v>90.9</v>
      </c>
      <c r="AP12" s="77">
        <f>AV7</f>
        <v>93.5</v>
      </c>
      <c r="AQ12" s="77">
        <f>AW7</f>
        <v>93.3</v>
      </c>
      <c r="AR12" s="77">
        <f>AX7</f>
        <v>95.5</v>
      </c>
      <c r="AS12" s="73"/>
      <c r="AT12" s="74"/>
      <c r="AU12" s="73"/>
      <c r="AV12" s="73"/>
      <c r="AW12" s="73"/>
      <c r="AX12" s="76" t="s">
        <v>109</v>
      </c>
      <c r="AY12" s="77">
        <f>BE7</f>
        <v>149.9</v>
      </c>
      <c r="AZ12" s="77">
        <f>BF7</f>
        <v>180.9</v>
      </c>
      <c r="BA12" s="77">
        <f>BG7</f>
        <v>196.1</v>
      </c>
      <c r="BB12" s="77">
        <f>BH7</f>
        <v>96.5</v>
      </c>
      <c r="BC12" s="77">
        <f>BI7</f>
        <v>97.7</v>
      </c>
      <c r="BD12" s="73"/>
      <c r="BE12" s="73"/>
      <c r="BF12" s="73"/>
      <c r="BG12" s="73"/>
      <c r="BH12" s="73"/>
      <c r="BI12" s="76" t="s">
        <v>110</v>
      </c>
      <c r="BJ12" s="77">
        <f>BP7</f>
        <v>87.9</v>
      </c>
      <c r="BK12" s="77">
        <f>BQ7</f>
        <v>80.8</v>
      </c>
      <c r="BL12" s="77">
        <f>BR7</f>
        <v>76.599999999999994</v>
      </c>
      <c r="BM12" s="77">
        <f>BS7</f>
        <v>102.5</v>
      </c>
      <c r="BN12" s="77">
        <f>BT7</f>
        <v>90.4</v>
      </c>
      <c r="BO12" s="73"/>
      <c r="BP12" s="73"/>
      <c r="BQ12" s="73"/>
      <c r="BR12" s="73"/>
      <c r="BS12" s="73"/>
      <c r="BT12" s="76" t="s">
        <v>111</v>
      </c>
      <c r="BU12" s="77">
        <f>CF7</f>
        <v>337.8</v>
      </c>
      <c r="BV12" s="77">
        <f>CG7</f>
        <v>323</v>
      </c>
      <c r="BW12" s="77">
        <f>CH7</f>
        <v>313.8</v>
      </c>
      <c r="BX12" s="77">
        <f>CI7</f>
        <v>327.10000000000002</v>
      </c>
      <c r="BY12" s="77">
        <f>CJ7</f>
        <v>305.39999999999998</v>
      </c>
      <c r="BZ12" s="73"/>
      <c r="CA12" s="73"/>
      <c r="CB12" s="73"/>
      <c r="CC12" s="73"/>
      <c r="CD12" s="73"/>
      <c r="CE12" s="73"/>
      <c r="CF12" s="73"/>
      <c r="CG12" s="73"/>
      <c r="CH12" s="73"/>
      <c r="CI12" s="73"/>
      <c r="CJ12" s="73"/>
      <c r="CK12" s="73"/>
      <c r="CL12" s="73"/>
      <c r="CM12" s="73"/>
      <c r="CN12" s="76" t="s">
        <v>112</v>
      </c>
      <c r="CO12" s="77">
        <f>CU7</f>
        <v>11.8</v>
      </c>
      <c r="CP12" s="77">
        <f>CV7</f>
        <v>10.4</v>
      </c>
      <c r="CQ12" s="77">
        <f>CW7</f>
        <v>9.6999999999999993</v>
      </c>
      <c r="CR12" s="77">
        <f>CX7</f>
        <v>8.6999999999999993</v>
      </c>
      <c r="CS12" s="77">
        <f>CY7</f>
        <v>7.7</v>
      </c>
      <c r="CT12" s="73"/>
      <c r="CU12" s="73"/>
      <c r="CV12" s="73"/>
      <c r="CW12" s="73"/>
      <c r="CX12" s="76" t="s">
        <v>112</v>
      </c>
      <c r="CY12" s="77">
        <f>DE7</f>
        <v>53</v>
      </c>
      <c r="CZ12" s="77">
        <f>DF7</f>
        <v>45.3</v>
      </c>
      <c r="DA12" s="77">
        <f>DG7</f>
        <v>37.5</v>
      </c>
      <c r="DB12" s="77">
        <f>DH7</f>
        <v>30.9</v>
      </c>
      <c r="DC12" s="77">
        <f>DI7</f>
        <v>27</v>
      </c>
      <c r="DD12" s="73"/>
      <c r="DE12" s="73"/>
      <c r="DF12" s="73"/>
      <c r="DG12" s="73"/>
      <c r="DH12" s="76" t="s">
        <v>112</v>
      </c>
      <c r="DI12" s="77">
        <f>DO7</f>
        <v>66.7</v>
      </c>
      <c r="DJ12" s="77">
        <f>DP7</f>
        <v>68.400000000000006</v>
      </c>
      <c r="DK12" s="77">
        <f>DQ7</f>
        <v>69.7</v>
      </c>
      <c r="DL12" s="77">
        <f>DR7</f>
        <v>79.3</v>
      </c>
      <c r="DM12" s="77">
        <f>DS7</f>
        <v>78.900000000000006</v>
      </c>
      <c r="DN12" s="73"/>
      <c r="DO12" s="73"/>
      <c r="DP12" s="73"/>
      <c r="DQ12" s="73"/>
      <c r="DR12" s="76" t="s">
        <v>112</v>
      </c>
      <c r="DS12" s="78">
        <f>DY7</f>
        <v>247.94</v>
      </c>
      <c r="DT12" s="78">
        <f>DZ7</f>
        <v>250.06</v>
      </c>
      <c r="DU12" s="78">
        <f>EA7</f>
        <v>247.18</v>
      </c>
      <c r="DV12" s="78">
        <f>EB7</f>
        <v>247.65</v>
      </c>
      <c r="DW12" s="78">
        <f>EC7</f>
        <v>251.2</v>
      </c>
      <c r="DX12" s="73"/>
      <c r="DY12" s="73"/>
      <c r="DZ12" s="73"/>
      <c r="EA12" s="73"/>
      <c r="EB12" s="76" t="s">
        <v>112</v>
      </c>
      <c r="EC12" s="78">
        <f>EI7</f>
        <v>295.89999999999998</v>
      </c>
      <c r="ED12" s="78">
        <f>EJ7</f>
        <v>298.77999999999997</v>
      </c>
      <c r="EE12" s="78">
        <f>EK7</f>
        <v>307.77</v>
      </c>
      <c r="EF12" s="78">
        <f>EL7</f>
        <v>314.11</v>
      </c>
      <c r="EG12" s="78">
        <f>EM7</f>
        <v>319.07</v>
      </c>
      <c r="EH12" s="73"/>
      <c r="EI12" s="73"/>
      <c r="EJ12" s="73"/>
      <c r="EK12" s="73"/>
      <c r="EL12" s="76" t="s">
        <v>112</v>
      </c>
      <c r="EM12" s="78">
        <f>ES7</f>
        <v>170.48</v>
      </c>
      <c r="EN12" s="78">
        <f>ET7</f>
        <v>172.38</v>
      </c>
      <c r="EO12" s="78">
        <f>EU7</f>
        <v>175.48</v>
      </c>
      <c r="EP12" s="78">
        <f>EV7</f>
        <v>178.87</v>
      </c>
      <c r="EQ12" s="78">
        <f>EW7</f>
        <v>186.85</v>
      </c>
      <c r="ER12" s="73"/>
      <c r="ES12" s="73"/>
      <c r="ET12" s="73"/>
      <c r="EU12" s="73"/>
      <c r="EV12" s="76" t="s">
        <v>112</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109</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113</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114</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115</v>
      </c>
      <c r="AN15" s="71"/>
      <c r="AO15" s="71"/>
      <c r="AP15" s="71"/>
      <c r="AQ15" s="71"/>
      <c r="AR15" s="71"/>
      <c r="AS15" s="2"/>
      <c r="AT15" s="69"/>
      <c r="AU15" s="2"/>
      <c r="AV15" s="2"/>
      <c r="AW15" s="2"/>
      <c r="AX15" s="69" t="s">
        <v>115</v>
      </c>
      <c r="AY15" s="71"/>
      <c r="AZ15" s="71"/>
      <c r="BA15" s="71"/>
      <c r="BB15" s="71"/>
      <c r="BC15" s="71"/>
      <c r="BD15" s="2"/>
      <c r="BE15" s="2"/>
      <c r="BF15" s="2"/>
      <c r="BG15" s="2"/>
      <c r="BH15" s="2"/>
      <c r="BI15" s="69" t="s">
        <v>115</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115</v>
      </c>
      <c r="CO15" s="71"/>
      <c r="CP15" s="71"/>
      <c r="CQ15" s="71"/>
      <c r="CR15" s="71"/>
      <c r="CS15" s="71"/>
      <c r="CT15" s="2"/>
      <c r="CU15" s="2"/>
      <c r="CV15" s="2"/>
      <c r="CW15" s="2"/>
      <c r="CX15" s="69" t="s">
        <v>115</v>
      </c>
      <c r="CY15" s="71"/>
      <c r="CZ15" s="71"/>
      <c r="DA15" s="71"/>
      <c r="DB15" s="71"/>
      <c r="DC15" s="71"/>
      <c r="DD15" s="2"/>
      <c r="DE15" s="2"/>
      <c r="DF15" s="2"/>
      <c r="DG15" s="2"/>
      <c r="DH15" s="69" t="s">
        <v>115</v>
      </c>
      <c r="DI15" s="71"/>
      <c r="DJ15" s="71"/>
      <c r="DK15" s="71"/>
      <c r="DL15" s="71"/>
      <c r="DM15" s="71"/>
      <c r="DN15" s="2"/>
      <c r="DO15" s="2"/>
      <c r="DP15" s="2"/>
      <c r="DQ15" s="2"/>
      <c r="DR15" s="69" t="s">
        <v>115</v>
      </c>
      <c r="DS15" s="71"/>
      <c r="DT15" s="71"/>
      <c r="DU15" s="71"/>
      <c r="DV15" s="71"/>
      <c r="DW15" s="71"/>
      <c r="DX15" s="2"/>
      <c r="DY15" s="2"/>
      <c r="DZ15" s="2"/>
      <c r="EA15" s="2"/>
      <c r="EB15" s="69" t="s">
        <v>115</v>
      </c>
      <c r="EC15" s="71"/>
      <c r="ED15" s="71"/>
      <c r="EE15" s="71"/>
      <c r="EF15" s="71"/>
      <c r="EG15" s="71"/>
      <c r="EH15" s="2"/>
      <c r="EI15" s="2"/>
      <c r="EJ15" s="2"/>
      <c r="EK15" s="2"/>
      <c r="EL15" s="69" t="s">
        <v>115</v>
      </c>
      <c r="EM15" s="71"/>
      <c r="EN15" s="71"/>
      <c r="EO15" s="71"/>
      <c r="EP15" s="71"/>
      <c r="EQ15" s="71"/>
      <c r="ER15" s="2"/>
      <c r="ES15" s="2"/>
      <c r="ET15" s="2"/>
      <c r="EU15" s="2"/>
      <c r="EV15" s="69" t="s">
        <v>115</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115</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115</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106</v>
      </c>
      <c r="AN17" s="81">
        <f>IF(AO7="-",NA(),AO7)</f>
        <v>80.900000000000006</v>
      </c>
      <c r="AO17" s="81">
        <f>IF(AP7="-",NA(),AP7)</f>
        <v>81</v>
      </c>
      <c r="AP17" s="81">
        <f>IF(AQ7="-",NA(),AQ7)</f>
        <v>84.7</v>
      </c>
      <c r="AQ17" s="81">
        <f>IF(AR7="-",NA(),AR7)</f>
        <v>84.5</v>
      </c>
      <c r="AR17" s="81">
        <f>IF(AS7="-",NA(),AS7)</f>
        <v>87.4</v>
      </c>
      <c r="AS17" s="2"/>
      <c r="AT17" s="69"/>
      <c r="AU17" s="2"/>
      <c r="AV17" s="2"/>
      <c r="AW17" s="2"/>
      <c r="AX17" s="80" t="s">
        <v>106</v>
      </c>
      <c r="AY17" s="81">
        <f>IF(AZ7="-",NA(),AZ7)</f>
        <v>46</v>
      </c>
      <c r="AZ17" s="81">
        <f>IF(BA7="-",NA(),BA7)</f>
        <v>39.9</v>
      </c>
      <c r="BA17" s="81">
        <f>IF(BB7="-",NA(),BB7)</f>
        <v>33.5</v>
      </c>
      <c r="BB17" s="81">
        <f>IF(BC7="-",NA(),BC7)</f>
        <v>20.3</v>
      </c>
      <c r="BC17" s="81">
        <f>IF(BD7="-",NA(),BD7)</f>
        <v>34.4</v>
      </c>
      <c r="BD17" s="2"/>
      <c r="BE17" s="2"/>
      <c r="BF17" s="2"/>
      <c r="BG17" s="2"/>
      <c r="BH17" s="2"/>
      <c r="BI17" s="80" t="s">
        <v>106</v>
      </c>
      <c r="BJ17" s="81">
        <f>IF(BK7="-",NA(),BK7)</f>
        <v>54</v>
      </c>
      <c r="BK17" s="81">
        <f>IF(BL7="-",NA(),BL7)</f>
        <v>67.400000000000006</v>
      </c>
      <c r="BL17" s="81">
        <f>IF(BM7="-",NA(),BM7)</f>
        <v>75.8</v>
      </c>
      <c r="BM17" s="81">
        <f>IF(BN7="-",NA(),BN7)</f>
        <v>115.3</v>
      </c>
      <c r="BN17" s="81">
        <f>IF(BO7="-",NA(),BO7)</f>
        <v>116.9</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106</v>
      </c>
      <c r="CO17" s="81">
        <f>IF(CP7="-",NA(),CP7)</f>
        <v>16.7</v>
      </c>
      <c r="CP17" s="81">
        <f>IF(CQ7="-",NA(),CQ7)</f>
        <v>12.8</v>
      </c>
      <c r="CQ17" s="81">
        <f>IF(CR7="-",NA(),CR7)</f>
        <v>8.4</v>
      </c>
      <c r="CR17" s="81">
        <f>IF(CS7="-",NA(),CS7)</f>
        <v>7.1</v>
      </c>
      <c r="CS17" s="81">
        <f>IF(CT7="-",NA(),CT7)</f>
        <v>12.2</v>
      </c>
      <c r="CT17" s="2"/>
      <c r="CU17" s="2"/>
      <c r="CV17" s="2"/>
      <c r="CW17" s="2"/>
      <c r="CX17" s="80" t="s">
        <v>106</v>
      </c>
      <c r="CY17" s="81">
        <f>IF(CZ7="-",NA(),CZ7)</f>
        <v>18.899999999999999</v>
      </c>
      <c r="CZ17" s="81">
        <f>IF(DA7="-",NA(),DA7)</f>
        <v>30.4</v>
      </c>
      <c r="DA17" s="81">
        <f>IF(DB7="-",NA(),DB7)</f>
        <v>25</v>
      </c>
      <c r="DB17" s="81">
        <f>IF(DC7="-",NA(),DC7)</f>
        <v>26.1</v>
      </c>
      <c r="DC17" s="81">
        <f>IF(DD7="-",NA(),DD7)</f>
        <v>32.799999999999997</v>
      </c>
      <c r="DD17" s="2"/>
      <c r="DE17" s="2"/>
      <c r="DF17" s="2"/>
      <c r="DG17" s="2"/>
      <c r="DH17" s="80" t="s">
        <v>106</v>
      </c>
      <c r="DI17" s="81">
        <f>IF(DJ7="-",NA(),DJ7)</f>
        <v>75.8</v>
      </c>
      <c r="DJ17" s="81">
        <f>IF(DK7="-",NA(),DK7)</f>
        <v>71.900000000000006</v>
      </c>
      <c r="DK17" s="81">
        <f>IF(DL7="-",NA(),DL7)</f>
        <v>74.400000000000006</v>
      </c>
      <c r="DL17" s="81">
        <f>IF(DM7="-",NA(),DM7)</f>
        <v>73.8</v>
      </c>
      <c r="DM17" s="81">
        <f>IF(DN7="-",NA(),DN7)</f>
        <v>72.7</v>
      </c>
      <c r="DN17" s="2"/>
      <c r="DO17" s="2"/>
      <c r="DP17" s="2"/>
      <c r="DQ17" s="2"/>
      <c r="DR17" s="80" t="s">
        <v>106</v>
      </c>
      <c r="DS17" s="82">
        <f>IF(DT7="-",NA(),DT7)</f>
        <v>439.7</v>
      </c>
      <c r="DT17" s="82">
        <f>IF(DU7="-",NA(),DU7)</f>
        <v>441.61</v>
      </c>
      <c r="DU17" s="82">
        <f>IF(DV7="-",NA(),DV7)</f>
        <v>465.94</v>
      </c>
      <c r="DV17" s="82">
        <f>IF(DW7="-",NA(),DW7)</f>
        <v>485.57</v>
      </c>
      <c r="DW17" s="82">
        <f>IF(DX7="-",NA(),DX7)</f>
        <v>478.26</v>
      </c>
      <c r="DX17" s="2"/>
      <c r="DY17" s="2"/>
      <c r="DZ17" s="2"/>
      <c r="EA17" s="2"/>
      <c r="EB17" s="80" t="s">
        <v>106</v>
      </c>
      <c r="EC17" s="82">
        <f>IF(ED7="-",NA(),ED7)</f>
        <v>680.24</v>
      </c>
      <c r="ED17" s="82">
        <f>IF(EE7="-",NA(),EE7)</f>
        <v>657.97</v>
      </c>
      <c r="EE17" s="82">
        <f>IF(EF7="-",NA(),EF7)</f>
        <v>665.31</v>
      </c>
      <c r="EF17" s="82">
        <f>IF(EG7="-",NA(),EG7)</f>
        <v>702.49</v>
      </c>
      <c r="EG17" s="82">
        <f>IF(EH7="-",NA(),EH7)</f>
        <v>663.61</v>
      </c>
      <c r="EH17" s="2"/>
      <c r="EI17" s="2"/>
      <c r="EJ17" s="2"/>
      <c r="EK17" s="2"/>
      <c r="EL17" s="80" t="s">
        <v>106</v>
      </c>
      <c r="EM17" s="82">
        <f>IF(EN7="-",NA(),EN7)</f>
        <v>432.3</v>
      </c>
      <c r="EN17" s="82">
        <f>IF(EO7="-",NA(),EO7)</f>
        <v>405.02</v>
      </c>
      <c r="EO17" s="82">
        <f>IF(EP7="-",NA(),EP7)</f>
        <v>399.94</v>
      </c>
      <c r="EP17" s="82">
        <f>IF(EQ7="-",NA(),EQ7)</f>
        <v>473.3</v>
      </c>
      <c r="EQ17" s="82">
        <f>IF(ER7="-",NA(),ER7)</f>
        <v>415.48</v>
      </c>
      <c r="ER17" s="2"/>
      <c r="ES17" s="2"/>
      <c r="ET17" s="2"/>
      <c r="EU17" s="2"/>
      <c r="EV17" s="80" t="s">
        <v>106</v>
      </c>
      <c r="EW17" s="81">
        <f>IF(EX7="-",NA(),EX7)</f>
        <v>12.9</v>
      </c>
      <c r="EX17" s="81">
        <f>IF(EY7="-",NA(),EY7)</f>
        <v>12.7</v>
      </c>
      <c r="EY17" s="81">
        <f>IF(EZ7="-",NA(),EZ7)</f>
        <v>13.4</v>
      </c>
      <c r="EZ17" s="81">
        <f>IF(FA7="-",NA(),FA7)</f>
        <v>13.6</v>
      </c>
      <c r="FA17" s="81">
        <f>IF(FB7="-",NA(),FB7)</f>
        <v>14</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106</v>
      </c>
      <c r="AC18" s="81">
        <f>IF(AD7="-",NA(),AD7)</f>
        <v>94.5</v>
      </c>
      <c r="AD18" s="81">
        <f>IF(AE7="-",NA(),AE7)</f>
        <v>91.2</v>
      </c>
      <c r="AE18" s="81">
        <f>IF(AF7="-",NA(),AF7)</f>
        <v>92.3</v>
      </c>
      <c r="AF18" s="81">
        <f>IF(AG7="-",NA(),AG7)</f>
        <v>97.5</v>
      </c>
      <c r="AG18" s="81">
        <f>IF(AH7="-",NA(),AH7)</f>
        <v>105.9</v>
      </c>
      <c r="AH18" s="2"/>
      <c r="AI18" s="2"/>
      <c r="AJ18" s="2"/>
      <c r="AK18" s="2"/>
      <c r="AL18" s="2"/>
      <c r="AM18" s="80" t="s">
        <v>109</v>
      </c>
      <c r="AN18" s="81">
        <f>IF(AT7="-",NA(),AT7)</f>
        <v>86.4</v>
      </c>
      <c r="AO18" s="81">
        <f>IF(AU7="-",NA(),AU7)</f>
        <v>90.9</v>
      </c>
      <c r="AP18" s="81">
        <f>IF(AV7="-",NA(),AV7)</f>
        <v>93.5</v>
      </c>
      <c r="AQ18" s="81">
        <f>IF(AW7="-",NA(),AW7)</f>
        <v>93.3</v>
      </c>
      <c r="AR18" s="81">
        <f>IF(AX7="-",NA(),AX7)</f>
        <v>95.5</v>
      </c>
      <c r="AS18" s="2"/>
      <c r="AT18" s="2"/>
      <c r="AU18" s="2"/>
      <c r="AV18" s="2"/>
      <c r="AW18" s="2"/>
      <c r="AX18" s="80" t="s">
        <v>109</v>
      </c>
      <c r="AY18" s="81">
        <f>IF(BE7="-",NA(),BE7)</f>
        <v>149.9</v>
      </c>
      <c r="AZ18" s="81">
        <f>IF(BF7="-",NA(),BF7)</f>
        <v>180.9</v>
      </c>
      <c r="BA18" s="81">
        <f>IF(BG7="-",NA(),BG7)</f>
        <v>196.1</v>
      </c>
      <c r="BB18" s="81">
        <f>IF(BH7="-",NA(),BH7)</f>
        <v>96.5</v>
      </c>
      <c r="BC18" s="81">
        <f>IF(BI7="-",NA(),BI7)</f>
        <v>97.7</v>
      </c>
      <c r="BD18" s="2"/>
      <c r="BE18" s="2"/>
      <c r="BF18" s="2"/>
      <c r="BG18" s="2"/>
      <c r="BH18" s="2"/>
      <c r="BI18" s="80" t="s">
        <v>109</v>
      </c>
      <c r="BJ18" s="81">
        <f>IF(BP7="-",NA(),BP7)</f>
        <v>87.9</v>
      </c>
      <c r="BK18" s="81">
        <f>IF(BQ7="-",NA(),BQ7)</f>
        <v>80.8</v>
      </c>
      <c r="BL18" s="81">
        <f>IF(BR7="-",NA(),BR7)</f>
        <v>76.599999999999994</v>
      </c>
      <c r="BM18" s="81">
        <f>IF(BS7="-",NA(),BS7)</f>
        <v>102.5</v>
      </c>
      <c r="BN18" s="81">
        <f>IF(BT7="-",NA(),BT7)</f>
        <v>90.4</v>
      </c>
      <c r="BO18" s="2"/>
      <c r="BP18" s="2"/>
      <c r="BQ18" s="2"/>
      <c r="BR18" s="2"/>
      <c r="BS18" s="2"/>
      <c r="BT18" s="83" t="s">
        <v>116</v>
      </c>
      <c r="BU18" s="81">
        <f>IF(BU11="-",NA(),BU11)</f>
        <v>56.4</v>
      </c>
      <c r="BV18" s="81">
        <f t="shared" ref="BV18:BY18" si="4">IF(BV11="-",NA(),BV11)</f>
        <v>41.4</v>
      </c>
      <c r="BW18" s="81">
        <f t="shared" si="4"/>
        <v>26.3</v>
      </c>
      <c r="BX18" s="81">
        <f t="shared" si="4"/>
        <v>23.1</v>
      </c>
      <c r="BY18" s="81">
        <f t="shared" si="4"/>
        <v>37.200000000000003</v>
      </c>
      <c r="BZ18" s="2"/>
      <c r="CA18" s="2"/>
      <c r="CB18" s="2"/>
      <c r="CC18" s="2"/>
      <c r="CD18" s="2"/>
      <c r="CE18" s="2"/>
      <c r="CF18" s="2"/>
      <c r="CG18" s="2"/>
      <c r="CH18" s="2"/>
      <c r="CI18" s="2"/>
      <c r="CJ18" s="2"/>
      <c r="CK18" s="2"/>
      <c r="CL18" s="2"/>
      <c r="CM18" s="2"/>
      <c r="CN18" s="80" t="s">
        <v>109</v>
      </c>
      <c r="CO18" s="81">
        <f>IF(CU7="-",NA(),CU7)</f>
        <v>11.8</v>
      </c>
      <c r="CP18" s="81">
        <f>IF(CV7="-",NA(),CV7)</f>
        <v>10.4</v>
      </c>
      <c r="CQ18" s="81">
        <f>IF(CW7="-",NA(),CW7)</f>
        <v>9.6999999999999993</v>
      </c>
      <c r="CR18" s="81">
        <f>IF(CX7="-",NA(),CX7)</f>
        <v>8.6999999999999993</v>
      </c>
      <c r="CS18" s="81">
        <f>IF(CY7="-",NA(),CY7)</f>
        <v>7.7</v>
      </c>
      <c r="CT18" s="2"/>
      <c r="CU18" s="2"/>
      <c r="CV18" s="2"/>
      <c r="CW18" s="2"/>
      <c r="CX18" s="80" t="s">
        <v>109</v>
      </c>
      <c r="CY18" s="81">
        <f>IF(DE7="-",NA(),DE7)</f>
        <v>53</v>
      </c>
      <c r="CZ18" s="81">
        <f>IF(DF7="-",NA(),DF7)</f>
        <v>45.3</v>
      </c>
      <c r="DA18" s="81">
        <f>IF(DG7="-",NA(),DG7)</f>
        <v>37.5</v>
      </c>
      <c r="DB18" s="81">
        <f>IF(DH7="-",NA(),DH7)</f>
        <v>30.9</v>
      </c>
      <c r="DC18" s="81">
        <f>IF(DI7="-",NA(),DI7)</f>
        <v>27</v>
      </c>
      <c r="DD18" s="2"/>
      <c r="DE18" s="2"/>
      <c r="DF18" s="2"/>
      <c r="DG18" s="2"/>
      <c r="DH18" s="80" t="s">
        <v>109</v>
      </c>
      <c r="DI18" s="81">
        <f>IF(DO7="-",NA(),DO7)</f>
        <v>66.7</v>
      </c>
      <c r="DJ18" s="81">
        <f>IF(DP7="-",NA(),DP7)</f>
        <v>68.400000000000006</v>
      </c>
      <c r="DK18" s="81">
        <f>IF(DQ7="-",NA(),DQ7)</f>
        <v>69.7</v>
      </c>
      <c r="DL18" s="81">
        <f>IF(DR7="-",NA(),DR7)</f>
        <v>79.3</v>
      </c>
      <c r="DM18" s="81">
        <f>IF(DS7="-",NA(),DS7)</f>
        <v>78.900000000000006</v>
      </c>
      <c r="DN18" s="2"/>
      <c r="DO18" s="2"/>
      <c r="DP18" s="2"/>
      <c r="DQ18" s="2"/>
      <c r="DR18" s="80" t="s">
        <v>109</v>
      </c>
      <c r="DS18" s="82">
        <f>IF(DY7="-",NA(),DY7)</f>
        <v>247.94</v>
      </c>
      <c r="DT18" s="82">
        <f>IF(DZ7="-",NA(),DZ7)</f>
        <v>250.06</v>
      </c>
      <c r="DU18" s="82">
        <f>IF(EA7="-",NA(),EA7)</f>
        <v>247.18</v>
      </c>
      <c r="DV18" s="82">
        <f>IF(EB7="-",NA(),EB7)</f>
        <v>247.65</v>
      </c>
      <c r="DW18" s="82">
        <f>IF(EC7="-",NA(),EC7)</f>
        <v>251.2</v>
      </c>
      <c r="DX18" s="2"/>
      <c r="DY18" s="2"/>
      <c r="DZ18" s="2"/>
      <c r="EA18" s="2"/>
      <c r="EB18" s="80" t="s">
        <v>109</v>
      </c>
      <c r="EC18" s="82">
        <f>IF(EI7="-",NA(),EI7)</f>
        <v>295.89999999999998</v>
      </c>
      <c r="ED18" s="82">
        <f>IF(EJ7="-",NA(),EJ7)</f>
        <v>298.77999999999997</v>
      </c>
      <c r="EE18" s="82">
        <f>IF(EK7="-",NA(),EK7)</f>
        <v>307.77</v>
      </c>
      <c r="EF18" s="82">
        <f>IF(EL7="-",NA(),EL7)</f>
        <v>314.11</v>
      </c>
      <c r="EG18" s="82">
        <f>IF(EM7="-",NA(),EM7)</f>
        <v>319.07</v>
      </c>
      <c r="EH18" s="2"/>
      <c r="EI18" s="2"/>
      <c r="EJ18" s="2"/>
      <c r="EK18" s="2"/>
      <c r="EL18" s="80" t="s">
        <v>109</v>
      </c>
      <c r="EM18" s="82">
        <f>IF(ES7="-",NA(),ES7)</f>
        <v>170.48</v>
      </c>
      <c r="EN18" s="82">
        <f>IF(ET7="-",NA(),ET7)</f>
        <v>172.38</v>
      </c>
      <c r="EO18" s="82">
        <f>IF(EU7="-",NA(),EU7)</f>
        <v>175.48</v>
      </c>
      <c r="EP18" s="82">
        <f>IF(EV7="-",NA(),EV7)</f>
        <v>178.87</v>
      </c>
      <c r="EQ18" s="82">
        <f>IF(EW7="-",NA(),EW7)</f>
        <v>186.85</v>
      </c>
      <c r="ER18" s="2"/>
      <c r="ES18" s="2"/>
      <c r="ET18" s="2"/>
      <c r="EU18" s="2"/>
      <c r="EV18" s="80" t="s">
        <v>109</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109</v>
      </c>
      <c r="AC19" s="81">
        <f>IF(AI7="-",NA(),AI7)</f>
        <v>99.1</v>
      </c>
      <c r="AD19" s="81">
        <f>IF(AJ7="-",NA(),AJ7)</f>
        <v>101.1</v>
      </c>
      <c r="AE19" s="81">
        <f>IF(AK7="-",NA(),AK7)</f>
        <v>103</v>
      </c>
      <c r="AF19" s="81">
        <f>IF(AL7="-",NA(),AL7)</f>
        <v>102.8</v>
      </c>
      <c r="AG19" s="81">
        <f>IF(AM7="-",NA(),AM7)</f>
        <v>104.1</v>
      </c>
      <c r="AH19" s="2"/>
      <c r="AI19" s="2"/>
      <c r="AJ19" s="2"/>
      <c r="AK19" s="2"/>
      <c r="AL19" s="2"/>
      <c r="AM19" s="80" t="s">
        <v>117</v>
      </c>
      <c r="AN19" s="84">
        <f>$AY$7</f>
        <v>100</v>
      </c>
      <c r="AO19" s="84">
        <f>$AY$7</f>
        <v>100</v>
      </c>
      <c r="AP19" s="84">
        <f>$AY$7</f>
        <v>100</v>
      </c>
      <c r="AQ19" s="84">
        <f>$AY$7</f>
        <v>100</v>
      </c>
      <c r="AR19" s="84">
        <f>$AY$7</f>
        <v>100</v>
      </c>
      <c r="AS19" s="2"/>
      <c r="AT19" s="2"/>
      <c r="AU19" s="2"/>
      <c r="AV19" s="2"/>
      <c r="AW19" s="2"/>
      <c r="AX19" s="80" t="s">
        <v>117</v>
      </c>
      <c r="AY19" s="84">
        <f>$BJ$7</f>
        <v>100</v>
      </c>
      <c r="AZ19" s="84">
        <f>$BJ$7</f>
        <v>100</v>
      </c>
      <c r="BA19" s="84">
        <f>$BJ$7</f>
        <v>100</v>
      </c>
      <c r="BB19" s="84">
        <f>$BJ$7</f>
        <v>100</v>
      </c>
      <c r="BC19" s="84">
        <f>$BJ$7</f>
        <v>100</v>
      </c>
      <c r="BD19" s="2"/>
      <c r="BE19" s="2"/>
      <c r="BF19" s="2"/>
      <c r="BG19" s="2"/>
      <c r="BH19" s="2"/>
      <c r="BI19" s="80" t="s">
        <v>117</v>
      </c>
      <c r="BJ19" s="84">
        <f>$BU$7</f>
        <v>0</v>
      </c>
      <c r="BK19" s="84">
        <f>$BU$7</f>
        <v>0</v>
      </c>
      <c r="BL19" s="84">
        <f>$BU$7</f>
        <v>0</v>
      </c>
      <c r="BM19" s="84">
        <f>$BU$7</f>
        <v>0</v>
      </c>
      <c r="BN19" s="84">
        <f>$BU$7</f>
        <v>0</v>
      </c>
      <c r="BO19" s="2"/>
      <c r="BP19" s="2"/>
      <c r="BQ19" s="2"/>
      <c r="BR19" s="2"/>
      <c r="BS19" s="2"/>
      <c r="BT19" s="83" t="s">
        <v>118</v>
      </c>
      <c r="BU19" s="81">
        <f t="shared" ref="BU19:BY21" si="5">IF(BU12="-",NA(),BU12)</f>
        <v>337.8</v>
      </c>
      <c r="BV19" s="81">
        <f t="shared" si="5"/>
        <v>323</v>
      </c>
      <c r="BW19" s="81">
        <f t="shared" si="5"/>
        <v>313.8</v>
      </c>
      <c r="BX19" s="81">
        <f t="shared" si="5"/>
        <v>327.10000000000002</v>
      </c>
      <c r="BY19" s="81">
        <f t="shared" si="5"/>
        <v>305.39999999999998</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117</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119</v>
      </c>
      <c r="BJ20" s="2"/>
      <c r="BK20" s="2"/>
      <c r="BL20" s="2"/>
      <c r="BM20" s="2"/>
      <c r="BN20" s="2"/>
      <c r="BO20" s="2"/>
      <c r="BP20" s="2"/>
      <c r="BQ20" s="2"/>
      <c r="BR20" s="2"/>
      <c r="BS20" s="2"/>
      <c r="BT20" s="83" t="s">
        <v>113</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120</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大寿</dc:creator>
  <cp:lastModifiedBy>201op</cp:lastModifiedBy>
  <cp:lastPrinted>2017-08-17T08:27:18Z</cp:lastPrinted>
  <dcterms:created xsi:type="dcterms:W3CDTF">2017-07-25T04:53:12Z</dcterms:created>
  <dcterms:modified xsi:type="dcterms:W3CDTF">2017-08-17T08:27:20Z</dcterms:modified>
</cp:coreProperties>
</file>