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658\Desktop\"/>
    </mc:Choice>
  </mc:AlternateContent>
  <workbookProtection workbookAlgorithmName="SHA-512" workbookHashValue="D7NNUdan+APdKbjzxm9YNX6q/W8pgXleYaLt/KzIQZC0n/3eJNoIQUEhluH024XcIhT6/JOrMzyspKs5H2WyVg==" workbookSaltValue="LR3tMjb8pz2X2XRtEvWDaA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DP7" i="5"/>
  <c r="DO7" i="5"/>
  <c r="MA31" i="4" s="1"/>
  <c r="DN7" i="5"/>
  <c r="DM7" i="5"/>
  <c r="DL7" i="5"/>
  <c r="DK7" i="5"/>
  <c r="JC31" i="4" s="1"/>
  <c r="DI7" i="5"/>
  <c r="MI78" i="4" s="1"/>
  <c r="DH7" i="5"/>
  <c r="DG7" i="5"/>
  <c r="DF7" i="5"/>
  <c r="KP78" i="4" s="1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BG31" i="4" s="1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HJ53" i="4"/>
  <c r="FX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KO32" i="4"/>
  <c r="JV32" i="4"/>
  <c r="JC32" i="4"/>
  <c r="HJ32" i="4"/>
  <c r="GQ32" i="4"/>
  <c r="FX32" i="4"/>
  <c r="FE32" i="4"/>
  <c r="EL32" i="4"/>
  <c r="CS32" i="4"/>
  <c r="BZ32" i="4"/>
  <c r="BG32" i="4"/>
  <c r="U32" i="4"/>
  <c r="LH31" i="4"/>
  <c r="KO31" i="4"/>
  <c r="JV31" i="4"/>
  <c r="GQ31" i="4"/>
  <c r="FX31" i="4"/>
  <c r="FE31" i="4"/>
  <c r="CS31" i="4"/>
  <c r="BZ31" i="4"/>
  <c r="AN31" i="4"/>
  <c r="U31" i="4"/>
  <c r="LJ10" i="4"/>
  <c r="HX10" i="4"/>
  <c r="DU10" i="4"/>
  <c r="CF10" i="4"/>
  <c r="AQ10" i="4"/>
  <c r="LJ8" i="4"/>
  <c r="JQ8" i="4"/>
  <c r="DU8" i="4"/>
  <c r="CF8" i="4"/>
  <c r="AQ8" i="4"/>
  <c r="B8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BZ51" i="4"/>
  <c r="GQ30" i="4"/>
  <c r="LT76" i="4"/>
  <c r="GQ51" i="4"/>
  <c r="LH30" i="4"/>
  <c r="IE76" i="4"/>
  <c r="HP76" i="4"/>
  <c r="BG30" i="4"/>
  <c r="AV76" i="4"/>
  <c r="KO51" i="4"/>
  <c r="FX30" i="4"/>
  <c r="LE76" i="4"/>
  <c r="FX51" i="4"/>
  <c r="KO30" i="4"/>
  <c r="BG51" i="4"/>
  <c r="KP76" i="4"/>
  <c r="HA76" i="4"/>
  <c r="AN51" i="4"/>
  <c r="FE30" i="4"/>
  <c r="AG76" i="4"/>
  <c r="JV51" i="4"/>
  <c r="FE51" i="4"/>
  <c r="AN30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<sst xmlns="http://schemas.openxmlformats.org/spreadsheetml/2006/main" count="286" uniqueCount="136">
  <si>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</si>
  <si>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</si>
  <si>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</si>
  <si>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</si>
  <si>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</si>
  <si>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</si>
  <si>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</si>
  <si>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</si>
  <si>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</si>
  <si>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</si>
  <si>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</si>
  <si>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</si>
  <si>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</si>
  <si>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</si>
  <si>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</si>
  <si>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</si>
  <si>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</si>
  <si>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</si>
  <si>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</si>
  <si>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</si>
  <si>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</si>
  <si>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</si>
  <si>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</si>
  <si>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</si>
  <si>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</si>
  <si>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</si>
  <si>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</si>
  <si>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</si>
  <si>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</si>
  <si>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</si>
  <si>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</si>
  <si>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</si>
  <si>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</si>
  <si>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</si>
  <si>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</si>
  <si>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</si>
  <si>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</si>
  <si>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</si>
  <si>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</si>
  <si>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</si>
  <si>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</si>
  <si>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</si>
  <si>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</si>
  <si>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</si>
  <si>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</si>
  <si>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</si>
  <si>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</si>
  <si>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</si>
  <si>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</si>
  <si>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</si>
  <si>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</si>
  <si>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</si>
  <si>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</si>
  <si>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</si>
  <si>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</si>
  <si>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</si>
  <si>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</si>
  <si>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</si>
  <si>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</si>
  <si>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</si>
  <si>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</si>
  <si>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</si>
  <si>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</si>
  <si>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</si>
  <si>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</si>
  <si>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</si>
  <si>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</si>
  <si>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</si>
  <si>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</si>
  <si>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</si>
  <si>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</si>
  <si>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</si>
  <si>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</si>
  <si>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</si>
  <si>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</si>
  <si>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</si>
  <si>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</si>
  <si>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</si>
  <si>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</si>
  <si>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</si>
  <si>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</si>
  <si>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</si>
  <si>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</si>
  <si>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</si>
  <si>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</si>
  <si>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</si>
  <si>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</si>
  <si>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</si>
  <si>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</si>
  <si>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</si>
  <si>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</si>
  <si>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</si>
  <si>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</si>
  <si>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</si>
  <si>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</si>
  <si>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</si>
  <si>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</si>
  <si>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</si>
  <si>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</si>
  <si>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</si>
  <si>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</si>
  <si>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</si>
  <si>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</si>
  <si>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</si>
  <si>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</si>
  <si>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</si>
  <si>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</si>
  <si>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</si>
  <si>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</si>
  <si>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</si>
  <si>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</si>
  <si>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</si>
  <si>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</si>
  <si>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</si>
  <si>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青森県　青森市</t>
  </si>
  <si>
    <t>アウガ駐車場</t>
  </si>
  <si>
    <t>法非適用</t>
  </si>
  <si>
    <t>駐車場整備事業</t>
  </si>
  <si>
    <t>-</t>
  </si>
  <si>
    <t>Ａ１Ｂ２</t>
  </si>
  <si>
    <t>該当数値なし</t>
  </si>
  <si>
    <t>届出駐車場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</si>
  <si>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</si>
  <si>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</si>
  <si>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</si>
  <si>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</si>
  <si>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</si>
  <si>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</si>
  <si>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</si>
  <si>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</si>
  <si>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</si>
  <si>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</si>
  <si>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アウガ駐車場は、市民図書館などの公共施設のみならず、中心市街地活性化のため、広く一般の方にご利用いただく駐車場として、市が管理・運営を行っており、収益的収支比率は60％程度で推移している。
　今後においても、サービスの水準や施策上の取り組みを維持しながらも、経費削減等に努めていく。</t>
    <rPh sb="4" eb="7">
      <t>チュウシャジョウ</t>
    </rPh>
    <rPh sb="9" eb="11">
      <t>シミン</t>
    </rPh>
    <rPh sb="11" eb="14">
      <t>トショカン</t>
    </rPh>
    <rPh sb="74" eb="76">
      <t>シュウエキ</t>
    </rPh>
    <rPh sb="76" eb="77">
      <t>テキ</t>
    </rPh>
    <rPh sb="77" eb="79">
      <t>シュウシ</t>
    </rPh>
    <rPh sb="79" eb="81">
      <t>ヒリツ</t>
    </rPh>
    <rPh sb="85" eb="87">
      <t>テイド</t>
    </rPh>
    <phoneticPr fontId="6"/>
  </si>
  <si>
    <t>　当該施設は駐車場としての需要は高く、今後においても、サービスの水準や施策上の取り組みを維持しながらも、経費削減等に努めていく。</t>
    <rPh sb="1" eb="3">
      <t>トウガイ</t>
    </rPh>
    <rPh sb="3" eb="5">
      <t>シセツ</t>
    </rPh>
    <rPh sb="6" eb="8">
      <t>チュウシャ</t>
    </rPh>
    <rPh sb="8" eb="9">
      <t>ジョウ</t>
    </rPh>
    <rPh sb="13" eb="15">
      <t>ジュヨウ</t>
    </rPh>
    <rPh sb="16" eb="17">
      <t>タカ</t>
    </rPh>
    <phoneticPr fontId="6"/>
  </si>
  <si>
    <t>　企業債残高対料金収入比率は660％と高くなっているものの、年々減少傾向にあり、料金収入の確保、投資的経費の抑制に努めていく。</t>
    <rPh sb="1" eb="3">
      <t>キギョウ</t>
    </rPh>
    <rPh sb="3" eb="4">
      <t>サイ</t>
    </rPh>
    <rPh sb="4" eb="6">
      <t>ザンダカ</t>
    </rPh>
    <rPh sb="6" eb="7">
      <t>タイ</t>
    </rPh>
    <rPh sb="7" eb="9">
      <t>リョウキン</t>
    </rPh>
    <rPh sb="9" eb="11">
      <t>シュウニュウ</t>
    </rPh>
    <rPh sb="11" eb="13">
      <t>ヒリツ</t>
    </rPh>
    <rPh sb="19" eb="20">
      <t>タカ</t>
    </rPh>
    <phoneticPr fontId="6"/>
  </si>
  <si>
    <t>　利用状況は、稼働率が100％以上であり、需要は高いものとなっている。</t>
    <rPh sb="1" eb="3">
      <t>リヨウ</t>
    </rPh>
    <rPh sb="3" eb="5">
      <t>ジョウキョウ</t>
    </rPh>
    <rPh sb="7" eb="9">
      <t>カドウ</t>
    </rPh>
    <rPh sb="9" eb="10">
      <t>リツ</t>
    </rPh>
    <rPh sb="15" eb="17">
      <t>イジョウ</t>
    </rPh>
    <rPh sb="21" eb="23">
      <t>ジュヨウ</t>
    </rPh>
    <rPh sb="24" eb="25">
      <t>タカ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</si>
</sst>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58.9</c:v>
                </c:pt>
                <c:pt idx="2">
                  <c:v>60.2</c:v>
                </c:pt>
                <c:pt idx="3">
                  <c:v>64.900000000000006</c:v>
                </c:pt>
                <c:pt idx="4">
                  <c:v>64.2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57760"/>
        <c:axId val="10575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57760"/>
        <c:axId val="105758152"/>
      </c:lineChart>
      <c:dateAx>
        <c:axId val="10575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58152"/>
        <c:crosses val="autoZero"/>
        <c:auto val="1"/>
        <c:lblOffset val="100"/>
        <c:baseTimeUnit val="years"/>
      </c:dateAx>
      <c:valAx>
        <c:axId val="105758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75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833</c:v>
                </c:pt>
                <c:pt idx="1">
                  <c:v>801.1</c:v>
                </c:pt>
                <c:pt idx="2">
                  <c:v>762.5</c:v>
                </c:pt>
                <c:pt idx="3">
                  <c:v>706</c:v>
                </c:pt>
                <c:pt idx="4">
                  <c:v>661.8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58936"/>
        <c:axId val="10575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58936"/>
        <c:axId val="105759328"/>
      </c:lineChart>
      <c:dateAx>
        <c:axId val="10575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59328"/>
        <c:crosses val="autoZero"/>
        <c:auto val="1"/>
        <c:lblOffset val="100"/>
        <c:baseTimeUnit val="years"/>
      </c:dateAx>
      <c:valAx>
        <c:axId val="10575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758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32696"/>
        <c:axId val="1746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32696"/>
        <c:axId val="174633088"/>
      </c:lineChart>
      <c:dateAx>
        <c:axId val="174632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33088"/>
        <c:crosses val="autoZero"/>
        <c:auto val="1"/>
        <c:lblOffset val="100"/>
        <c:baseTimeUnit val="years"/>
      </c:dateAx>
      <c:valAx>
        <c:axId val="1746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632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33872"/>
        <c:axId val="17463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33872"/>
        <c:axId val="174634264"/>
      </c:lineChart>
      <c:dateAx>
        <c:axId val="17463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34264"/>
        <c:crosses val="autoZero"/>
        <c:auto val="1"/>
        <c:lblOffset val="100"/>
        <c:baseTimeUnit val="years"/>
      </c:dateAx>
      <c:valAx>
        <c:axId val="17463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63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57.4</c:v>
                </c:pt>
                <c:pt idx="1">
                  <c:v>57.3</c:v>
                </c:pt>
                <c:pt idx="2">
                  <c:v>62.3</c:v>
                </c:pt>
                <c:pt idx="3">
                  <c:v>70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67912"/>
        <c:axId val="17466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67912"/>
        <c:axId val="174668304"/>
      </c:lineChart>
      <c:dateAx>
        <c:axId val="17466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68304"/>
        <c:crosses val="autoZero"/>
        <c:auto val="1"/>
        <c:lblOffset val="100"/>
        <c:baseTimeUnit val="years"/>
      </c:dateAx>
      <c:valAx>
        <c:axId val="17466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667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380</c:v>
                </c:pt>
                <c:pt idx="1">
                  <c:v>396</c:v>
                </c:pt>
                <c:pt idx="2">
                  <c:v>461</c:v>
                </c:pt>
                <c:pt idx="3">
                  <c:v>585</c:v>
                </c:pt>
                <c:pt idx="4">
                  <c:v>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69088"/>
        <c:axId val="17466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69088"/>
        <c:axId val="174669480"/>
      </c:lineChart>
      <c:dateAx>
        <c:axId val="17466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69480"/>
        <c:crosses val="autoZero"/>
        <c:auto val="1"/>
        <c:lblOffset val="100"/>
        <c:baseTimeUnit val="years"/>
      </c:dateAx>
      <c:valAx>
        <c:axId val="17466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4669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231</c:v>
                </c:pt>
                <c:pt idx="1">
                  <c:v>219.3</c:v>
                </c:pt>
                <c:pt idx="2">
                  <c:v>205.9</c:v>
                </c:pt>
                <c:pt idx="3">
                  <c:v>195.6</c:v>
                </c:pt>
                <c:pt idx="4">
                  <c:v>176.8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70264"/>
        <c:axId val="17467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70264"/>
        <c:axId val="174670656"/>
      </c:lineChart>
      <c:dateAx>
        <c:axId val="17467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70656"/>
        <c:crosses val="autoZero"/>
        <c:auto val="1"/>
        <c:lblOffset val="100"/>
        <c:baseTimeUnit val="years"/>
      </c:dateAx>
      <c:valAx>
        <c:axId val="17467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670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-73.3</c:v>
                </c:pt>
                <c:pt idx="1">
                  <c:v>-86</c:v>
                </c:pt>
                <c:pt idx="2">
                  <c:v>-105.9</c:v>
                </c:pt>
                <c:pt idx="3">
                  <c:v>-154.19999999999999</c:v>
                </c:pt>
                <c:pt idx="4">
                  <c:v>-191.1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41752"/>
        <c:axId val="17434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41752"/>
        <c:axId val="174342144"/>
      </c:lineChart>
      <c:dateAx>
        <c:axId val="17434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42144"/>
        <c:crosses val="autoZero"/>
        <c:auto val="1"/>
        <c:lblOffset val="100"/>
        <c:baseTimeUnit val="years"/>
      </c:dateAx>
      <c:valAx>
        <c:axId val="17434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4341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-64853</c:v>
                </c:pt>
                <c:pt idx="1">
                  <c:v>-70721</c:v>
                </c:pt>
                <c:pt idx="2">
                  <c:v>-80886</c:v>
                </c:pt>
                <c:pt idx="3">
                  <c:v>-110384</c:v>
                </c:pt>
                <c:pt idx="4">
                  <c:v>-119053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42928"/>
        <c:axId val="174343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42928"/>
        <c:axId val="174343320"/>
      </c:lineChart>
      <c:dateAx>
        <c:axId val="17434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43320"/>
        <c:crosses val="autoZero"/>
        <c:auto val="1"/>
        <c:lblOffset val="100"/>
        <c:baseTimeUnit val="years"/>
      </c:dateAx>
      <c:valAx>
        <c:axId val="174343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4342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Z1" zoomScale="70" zoomScaleNormal="7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青森県青森市　アウガ駐車場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16461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522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62.5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58.9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60.2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64.900000000000006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64.2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57.4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57.3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62.3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70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73.5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231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219.3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205.9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195.6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176.8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522.6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167.5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161.30000000000001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184.6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12.9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12.3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14.6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14.1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11.9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139.4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142.6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138.5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139.1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137.1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380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396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461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585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675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-73.3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-86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-105.9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-154.19999999999999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-191.1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-64853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-70721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-80886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-110384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-119053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171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125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211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118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104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35.799999999999997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40.200000000000003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43.1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42.8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22849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22692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20190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23532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24251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2118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833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801.1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762.5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706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661.8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478.3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218.9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198.4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166.3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161.6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OPUEMjcMjbA+Fb5Q502B3W5bdTXVTnQX4tx0WK4cncOR7dTRTlhRyYmOhA1F2FQOWw+6Z50rHlqpqNNoMpm9lQ==" saltValue="B0u5mvmJyWU7OnenN1w3o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22012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青森県青森市</v>
      </c>
      <c r="I6" s="61" t="str">
        <f t="shared" si="1"/>
        <v>アウガ駐車場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16</v>
      </c>
      <c r="S6" s="63" t="str">
        <f t="shared" si="1"/>
        <v>公共施設</v>
      </c>
      <c r="T6" s="63" t="str">
        <f t="shared" si="1"/>
        <v>無</v>
      </c>
      <c r="U6" s="64">
        <f t="shared" si="1"/>
        <v>16461</v>
      </c>
      <c r="V6" s="64">
        <f t="shared" si="1"/>
        <v>522</v>
      </c>
      <c r="W6" s="64">
        <f t="shared" si="1"/>
        <v>210</v>
      </c>
      <c r="X6" s="63" t="str">
        <f t="shared" si="1"/>
        <v>導入なし</v>
      </c>
      <c r="Y6" s="65">
        <f>IF(Y8="-",NA(),Y8)</f>
        <v>62.5</v>
      </c>
      <c r="Z6" s="65">
        <f t="shared" ref="Z6:AH6" si="2">IF(Z8="-",NA(),Z8)</f>
        <v>58.9</v>
      </c>
      <c r="AA6" s="65">
        <f t="shared" si="2"/>
        <v>60.2</v>
      </c>
      <c r="AB6" s="65">
        <f t="shared" si="2"/>
        <v>64.900000000000006</v>
      </c>
      <c r="AC6" s="65">
        <f t="shared" si="2"/>
        <v>64.2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57.4</v>
      </c>
      <c r="AK6" s="65">
        <f t="shared" ref="AK6:AS6" si="3">IF(AK8="-",NA(),AK8)</f>
        <v>57.3</v>
      </c>
      <c r="AL6" s="65">
        <f t="shared" si="3"/>
        <v>62.3</v>
      </c>
      <c r="AM6" s="65">
        <f t="shared" si="3"/>
        <v>70</v>
      </c>
      <c r="AN6" s="65">
        <f t="shared" si="3"/>
        <v>73.5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380</v>
      </c>
      <c r="AV6" s="66">
        <f t="shared" ref="AV6:BD6" si="4">IF(AV8="-",NA(),AV8)</f>
        <v>396</v>
      </c>
      <c r="AW6" s="66">
        <f t="shared" si="4"/>
        <v>461</v>
      </c>
      <c r="AX6" s="66">
        <f t="shared" si="4"/>
        <v>585</v>
      </c>
      <c r="AY6" s="66">
        <f t="shared" si="4"/>
        <v>675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-73.3</v>
      </c>
      <c r="BG6" s="65">
        <f t="shared" ref="BG6:BO6" si="5">IF(BG8="-",NA(),BG8)</f>
        <v>-86</v>
      </c>
      <c r="BH6" s="65">
        <f t="shared" si="5"/>
        <v>-105.9</v>
      </c>
      <c r="BI6" s="65">
        <f t="shared" si="5"/>
        <v>-154.19999999999999</v>
      </c>
      <c r="BJ6" s="65">
        <f t="shared" si="5"/>
        <v>-191.1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-64853</v>
      </c>
      <c r="BR6" s="66">
        <f t="shared" ref="BR6:BZ6" si="6">IF(BR8="-",NA(),BR8)</f>
        <v>-70721</v>
      </c>
      <c r="BS6" s="66">
        <f t="shared" si="6"/>
        <v>-80886</v>
      </c>
      <c r="BT6" s="66">
        <f t="shared" si="6"/>
        <v>-110384</v>
      </c>
      <c r="BU6" s="66">
        <f t="shared" si="6"/>
        <v>-119053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2118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833</v>
      </c>
      <c r="DA6" s="65">
        <f t="shared" ref="DA6:DI6" si="8">IF(DA8="-",NA(),DA8)</f>
        <v>801.1</v>
      </c>
      <c r="DB6" s="65">
        <f t="shared" si="8"/>
        <v>762.5</v>
      </c>
      <c r="DC6" s="65">
        <f t="shared" si="8"/>
        <v>706</v>
      </c>
      <c r="DD6" s="65">
        <f t="shared" si="8"/>
        <v>661.8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231</v>
      </c>
      <c r="DL6" s="65">
        <f t="shared" ref="DL6:DT6" si="9">IF(DL8="-",NA(),DL8)</f>
        <v>219.3</v>
      </c>
      <c r="DM6" s="65">
        <f t="shared" si="9"/>
        <v>205.9</v>
      </c>
      <c r="DN6" s="65">
        <f t="shared" si="9"/>
        <v>195.6</v>
      </c>
      <c r="DO6" s="65">
        <f t="shared" si="9"/>
        <v>176.8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22012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青森県　青森市</v>
      </c>
      <c r="I7" s="61" t="str">
        <f t="shared" si="10"/>
        <v>アウガ駐車場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16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16461</v>
      </c>
      <c r="V7" s="64">
        <f t="shared" si="10"/>
        <v>522</v>
      </c>
      <c r="W7" s="64">
        <f t="shared" si="10"/>
        <v>210</v>
      </c>
      <c r="X7" s="63" t="str">
        <f t="shared" si="10"/>
        <v>導入なし</v>
      </c>
      <c r="Y7" s="65">
        <f>Y8</f>
        <v>62.5</v>
      </c>
      <c r="Z7" s="65">
        <f t="shared" ref="Z7:AH7" si="11">Z8</f>
        <v>58.9</v>
      </c>
      <c r="AA7" s="65">
        <f t="shared" si="11"/>
        <v>60.2</v>
      </c>
      <c r="AB7" s="65">
        <f t="shared" si="11"/>
        <v>64.900000000000006</v>
      </c>
      <c r="AC7" s="65">
        <f t="shared" si="11"/>
        <v>64.2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57.4</v>
      </c>
      <c r="AK7" s="65">
        <f t="shared" ref="AK7:AS7" si="12">AK8</f>
        <v>57.3</v>
      </c>
      <c r="AL7" s="65">
        <f t="shared" si="12"/>
        <v>62.3</v>
      </c>
      <c r="AM7" s="65">
        <f t="shared" si="12"/>
        <v>70</v>
      </c>
      <c r="AN7" s="65">
        <f t="shared" si="12"/>
        <v>73.5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380</v>
      </c>
      <c r="AV7" s="66">
        <f t="shared" ref="AV7:BD7" si="13">AV8</f>
        <v>396</v>
      </c>
      <c r="AW7" s="66">
        <f t="shared" si="13"/>
        <v>461</v>
      </c>
      <c r="AX7" s="66">
        <f t="shared" si="13"/>
        <v>585</v>
      </c>
      <c r="AY7" s="66">
        <f t="shared" si="13"/>
        <v>675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-73.3</v>
      </c>
      <c r="BG7" s="65">
        <f t="shared" ref="BG7:BO7" si="14">BG8</f>
        <v>-86</v>
      </c>
      <c r="BH7" s="65">
        <f t="shared" si="14"/>
        <v>-105.9</v>
      </c>
      <c r="BI7" s="65">
        <f t="shared" si="14"/>
        <v>-154.19999999999999</v>
      </c>
      <c r="BJ7" s="65">
        <f t="shared" si="14"/>
        <v>-191.1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-64853</v>
      </c>
      <c r="BR7" s="66">
        <f t="shared" ref="BR7:BZ7" si="15">BR8</f>
        <v>-70721</v>
      </c>
      <c r="BS7" s="66">
        <f t="shared" si="15"/>
        <v>-80886</v>
      </c>
      <c r="BT7" s="66">
        <f t="shared" si="15"/>
        <v>-110384</v>
      </c>
      <c r="BU7" s="66">
        <f t="shared" si="15"/>
        <v>-119053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2118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833</v>
      </c>
      <c r="DA7" s="65">
        <f t="shared" ref="DA7:DI7" si="16">DA8</f>
        <v>801.1</v>
      </c>
      <c r="DB7" s="65">
        <f t="shared" si="16"/>
        <v>762.5</v>
      </c>
      <c r="DC7" s="65">
        <f t="shared" si="16"/>
        <v>706</v>
      </c>
      <c r="DD7" s="65">
        <f t="shared" si="16"/>
        <v>661.8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231</v>
      </c>
      <c r="DL7" s="65">
        <f t="shared" ref="DL7:DT7" si="17">DL8</f>
        <v>219.3</v>
      </c>
      <c r="DM7" s="65">
        <f t="shared" si="17"/>
        <v>205.9</v>
      </c>
      <c r="DN7" s="65">
        <f t="shared" si="17"/>
        <v>195.6</v>
      </c>
      <c r="DO7" s="65">
        <f t="shared" si="17"/>
        <v>176.8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22012</v>
      </c>
      <c r="D8" s="68">
        <v>47</v>
      </c>
      <c r="E8" s="68">
        <v>14</v>
      </c>
      <c r="F8" s="68">
        <v>0</v>
      </c>
      <c r="G8" s="68">
        <v>5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16</v>
      </c>
      <c r="S8" s="70" t="s">
        <v>123</v>
      </c>
      <c r="T8" s="70" t="s">
        <v>124</v>
      </c>
      <c r="U8" s="71">
        <v>16461</v>
      </c>
      <c r="V8" s="71">
        <v>522</v>
      </c>
      <c r="W8" s="71">
        <v>210</v>
      </c>
      <c r="X8" s="70" t="s">
        <v>125</v>
      </c>
      <c r="Y8" s="72">
        <v>62.5</v>
      </c>
      <c r="Z8" s="72">
        <v>58.9</v>
      </c>
      <c r="AA8" s="72">
        <v>60.2</v>
      </c>
      <c r="AB8" s="72">
        <v>64.900000000000006</v>
      </c>
      <c r="AC8" s="72">
        <v>64.2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57.4</v>
      </c>
      <c r="AK8" s="72">
        <v>57.3</v>
      </c>
      <c r="AL8" s="72">
        <v>62.3</v>
      </c>
      <c r="AM8" s="72">
        <v>70</v>
      </c>
      <c r="AN8" s="72">
        <v>73.5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380</v>
      </c>
      <c r="AV8" s="73">
        <v>396</v>
      </c>
      <c r="AW8" s="73">
        <v>461</v>
      </c>
      <c r="AX8" s="73">
        <v>585</v>
      </c>
      <c r="AY8" s="73">
        <v>675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-73.3</v>
      </c>
      <c r="BG8" s="72">
        <v>-86</v>
      </c>
      <c r="BH8" s="72">
        <v>-105.9</v>
      </c>
      <c r="BI8" s="72">
        <v>-154.19999999999999</v>
      </c>
      <c r="BJ8" s="72">
        <v>-191.1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-64853</v>
      </c>
      <c r="BR8" s="73">
        <v>-70721</v>
      </c>
      <c r="BS8" s="73">
        <v>-80886</v>
      </c>
      <c r="BT8" s="74">
        <v>-110384</v>
      </c>
      <c r="BU8" s="74">
        <v>-119053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2118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833</v>
      </c>
      <c r="DA8" s="72">
        <v>801.1</v>
      </c>
      <c r="DB8" s="72">
        <v>762.5</v>
      </c>
      <c r="DC8" s="72">
        <v>706</v>
      </c>
      <c r="DD8" s="72">
        <v>661.8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231</v>
      </c>
      <c r="DL8" s="72">
        <v>219.3</v>
      </c>
      <c r="DM8" s="72">
        <v>205.9</v>
      </c>
      <c r="DN8" s="72">
        <v>195.6</v>
      </c>
      <c r="DO8" s="72">
        <v>176.8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2018-02-09T01:44:02Z</dcterms:created>
  <dcterms:modified xsi:type="dcterms:W3CDTF">2018-03-16T02:11:35Z</dcterms:modified>
  <cp:category/>
</cp:coreProperties>
</file>