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Ts/3cU+zfKGmqXi/ToHwNQ2o5hBpIieYKGgKhd52Rka4gbjM6qRUuqepJnyi1LOvnxl7Rwr140/tpxUxR3QMQ==" workbookSaltValue="z6Ejx5FeFVsctchCYr/nqg==" workbookSpinCount="100000" lockStructure="1"/>
  <bookViews>
    <workbookView xWindow="10230" yWindow="-15" windowWidth="10275" windowHeight="80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<sst xmlns="http://schemas.openxmlformats.org/spreadsheetml/2006/main" count="220" uniqueCount="108">
  <si>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</si>
  <si>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</si>
  <si>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</si>
  <si>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</si>
  <si>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</si>
  <si>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</si>
  <si>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</si>
  <si>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</si>
  <si>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</si>
  <si>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</si>
  <si>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</si>
  <si>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</si>
  <si>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</si>
  <si>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</si>
  <si>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</si>
  <si>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</si>
  <si>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</si>
  <si>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</si>
  <si>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</si>
  <si>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</si>
  <si>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</si>
  <si>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</si>
  <si>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</si>
  <si>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</si>
  <si>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</si>
  <si>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</si>
  <si>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</si>
  <si>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</si>
  <si>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</si>
  <si>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</si>
  <si>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</si>
  <si>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</si>
  <si>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</si>
  <si>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</si>
  <si>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</si>
  <si>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</si>
  <si>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</si>
  <si>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</si>
  <si>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</si>
  <si>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</si>
  <si>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</si>
  <si>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</si>
  <si>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</si>
  <si>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</si>
  <si>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</si>
  <si>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</si>
  <si>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</si>
  <si>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</si>
  <si>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</si>
  <si>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</si>
  <si>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</si>
  <si>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</si>
  <si>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</si>
  <si>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</si>
  <si>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</si>
  <si>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</si>
  <si>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</si>
  <si>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</si>
  <si>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</si>
  <si>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</si>
  <si>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</si>
  <si>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</si>
  <si>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</si>
  <si>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</si>
  <si>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</si>
  <si>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</si>
  <si>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</si>
  <si>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</si>
  <si>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</si>
  <si>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</si>
  <si>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</si>
  <si>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</si>
  <si>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</si>
  <si>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</si>
  <si>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</si>
  <si>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</si>
  <si>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</si>
  <si>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</si>
  <si>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</si>
  <si>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</si>
  <si>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</si>
  <si>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</si>
  <si>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</si>
  <si>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</si>
  <si>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</si>
  <si>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</si>
  <si>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</si>
  <si>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</si>
  <si>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</si>
  <si>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</si>
  <si>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</si>
  <si>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</si>
  <si>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</si>
  <si>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</si>
  <si>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</si>
  <si>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</si>
  <si>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</si>
  <si>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</si>
  <si>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</si>
  <si>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</si>
  <si>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</si>
  <si>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</si>
  <si>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</si>
  <si>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</si>
  <si>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</si>
  <si>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</si>
  <si>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</si>
  <si>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「④企業債残高対給水収益比率」については、これまでの多額の建設投資に対し、ほぼ企業債で賄われているため、その償還が影響しているものの、平成２５年度をピークとし減少に転じております。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Ph sb="386" eb="387">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</si>
</sst>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0B-4BC7-B651-554A91A0E97A}"/>
            </c:ext>
          </c:extLst>
        </c:ser>
        <c:dLbls>
          <c:showLegendKey val="0"/>
          <c:showVal val="0"/>
          <c:showCatName val="0"/>
          <c:showSerName val="0"/>
          <c:showPercent val="0"/>
          <c:showBubbleSize val="0"/>
        </c:dLbls>
        <c:gapWidth val="150"/>
        <c:axId val="85702144"/>
        <c:axId val="857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900B-4BC7-B651-554A91A0E97A}"/>
            </c:ext>
          </c:extLst>
        </c:ser>
        <c:dLbls>
          <c:showLegendKey val="0"/>
          <c:showVal val="0"/>
          <c:showCatName val="0"/>
          <c:showSerName val="0"/>
          <c:showPercent val="0"/>
          <c:showBubbleSize val="0"/>
        </c:dLbls>
        <c:marker val="1"/>
        <c:smooth val="0"/>
        <c:axId val="85702144"/>
        <c:axId val="85704064"/>
      </c:lineChart>
      <c:dateAx>
        <c:axId val="85702144"/>
        <c:scaling>
          <c:orientation val="minMax"/>
        </c:scaling>
        <c:delete val="1"/>
        <c:axPos val="b"/>
        <c:numFmt formatCode="ge" sourceLinked="1"/>
        <c:majorTickMark val="none"/>
        <c:minorTickMark val="none"/>
        <c:tickLblPos val="none"/>
        <c:crossAx val="85704064"/>
        <c:crosses val="autoZero"/>
        <c:auto val="1"/>
        <c:lblOffset val="100"/>
        <c:baseTimeUnit val="years"/>
      </c:dateAx>
      <c:valAx>
        <c:axId val="85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68.53</c:v>
                </c:pt>
                <c:pt idx="1">
                  <c:v>67.260000000000005</c:v>
                </c:pt>
                <c:pt idx="2">
                  <c:v>67.47</c:v>
                </c:pt>
                <c:pt idx="3">
                  <c:v>64.319999999999993</c:v>
                </c:pt>
                <c:pt idx="4">
                  <c:v>61.63</c:v>
                </c:pt>
              </c:numCache>
            </c:numRef>
          </c:val>
          <c:extLst xmlns:c16r2="http://schemas.microsoft.com/office/drawing/2015/06/chart">
            <c:ext xmlns:c16="http://schemas.microsoft.com/office/drawing/2014/chart" uri="{C3380CC4-5D6E-409C-BE32-E72D297353CC}">
              <c16:uniqueId val="{00000000-D097-44C8-BFD7-968CC8B8F0BA}"/>
            </c:ext>
          </c:extLst>
        </c:ser>
        <c:dLbls>
          <c:showLegendKey val="0"/>
          <c:showVal val="0"/>
          <c:showCatName val="0"/>
          <c:showSerName val="0"/>
          <c:showPercent val="0"/>
          <c:showBubbleSize val="0"/>
        </c:dLbls>
        <c:gapWidth val="150"/>
        <c:axId val="92886528"/>
        <c:axId val="928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D097-44C8-BFD7-968CC8B8F0BA}"/>
            </c:ext>
          </c:extLst>
        </c:ser>
        <c:dLbls>
          <c:showLegendKey val="0"/>
          <c:showVal val="0"/>
          <c:showCatName val="0"/>
          <c:showSerName val="0"/>
          <c:showPercent val="0"/>
          <c:showBubbleSize val="0"/>
        </c:dLbls>
        <c:marker val="1"/>
        <c:smooth val="0"/>
        <c:axId val="92886528"/>
        <c:axId val="92888448"/>
      </c:lineChart>
      <c:dateAx>
        <c:axId val="92886528"/>
        <c:scaling>
          <c:orientation val="minMax"/>
        </c:scaling>
        <c:delete val="1"/>
        <c:axPos val="b"/>
        <c:numFmt formatCode="ge" sourceLinked="1"/>
        <c:majorTickMark val="none"/>
        <c:minorTickMark val="none"/>
        <c:tickLblPos val="none"/>
        <c:crossAx val="92888448"/>
        <c:crosses val="autoZero"/>
        <c:auto val="1"/>
        <c:lblOffset val="100"/>
        <c:baseTimeUnit val="years"/>
      </c:dateAx>
      <c:valAx>
        <c:axId val="92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78.430000000000007</c:v>
                </c:pt>
                <c:pt idx="1">
                  <c:v>80.08</c:v>
                </c:pt>
                <c:pt idx="2">
                  <c:v>79.78</c:v>
                </c:pt>
                <c:pt idx="3">
                  <c:v>82.45</c:v>
                </c:pt>
                <c:pt idx="4">
                  <c:v>84.71</c:v>
                </c:pt>
              </c:numCache>
            </c:numRef>
          </c:val>
          <c:extLst xmlns:c16r2="http://schemas.microsoft.com/office/drawing/2015/06/chart">
            <c:ext xmlns:c16="http://schemas.microsoft.com/office/drawing/2014/chart" uri="{C3380CC4-5D6E-409C-BE32-E72D297353CC}">
              <c16:uniqueId val="{00000000-B856-4221-9200-1292AA016EFB}"/>
            </c:ext>
          </c:extLst>
        </c:ser>
        <c:dLbls>
          <c:showLegendKey val="0"/>
          <c:showVal val="0"/>
          <c:showCatName val="0"/>
          <c:showSerName val="0"/>
          <c:showPercent val="0"/>
          <c:showBubbleSize val="0"/>
        </c:dLbls>
        <c:gapWidth val="150"/>
        <c:axId val="93206016"/>
        <c:axId val="932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B856-4221-9200-1292AA016EFB}"/>
            </c:ext>
          </c:extLst>
        </c:ser>
        <c:dLbls>
          <c:showLegendKey val="0"/>
          <c:showVal val="0"/>
          <c:showCatName val="0"/>
          <c:showSerName val="0"/>
          <c:showPercent val="0"/>
          <c:showBubbleSize val="0"/>
        </c:dLbls>
        <c:marker val="1"/>
        <c:smooth val="0"/>
        <c:axId val="93206016"/>
        <c:axId val="93207936"/>
      </c:lineChart>
      <c:dateAx>
        <c:axId val="93206016"/>
        <c:scaling>
          <c:orientation val="minMax"/>
        </c:scaling>
        <c:delete val="1"/>
        <c:axPos val="b"/>
        <c:numFmt formatCode="ge" sourceLinked="1"/>
        <c:majorTickMark val="none"/>
        <c:minorTickMark val="none"/>
        <c:tickLblPos val="none"/>
        <c:crossAx val="93207936"/>
        <c:crosses val="autoZero"/>
        <c:auto val="1"/>
        <c:lblOffset val="100"/>
        <c:baseTimeUnit val="years"/>
      </c:dateAx>
      <c:valAx>
        <c:axId val="932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103.21</c:v>
                </c:pt>
                <c:pt idx="1">
                  <c:v>104.96</c:v>
                </c:pt>
                <c:pt idx="2">
                  <c:v>107.1</c:v>
                </c:pt>
                <c:pt idx="3">
                  <c:v>103.08</c:v>
                </c:pt>
                <c:pt idx="4">
                  <c:v>101.93</c:v>
                </c:pt>
              </c:numCache>
            </c:numRef>
          </c:val>
          <c:extLst xmlns:c16r2="http://schemas.microsoft.com/office/drawing/2015/06/chart">
            <c:ext xmlns:c16="http://schemas.microsoft.com/office/drawing/2014/chart" uri="{C3380CC4-5D6E-409C-BE32-E72D297353CC}">
              <c16:uniqueId val="{00000000-7302-4D41-BA33-9A29D040FFCE}"/>
            </c:ext>
          </c:extLst>
        </c:ser>
        <c:dLbls>
          <c:showLegendKey val="0"/>
          <c:showVal val="0"/>
          <c:showCatName val="0"/>
          <c:showSerName val="0"/>
          <c:showPercent val="0"/>
          <c:showBubbleSize val="0"/>
        </c:dLbls>
        <c:gapWidth val="150"/>
        <c:axId val="87320448"/>
        <c:axId val="873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7302-4D41-BA33-9A29D040FFCE}"/>
            </c:ext>
          </c:extLst>
        </c:ser>
        <c:dLbls>
          <c:showLegendKey val="0"/>
          <c:showVal val="0"/>
          <c:showCatName val="0"/>
          <c:showSerName val="0"/>
          <c:showPercent val="0"/>
          <c:showBubbleSize val="0"/>
        </c:dLbls>
        <c:marker val="1"/>
        <c:smooth val="0"/>
        <c:axId val="87320448"/>
        <c:axId val="87339008"/>
      </c:lineChart>
      <c:dateAx>
        <c:axId val="87320448"/>
        <c:scaling>
          <c:orientation val="minMax"/>
        </c:scaling>
        <c:delete val="1"/>
        <c:axPos val="b"/>
        <c:numFmt formatCode="ge" sourceLinked="1"/>
        <c:majorTickMark val="none"/>
        <c:minorTickMark val="none"/>
        <c:tickLblPos val="none"/>
        <c:crossAx val="87339008"/>
        <c:crosses val="autoZero"/>
        <c:auto val="1"/>
        <c:lblOffset val="100"/>
        <c:baseTimeUnit val="years"/>
      </c:dateAx>
      <c:valAx>
        <c:axId val="873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46.98</c:v>
                </c:pt>
                <c:pt idx="1">
                  <c:v>48.86</c:v>
                </c:pt>
                <c:pt idx="2">
                  <c:v>50.72</c:v>
                </c:pt>
                <c:pt idx="3">
                  <c:v>52.07</c:v>
                </c:pt>
                <c:pt idx="4">
                  <c:v>53.41</c:v>
                </c:pt>
              </c:numCache>
            </c:numRef>
          </c:val>
          <c:extLst xmlns:c16r2="http://schemas.microsoft.com/office/drawing/2015/06/chart">
            <c:ext xmlns:c16="http://schemas.microsoft.com/office/drawing/2014/chart" uri="{C3380CC4-5D6E-409C-BE32-E72D297353CC}">
              <c16:uniqueId val="{00000000-51E0-4058-ABB6-91CE319EE94C}"/>
            </c:ext>
          </c:extLst>
        </c:ser>
        <c:dLbls>
          <c:showLegendKey val="0"/>
          <c:showVal val="0"/>
          <c:showCatName val="0"/>
          <c:showSerName val="0"/>
          <c:showPercent val="0"/>
          <c:showBubbleSize val="0"/>
        </c:dLbls>
        <c:gapWidth val="150"/>
        <c:axId val="87165184"/>
        <c:axId val="871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51E0-4058-ABB6-91CE319EE94C}"/>
            </c:ext>
          </c:extLst>
        </c:ser>
        <c:dLbls>
          <c:showLegendKey val="0"/>
          <c:showVal val="0"/>
          <c:showCatName val="0"/>
          <c:showSerName val="0"/>
          <c:showPercent val="0"/>
          <c:showBubbleSize val="0"/>
        </c:dLbls>
        <c:marker val="1"/>
        <c:smooth val="0"/>
        <c:axId val="87165184"/>
        <c:axId val="87183744"/>
      </c:lineChart>
      <c:dateAx>
        <c:axId val="87165184"/>
        <c:scaling>
          <c:orientation val="minMax"/>
        </c:scaling>
        <c:delete val="1"/>
        <c:axPos val="b"/>
        <c:numFmt formatCode="ge" sourceLinked="1"/>
        <c:majorTickMark val="none"/>
        <c:minorTickMark val="none"/>
        <c:tickLblPos val="none"/>
        <c:crossAx val="87183744"/>
        <c:crosses val="autoZero"/>
        <c:auto val="1"/>
        <c:lblOffset val="100"/>
        <c:baseTimeUnit val="years"/>
      </c:dateAx>
      <c:valAx>
        <c:axId val="87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37-497C-BDB9-6D9A15F86401}"/>
            </c:ext>
          </c:extLst>
        </c:ser>
        <c:dLbls>
          <c:showLegendKey val="0"/>
          <c:showVal val="0"/>
          <c:showCatName val="0"/>
          <c:showSerName val="0"/>
          <c:showPercent val="0"/>
          <c:showBubbleSize val="0"/>
        </c:dLbls>
        <c:gapWidth val="150"/>
        <c:axId val="87210624"/>
        <c:axId val="872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F037-497C-BDB9-6D9A15F86401}"/>
            </c:ext>
          </c:extLst>
        </c:ser>
        <c:dLbls>
          <c:showLegendKey val="0"/>
          <c:showVal val="0"/>
          <c:showCatName val="0"/>
          <c:showSerName val="0"/>
          <c:showPercent val="0"/>
          <c:showBubbleSize val="0"/>
        </c:dLbls>
        <c:marker val="1"/>
        <c:smooth val="0"/>
        <c:axId val="87210624"/>
        <c:axId val="87220992"/>
      </c:lineChart>
      <c:dateAx>
        <c:axId val="87210624"/>
        <c:scaling>
          <c:orientation val="minMax"/>
        </c:scaling>
        <c:delete val="1"/>
        <c:axPos val="b"/>
        <c:numFmt formatCode="ge" sourceLinked="1"/>
        <c:majorTickMark val="none"/>
        <c:minorTickMark val="none"/>
        <c:tickLblPos val="none"/>
        <c:crossAx val="87220992"/>
        <c:crosses val="autoZero"/>
        <c:auto val="1"/>
        <c:lblOffset val="100"/>
        <c:baseTimeUnit val="years"/>
      </c:dateAx>
      <c:valAx>
        <c:axId val="872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3F-49B2-86AA-ED2E181EBD0B}"/>
            </c:ext>
          </c:extLst>
        </c:ser>
        <c:dLbls>
          <c:showLegendKey val="0"/>
          <c:showVal val="0"/>
          <c:showCatName val="0"/>
          <c:showSerName val="0"/>
          <c:showPercent val="0"/>
          <c:showBubbleSize val="0"/>
        </c:dLbls>
        <c:gapWidth val="150"/>
        <c:axId val="87393792"/>
        <c:axId val="873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053F-49B2-86AA-ED2E181EBD0B}"/>
            </c:ext>
          </c:extLst>
        </c:ser>
        <c:dLbls>
          <c:showLegendKey val="0"/>
          <c:showVal val="0"/>
          <c:showCatName val="0"/>
          <c:showSerName val="0"/>
          <c:showPercent val="0"/>
          <c:showBubbleSize val="0"/>
        </c:dLbls>
        <c:marker val="1"/>
        <c:smooth val="0"/>
        <c:axId val="87393792"/>
        <c:axId val="87395712"/>
      </c:lineChart>
      <c:dateAx>
        <c:axId val="87393792"/>
        <c:scaling>
          <c:orientation val="minMax"/>
        </c:scaling>
        <c:delete val="1"/>
        <c:axPos val="b"/>
        <c:numFmt formatCode="ge" sourceLinked="1"/>
        <c:majorTickMark val="none"/>
        <c:minorTickMark val="none"/>
        <c:tickLblPos val="none"/>
        <c:crossAx val="87395712"/>
        <c:crosses val="autoZero"/>
        <c:auto val="1"/>
        <c:lblOffset val="100"/>
        <c:baseTimeUnit val="years"/>
      </c:dateAx>
      <c:valAx>
        <c:axId val="8739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32.56</c:v>
                </c:pt>
                <c:pt idx="1">
                  <c:v>42.31</c:v>
                </c:pt>
                <c:pt idx="2">
                  <c:v>53.89</c:v>
                </c:pt>
                <c:pt idx="3">
                  <c:v>51.97</c:v>
                </c:pt>
                <c:pt idx="4">
                  <c:v>62.36</c:v>
                </c:pt>
              </c:numCache>
            </c:numRef>
          </c:val>
          <c:extLst xmlns:c16r2="http://schemas.microsoft.com/office/drawing/2015/06/chart">
            <c:ext xmlns:c16="http://schemas.microsoft.com/office/drawing/2014/chart" uri="{C3380CC4-5D6E-409C-BE32-E72D297353CC}">
              <c16:uniqueId val="{00000000-4FF4-40C4-B2A3-831B108D1BEA}"/>
            </c:ext>
          </c:extLst>
        </c:ser>
        <c:dLbls>
          <c:showLegendKey val="0"/>
          <c:showVal val="0"/>
          <c:showCatName val="0"/>
          <c:showSerName val="0"/>
          <c:showPercent val="0"/>
          <c:showBubbleSize val="0"/>
        </c:dLbls>
        <c:gapWidth val="150"/>
        <c:axId val="87426944"/>
        <c:axId val="874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4FF4-40C4-B2A3-831B108D1BEA}"/>
            </c:ext>
          </c:extLst>
        </c:ser>
        <c:dLbls>
          <c:showLegendKey val="0"/>
          <c:showVal val="0"/>
          <c:showCatName val="0"/>
          <c:showSerName val="0"/>
          <c:showPercent val="0"/>
          <c:showBubbleSize val="0"/>
        </c:dLbls>
        <c:marker val="1"/>
        <c:smooth val="0"/>
        <c:axId val="87426944"/>
        <c:axId val="87441408"/>
      </c:lineChart>
      <c:dateAx>
        <c:axId val="87426944"/>
        <c:scaling>
          <c:orientation val="minMax"/>
        </c:scaling>
        <c:delete val="1"/>
        <c:axPos val="b"/>
        <c:numFmt formatCode="ge" sourceLinked="1"/>
        <c:majorTickMark val="none"/>
        <c:minorTickMark val="none"/>
        <c:tickLblPos val="none"/>
        <c:crossAx val="87441408"/>
        <c:crosses val="autoZero"/>
        <c:auto val="1"/>
        <c:lblOffset val="100"/>
        <c:baseTimeUnit val="years"/>
      </c:dateAx>
      <c:valAx>
        <c:axId val="8744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1886.6</c:v>
                </c:pt>
                <c:pt idx="1">
                  <c:v>1707.58</c:v>
                </c:pt>
                <c:pt idx="2">
                  <c:v>1544.33</c:v>
                </c:pt>
                <c:pt idx="3">
                  <c:v>1395.84</c:v>
                </c:pt>
                <c:pt idx="4">
                  <c:v>1275.23</c:v>
                </c:pt>
              </c:numCache>
            </c:numRef>
          </c:val>
          <c:extLst xmlns:c16r2="http://schemas.microsoft.com/office/drawing/2015/06/chart">
            <c:ext xmlns:c16="http://schemas.microsoft.com/office/drawing/2014/chart" uri="{C3380CC4-5D6E-409C-BE32-E72D297353CC}">
              <c16:uniqueId val="{00000000-C66D-4EFE-98E3-B6A3868AB9D4}"/>
            </c:ext>
          </c:extLst>
        </c:ser>
        <c:dLbls>
          <c:showLegendKey val="0"/>
          <c:showVal val="0"/>
          <c:showCatName val="0"/>
          <c:showSerName val="0"/>
          <c:showPercent val="0"/>
          <c:showBubbleSize val="0"/>
        </c:dLbls>
        <c:gapWidth val="150"/>
        <c:axId val="87492864"/>
        <c:axId val="874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C66D-4EFE-98E3-B6A3868AB9D4}"/>
            </c:ext>
          </c:extLst>
        </c:ser>
        <c:dLbls>
          <c:showLegendKey val="0"/>
          <c:showVal val="0"/>
          <c:showCatName val="0"/>
          <c:showSerName val="0"/>
          <c:showPercent val="0"/>
          <c:showBubbleSize val="0"/>
        </c:dLbls>
        <c:marker val="1"/>
        <c:smooth val="0"/>
        <c:axId val="87492864"/>
        <c:axId val="87495040"/>
      </c:lineChart>
      <c:dateAx>
        <c:axId val="87492864"/>
        <c:scaling>
          <c:orientation val="minMax"/>
        </c:scaling>
        <c:delete val="1"/>
        <c:axPos val="b"/>
        <c:numFmt formatCode="ge" sourceLinked="1"/>
        <c:majorTickMark val="none"/>
        <c:minorTickMark val="none"/>
        <c:tickLblPos val="none"/>
        <c:crossAx val="87495040"/>
        <c:crosses val="autoZero"/>
        <c:auto val="1"/>
        <c:lblOffset val="100"/>
        <c:baseTimeUnit val="years"/>
      </c:dateAx>
      <c:valAx>
        <c:axId val="8749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50.71</c:v>
                </c:pt>
                <c:pt idx="1">
                  <c:v>54.33</c:v>
                </c:pt>
                <c:pt idx="2">
                  <c:v>55.14</c:v>
                </c:pt>
                <c:pt idx="3">
                  <c:v>52.63</c:v>
                </c:pt>
                <c:pt idx="4">
                  <c:v>54.55</c:v>
                </c:pt>
              </c:numCache>
            </c:numRef>
          </c:val>
          <c:extLst xmlns:c16r2="http://schemas.microsoft.com/office/drawing/2015/06/chart">
            <c:ext xmlns:c16="http://schemas.microsoft.com/office/drawing/2014/chart" uri="{C3380CC4-5D6E-409C-BE32-E72D297353CC}">
              <c16:uniqueId val="{00000000-7186-49F6-B986-B5B1BDA2F872}"/>
            </c:ext>
          </c:extLst>
        </c:ser>
        <c:dLbls>
          <c:showLegendKey val="0"/>
          <c:showVal val="0"/>
          <c:showCatName val="0"/>
          <c:showSerName val="0"/>
          <c:showPercent val="0"/>
          <c:showBubbleSize val="0"/>
        </c:dLbls>
        <c:gapWidth val="150"/>
        <c:axId val="87521920"/>
        <c:axId val="875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7186-49F6-B986-B5B1BDA2F872}"/>
            </c:ext>
          </c:extLst>
        </c:ser>
        <c:dLbls>
          <c:showLegendKey val="0"/>
          <c:showVal val="0"/>
          <c:showCatName val="0"/>
          <c:showSerName val="0"/>
          <c:showPercent val="0"/>
          <c:showBubbleSize val="0"/>
        </c:dLbls>
        <c:marker val="1"/>
        <c:smooth val="0"/>
        <c:axId val="87521920"/>
        <c:axId val="87532288"/>
      </c:lineChart>
      <c:dateAx>
        <c:axId val="87521920"/>
        <c:scaling>
          <c:orientation val="minMax"/>
        </c:scaling>
        <c:delete val="1"/>
        <c:axPos val="b"/>
        <c:numFmt formatCode="ge" sourceLinked="1"/>
        <c:majorTickMark val="none"/>
        <c:minorTickMark val="none"/>
        <c:tickLblPos val="none"/>
        <c:crossAx val="87532288"/>
        <c:crosses val="autoZero"/>
        <c:auto val="1"/>
        <c:lblOffset val="100"/>
        <c:baseTimeUnit val="years"/>
      </c:dateAx>
      <c:valAx>
        <c:axId val="875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476.84</c:v>
                </c:pt>
                <c:pt idx="1">
                  <c:v>443.34</c:v>
                </c:pt>
                <c:pt idx="2">
                  <c:v>436.63</c:v>
                </c:pt>
                <c:pt idx="3">
                  <c:v>458.74</c:v>
                </c:pt>
                <c:pt idx="4">
                  <c:v>443.69</c:v>
                </c:pt>
              </c:numCache>
            </c:numRef>
          </c:val>
          <c:extLst xmlns:c16r2="http://schemas.microsoft.com/office/drawing/2015/06/chart">
            <c:ext xmlns:c16="http://schemas.microsoft.com/office/drawing/2014/chart" uri="{C3380CC4-5D6E-409C-BE32-E72D297353CC}">
              <c16:uniqueId val="{00000000-867A-47B8-98D9-FE6E86BF856E}"/>
            </c:ext>
          </c:extLst>
        </c:ser>
        <c:dLbls>
          <c:showLegendKey val="0"/>
          <c:showVal val="0"/>
          <c:showCatName val="0"/>
          <c:showSerName val="0"/>
          <c:showPercent val="0"/>
          <c:showBubbleSize val="0"/>
        </c:dLbls>
        <c:gapWidth val="150"/>
        <c:axId val="92865664"/>
        <c:axId val="92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867A-47B8-98D9-FE6E86BF856E}"/>
            </c:ext>
          </c:extLst>
        </c:ser>
        <c:dLbls>
          <c:showLegendKey val="0"/>
          <c:showVal val="0"/>
          <c:showCatName val="0"/>
          <c:showSerName val="0"/>
          <c:showPercent val="0"/>
          <c:showBubbleSize val="0"/>
        </c:dLbls>
        <c:marker val="1"/>
        <c:smooth val="0"/>
        <c:axId val="92865664"/>
        <c:axId val="92867584"/>
      </c:lineChart>
      <c:dateAx>
        <c:axId val="92865664"/>
        <c:scaling>
          <c:orientation val="minMax"/>
        </c:scaling>
        <c:delete val="1"/>
        <c:axPos val="b"/>
        <c:numFmt formatCode="ge" sourceLinked="1"/>
        <c:majorTickMark val="none"/>
        <c:minorTickMark val="none"/>
        <c:tickLblPos val="none"/>
        <c:crossAx val="92867584"/>
        <c:crosses val="autoZero"/>
        <c:auto val="1"/>
        <c:lblOffset val="100"/>
        <c:baseTimeUnit val="years"/>
      </c:dateAx>
      <c:valAx>
        <c:axId val="92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D3" sqref="CD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東通村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6482</v>
      </c>
      <c r="AM8" s="60"/>
      <c r="AN8" s="60"/>
      <c r="AO8" s="60"/>
      <c r="AP8" s="60"/>
      <c r="AQ8" s="60"/>
      <c r="AR8" s="60"/>
      <c r="AS8" s="60"/>
      <c r="AT8" s="51">
        <f>データ!$S$6</f>
        <v>295.27</v>
      </c>
      <c r="AU8" s="52"/>
      <c r="AV8" s="52"/>
      <c r="AW8" s="52"/>
      <c r="AX8" s="52"/>
      <c r="AY8" s="52"/>
      <c r="AZ8" s="52"/>
      <c r="BA8" s="52"/>
      <c r="BB8" s="53">
        <f>データ!$T$6</f>
        <v>21.95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54.06</v>
      </c>
      <c r="J10" s="52"/>
      <c r="K10" s="52"/>
      <c r="L10" s="52"/>
      <c r="M10" s="52"/>
      <c r="N10" s="52"/>
      <c r="O10" s="63"/>
      <c r="P10" s="53">
        <f>データ!$P$6</f>
        <v>94.92</v>
      </c>
      <c r="Q10" s="53"/>
      <c r="R10" s="53"/>
      <c r="S10" s="53"/>
      <c r="T10" s="53"/>
      <c r="U10" s="53"/>
      <c r="V10" s="53"/>
      <c r="W10" s="60">
        <f>データ!$Q$6</f>
        <v>4449</v>
      </c>
      <c r="X10" s="60"/>
      <c r="Y10" s="60"/>
      <c r="Z10" s="60"/>
      <c r="AA10" s="60"/>
      <c r="AB10" s="60"/>
      <c r="AC10" s="60"/>
      <c r="AD10" s="2"/>
      <c r="AE10" s="2"/>
      <c r="AF10" s="2"/>
      <c r="AG10" s="2"/>
      <c r="AH10" s="4"/>
      <c r="AI10" s="4"/>
      <c r="AJ10" s="4"/>
      <c r="AK10" s="4"/>
      <c r="AL10" s="60">
        <f>データ!$U$6</f>
        <v>6089</v>
      </c>
      <c r="AM10" s="60"/>
      <c r="AN10" s="60"/>
      <c r="AO10" s="60"/>
      <c r="AP10" s="60"/>
      <c r="AQ10" s="60"/>
      <c r="AR10" s="60"/>
      <c r="AS10" s="60"/>
      <c r="AT10" s="51">
        <f>データ!$V$6</f>
        <v>78.5</v>
      </c>
      <c r="AU10" s="52"/>
      <c r="AV10" s="52"/>
      <c r="AW10" s="52"/>
      <c r="AX10" s="52"/>
      <c r="AY10" s="52"/>
      <c r="AZ10" s="52"/>
      <c r="BA10" s="52"/>
      <c r="BB10" s="53">
        <f>データ!$W$6</f>
        <v>77.569999999999993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49hyhJVfN/sTvICttzN2YUynVBoQQPdhcyM1sZ+y7Ozo0UoSl7frh8smmJznJ6OYTq7AO1X26LxyNLQ7QqG2w==" saltValue="D8WcE+ViF9/UPJjcKO8k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54.06</v>
      </c>
      <c r="P6" s="35">
        <f t="shared" si="3"/>
        <v>94.92</v>
      </c>
      <c r="Q6" s="35">
        <f t="shared" si="3"/>
        <v>4449</v>
      </c>
      <c r="R6" s="35">
        <f t="shared" si="3"/>
        <v>6482</v>
      </c>
      <c r="S6" s="35">
        <f t="shared" si="3"/>
        <v>295.27</v>
      </c>
      <c r="T6" s="35">
        <f t="shared" si="3"/>
        <v>21.95</v>
      </c>
      <c r="U6" s="35">
        <f t="shared" si="3"/>
        <v>6089</v>
      </c>
      <c r="V6" s="35">
        <f t="shared" si="3"/>
        <v>78.5</v>
      </c>
      <c r="W6" s="35">
        <f t="shared" si="3"/>
        <v>77.569999999999993</v>
      </c>
      <c r="X6" s="36">
        <f>IF(X7="",NA(),X7)</f>
        <v>103.21</v>
      </c>
      <c r="Y6" s="36">
        <f t="shared" ref="Y6:AG6" si="4">IF(Y7="",NA(),Y7)</f>
        <v>104.96</v>
      </c>
      <c r="Z6" s="36">
        <f t="shared" si="4"/>
        <v>107.1</v>
      </c>
      <c r="AA6" s="36">
        <f t="shared" si="4"/>
        <v>103.08</v>
      </c>
      <c r="AB6" s="36">
        <f t="shared" si="4"/>
        <v>101.93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32.56</v>
      </c>
      <c r="AU6" s="36">
        <f t="shared" ref="AU6:BC6" si="6">IF(AU7="",NA(),AU7)</f>
        <v>42.31</v>
      </c>
      <c r="AV6" s="36">
        <f t="shared" si="6"/>
        <v>53.89</v>
      </c>
      <c r="AW6" s="36">
        <f t="shared" si="6"/>
        <v>51.97</v>
      </c>
      <c r="AX6" s="36">
        <f t="shared" si="6"/>
        <v>62.36</v>
      </c>
      <c r="AY6" s="36">
        <f t="shared" si="6"/>
        <v>434.72</v>
      </c>
      <c r="AZ6" s="36">
        <f t="shared" si="6"/>
        <v>416.14</v>
      </c>
      <c r="BA6" s="36">
        <f t="shared" si="6"/>
        <v>371.89</v>
      </c>
      <c r="BB6" s="36">
        <f t="shared" si="6"/>
        <v>293.23</v>
      </c>
      <c r="BC6" s="36">
        <f t="shared" si="6"/>
        <v>300.14</v>
      </c>
      <c r="BD6" s="35" t="str">
        <f>IF(BD7="","",IF(BD7="-","【-】","【"&amp;SUBSTITUTE(TEXT(BD7,"#,##0.00"),"-","△")&amp;"】"))</f>
        <v>【261.93】</v>
      </c>
      <c r="BE6" s="36">
        <f>IF(BE7="",NA(),BE7)</f>
        <v>1886.6</v>
      </c>
      <c r="BF6" s="36">
        <f t="shared" ref="BF6:BN6" si="7">IF(BF7="",NA(),BF7)</f>
        <v>1707.58</v>
      </c>
      <c r="BG6" s="36">
        <f t="shared" si="7"/>
        <v>1544.33</v>
      </c>
      <c r="BH6" s="36">
        <f t="shared" si="7"/>
        <v>1395.84</v>
      </c>
      <c r="BI6" s="36">
        <f t="shared" si="7"/>
        <v>1275.23</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50.71</v>
      </c>
      <c r="BQ6" s="36">
        <f t="shared" ref="BQ6:BY6" si="8">IF(BQ7="",NA(),BQ7)</f>
        <v>54.33</v>
      </c>
      <c r="BR6" s="36">
        <f t="shared" si="8"/>
        <v>55.14</v>
      </c>
      <c r="BS6" s="36">
        <f t="shared" si="8"/>
        <v>52.63</v>
      </c>
      <c r="BT6" s="36">
        <f t="shared" si="8"/>
        <v>54.55</v>
      </c>
      <c r="BU6" s="36">
        <f t="shared" si="8"/>
        <v>93.66</v>
      </c>
      <c r="BV6" s="36">
        <f t="shared" si="8"/>
        <v>92.76</v>
      </c>
      <c r="BW6" s="36">
        <f t="shared" si="8"/>
        <v>93.28</v>
      </c>
      <c r="BX6" s="36">
        <f t="shared" si="8"/>
        <v>87.51</v>
      </c>
      <c r="BY6" s="36">
        <f t="shared" si="8"/>
        <v>84.77</v>
      </c>
      <c r="BZ6" s="35" t="str">
        <f>IF(BZ7="","",IF(BZ7="-","【-】","【"&amp;SUBSTITUTE(TEXT(BZ7,"#,##0.00"),"-","△")&amp;"】"))</f>
        <v>【103.91】</v>
      </c>
      <c r="CA6" s="36">
        <f>IF(CA7="",NA(),CA7)</f>
        <v>476.84</v>
      </c>
      <c r="CB6" s="36">
        <f t="shared" ref="CB6:CJ6" si="9">IF(CB7="",NA(),CB7)</f>
        <v>443.34</v>
      </c>
      <c r="CC6" s="36">
        <f t="shared" si="9"/>
        <v>436.63</v>
      </c>
      <c r="CD6" s="36">
        <f t="shared" si="9"/>
        <v>458.74</v>
      </c>
      <c r="CE6" s="36">
        <f t="shared" si="9"/>
        <v>443.69</v>
      </c>
      <c r="CF6" s="36">
        <f t="shared" si="9"/>
        <v>208.21</v>
      </c>
      <c r="CG6" s="36">
        <f t="shared" si="9"/>
        <v>208.67</v>
      </c>
      <c r="CH6" s="36">
        <f t="shared" si="9"/>
        <v>208.29</v>
      </c>
      <c r="CI6" s="36">
        <f t="shared" si="9"/>
        <v>218.42</v>
      </c>
      <c r="CJ6" s="36">
        <f t="shared" si="9"/>
        <v>227.27</v>
      </c>
      <c r="CK6" s="35" t="str">
        <f>IF(CK7="","",IF(CK7="-","【-】","【"&amp;SUBSTITUTE(TEXT(CK7,"#,##0.00"),"-","△")&amp;"】"))</f>
        <v>【167.11】</v>
      </c>
      <c r="CL6" s="36">
        <f>IF(CL7="",NA(),CL7)</f>
        <v>68.53</v>
      </c>
      <c r="CM6" s="36">
        <f t="shared" ref="CM6:CU6" si="10">IF(CM7="",NA(),CM7)</f>
        <v>67.260000000000005</v>
      </c>
      <c r="CN6" s="36">
        <f t="shared" si="10"/>
        <v>67.47</v>
      </c>
      <c r="CO6" s="36">
        <f t="shared" si="10"/>
        <v>64.319999999999993</v>
      </c>
      <c r="CP6" s="36">
        <f t="shared" si="10"/>
        <v>61.63</v>
      </c>
      <c r="CQ6" s="36">
        <f t="shared" si="10"/>
        <v>49.22</v>
      </c>
      <c r="CR6" s="36">
        <f t="shared" si="10"/>
        <v>49.08</v>
      </c>
      <c r="CS6" s="36">
        <f t="shared" si="10"/>
        <v>49.32</v>
      </c>
      <c r="CT6" s="36">
        <f t="shared" si="10"/>
        <v>50.24</v>
      </c>
      <c r="CU6" s="36">
        <f t="shared" si="10"/>
        <v>50.29</v>
      </c>
      <c r="CV6" s="35" t="str">
        <f>IF(CV7="","",IF(CV7="-","【-】","【"&amp;SUBSTITUTE(TEXT(CV7,"#,##0.00"),"-","△")&amp;"】"))</f>
        <v>【60.27】</v>
      </c>
      <c r="CW6" s="36">
        <f>IF(CW7="",NA(),CW7)</f>
        <v>78.430000000000007</v>
      </c>
      <c r="CX6" s="36">
        <f t="shared" ref="CX6:DF6" si="11">IF(CX7="",NA(),CX7)</f>
        <v>80.08</v>
      </c>
      <c r="CY6" s="36">
        <f t="shared" si="11"/>
        <v>79.78</v>
      </c>
      <c r="CZ6" s="36">
        <f t="shared" si="11"/>
        <v>82.45</v>
      </c>
      <c r="DA6" s="36">
        <f t="shared" si="11"/>
        <v>84.71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46.98</v>
      </c>
      <c r="DI6" s="36">
        <f t="shared" ref="DI6:DQ6" si="12">IF(DI7="",NA(),DI7)</f>
        <v>48.86</v>
      </c>
      <c r="DJ6" s="36">
        <f t="shared" si="12"/>
        <v>50.72</v>
      </c>
      <c r="DK6" s="36">
        <f t="shared" si="12"/>
        <v>52.07</v>
      </c>
      <c r="DL6" s="36">
        <f t="shared" si="12"/>
        <v>53.41</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24244</v>
      </c>
      <c r="D7" s="38">
        <v>46</v>
      </c>
      <c r="E7" s="38">
        <v>1</v>
      </c>
      <c r="F7" s="38">
        <v>0</v>
      </c>
      <c r="G7" s="38">
        <v>1</v>
      </c>
      <c r="H7" s="38" t="s">
        <v>93</v>
      </c>
      <c r="I7" s="38" t="s">
        <v>94</v>
      </c>
      <c r="J7" s="38" t="s">
        <v>95</v>
      </c>
      <c r="K7" s="38" t="s">
        <v>96</v>
      </c>
      <c r="L7" s="38" t="s">
        <v>97</v>
      </c>
      <c r="M7" s="38" t="s">
        <v>98</v>
      </c>
      <c r="N7" s="39" t="s">
        <v>99</v>
      </c>
      <c r="O7" s="39">
        <v>54.06</v>
      </c>
      <c r="P7" s="39">
        <v>94.92</v>
      </c>
      <c r="Q7" s="39">
        <v>4449</v>
      </c>
      <c r="R7" s="39">
        <v>6482</v>
      </c>
      <c r="S7" s="39">
        <v>295.27</v>
      </c>
      <c r="T7" s="39">
        <v>21.95</v>
      </c>
      <c r="U7" s="39">
        <v>6089</v>
      </c>
      <c r="V7" s="39">
        <v>78.5</v>
      </c>
      <c r="W7" s="39">
        <v>77.569999999999993</v>
      </c>
      <c r="X7" s="39">
        <v>103.21</v>
      </c>
      <c r="Y7" s="39">
        <v>104.96</v>
      </c>
      <c r="Z7" s="39">
        <v>107.1</v>
      </c>
      <c r="AA7" s="39">
        <v>103.08</v>
      </c>
      <c r="AB7" s="39">
        <v>101.93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32.56</v>
      </c>
      <c r="AU7" s="39">
        <v>42.31</v>
      </c>
      <c r="AV7" s="39">
        <v>53.89</v>
      </c>
      <c r="AW7" s="39">
        <v>51.97</v>
      </c>
      <c r="AX7" s="39">
        <v>62.36</v>
      </c>
      <c r="AY7" s="39">
        <v>434.72</v>
      </c>
      <c r="AZ7" s="39">
        <v>416.14</v>
      </c>
      <c r="BA7" s="39">
        <v>371.89</v>
      </c>
      <c r="BB7" s="39">
        <v>293.23</v>
      </c>
      <c r="BC7" s="39">
        <v>300.14</v>
      </c>
      <c r="BD7" s="39">
        <v>261.93</v>
      </c>
      <c r="BE7" s="39">
        <v>1886.6</v>
      </c>
      <c r="BF7" s="39">
        <v>1707.58</v>
      </c>
      <c r="BG7" s="39">
        <v>1544.33</v>
      </c>
      <c r="BH7" s="39">
        <v>1395.84</v>
      </c>
      <c r="BI7" s="39">
        <v>1275.23</v>
      </c>
      <c r="BJ7" s="39">
        <v>495.76</v>
      </c>
      <c r="BK7" s="39">
        <v>487.22</v>
      </c>
      <c r="BL7" s="39">
        <v>483.11</v>
      </c>
      <c r="BM7" s="39">
        <v>542.29999999999995</v>
      </c>
      <c r="BN7" s="39">
        <v>566.65</v>
      </c>
      <c r="BO7" s="39">
        <v>270.45999999999998</v>
      </c>
      <c r="BP7" s="39">
        <v>50.71</v>
      </c>
      <c r="BQ7" s="39">
        <v>54.33</v>
      </c>
      <c r="BR7" s="39">
        <v>55.14</v>
      </c>
      <c r="BS7" s="39">
        <v>52.63</v>
      </c>
      <c r="BT7" s="39">
        <v>54.55</v>
      </c>
      <c r="BU7" s="39">
        <v>93.66</v>
      </c>
      <c r="BV7" s="39">
        <v>92.76</v>
      </c>
      <c r="BW7" s="39">
        <v>93.28</v>
      </c>
      <c r="BX7" s="39">
        <v>87.51</v>
      </c>
      <c r="BY7" s="39">
        <v>84.77</v>
      </c>
      <c r="BZ7" s="39">
        <v>103.91</v>
      </c>
      <c r="CA7" s="39">
        <v>476.84</v>
      </c>
      <c r="CB7" s="39">
        <v>443.34</v>
      </c>
      <c r="CC7" s="39">
        <v>436.63</v>
      </c>
      <c r="CD7" s="39">
        <v>458.74</v>
      </c>
      <c r="CE7" s="39">
        <v>443.69</v>
      </c>
      <c r="CF7" s="39">
        <v>208.21</v>
      </c>
      <c r="CG7" s="39">
        <v>208.67</v>
      </c>
      <c r="CH7" s="39">
        <v>208.29</v>
      </c>
      <c r="CI7" s="39">
        <v>218.42</v>
      </c>
      <c r="CJ7" s="39">
        <v>227.27</v>
      </c>
      <c r="CK7" s="39">
        <v>167.11</v>
      </c>
      <c r="CL7" s="39">
        <v>68.53</v>
      </c>
      <c r="CM7" s="39">
        <v>67.260000000000005</v>
      </c>
      <c r="CN7" s="39">
        <v>67.47</v>
      </c>
      <c r="CO7" s="39">
        <v>64.319999999999993</v>
      </c>
      <c r="CP7" s="39">
        <v>61.63</v>
      </c>
      <c r="CQ7" s="39">
        <v>49.22</v>
      </c>
      <c r="CR7" s="39">
        <v>49.08</v>
      </c>
      <c r="CS7" s="39">
        <v>49.32</v>
      </c>
      <c r="CT7" s="39">
        <v>50.24</v>
      </c>
      <c r="CU7" s="39">
        <v>50.29</v>
      </c>
      <c r="CV7" s="39">
        <v>60.27</v>
      </c>
      <c r="CW7" s="39">
        <v>78.430000000000007</v>
      </c>
      <c r="CX7" s="39">
        <v>80.08</v>
      </c>
      <c r="CY7" s="39">
        <v>79.78</v>
      </c>
      <c r="CZ7" s="39">
        <v>82.45</v>
      </c>
      <c r="DA7" s="39">
        <v>84.71</v>
      </c>
      <c r="DB7" s="39">
        <v>79.48</v>
      </c>
      <c r="DC7" s="39">
        <v>79.3</v>
      </c>
      <c r="DD7" s="39">
        <v>79.34</v>
      </c>
      <c r="DE7" s="39">
        <v>78.650000000000006</v>
      </c>
      <c r="DF7" s="39">
        <v>77.73</v>
      </c>
      <c r="DG7" s="39">
        <v>89.92</v>
      </c>
      <c r="DH7" s="39">
        <v>46.98</v>
      </c>
      <c r="DI7" s="39">
        <v>48.86</v>
      </c>
      <c r="DJ7" s="39">
        <v>50.72</v>
      </c>
      <c r="DK7" s="39">
        <v>52.07</v>
      </c>
      <c r="DL7" s="39">
        <v>53.41</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2020-01-10T04:57:15Z</cp:lastPrinted>
  <dcterms:created xsi:type="dcterms:W3CDTF">2019-12-05T04:08:39Z</dcterms:created>
  <dcterms:modified xsi:type="dcterms:W3CDTF">2020-01-10T08:00:51Z</dcterms:modified>
  <cp:category/>
</cp:coreProperties>
</file>