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会計\提出物\県\【01月下旬】経営比較分析表\H30決算\"/>
    </mc:Choice>
  </mc:AlternateContent>
  <xr:revisionPtr revIDLastSave="0" documentId="13_ncr:1_{3F3CC684-D81A-4F50-802A-3ADB21EEF6D0}" xr6:coauthVersionLast="38" xr6:coauthVersionMax="38" xr10:uidLastSave="{00000000-0000-0000-0000-000000000000}"/>
  <workbookProtection workbookAlgorithmName="SHA-512" workbookHashValue="7fqhZVgd4Umir0DWdyz3DgkohAekSz3HZhkOKphuf3BrczpKUYaGEV5QwEXYgcHGzYlNSURpnBc68bOnUi51Yw==" workbookSaltValue="kl6JjfiEdnfOEz8c0Bq12Q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O80" i="4" s="1"/>
  <c r="EG7" i="5"/>
  <c r="EF7" i="5"/>
  <c r="EE7" i="5"/>
  <c r="ED7" i="5"/>
  <c r="EC7" i="5"/>
  <c r="EA7" i="5"/>
  <c r="DZ7" i="5"/>
  <c r="DY7" i="5"/>
  <c r="BG80" i="4" s="1"/>
  <c r="DX7" i="5"/>
  <c r="DW7" i="5"/>
  <c r="DV7" i="5"/>
  <c r="DU7" i="5"/>
  <c r="DT7" i="5"/>
  <c r="DS7" i="5"/>
  <c r="DR7" i="5"/>
  <c r="DP7" i="5"/>
  <c r="MN56" i="4" s="1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DD56" i="4" s="1"/>
  <c r="CO7" i="5"/>
  <c r="CN7" i="5"/>
  <c r="CM7" i="5"/>
  <c r="CL7" i="5"/>
  <c r="CK7" i="5"/>
  <c r="CI7" i="5"/>
  <c r="CH7" i="5"/>
  <c r="CG7" i="5"/>
  <c r="AT56" i="4" s="1"/>
  <c r="CF7" i="5"/>
  <c r="CE7" i="5"/>
  <c r="CD7" i="5"/>
  <c r="CC7" i="5"/>
  <c r="CB7" i="5"/>
  <c r="CA7" i="5"/>
  <c r="BZ7" i="5"/>
  <c r="BX7" i="5"/>
  <c r="MN34" i="4" s="1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DD34" i="4" s="1"/>
  <c r="AW7" i="5"/>
  <c r="AV7" i="5"/>
  <c r="AU7" i="5"/>
  <c r="AT7" i="5"/>
  <c r="AS7" i="5"/>
  <c r="AQ7" i="5"/>
  <c r="AP7" i="5"/>
  <c r="AO7" i="5"/>
  <c r="AT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G90" i="4"/>
  <c r="F90" i="4"/>
  <c r="D90" i="4"/>
  <c r="B90" i="4"/>
  <c r="MH80" i="4"/>
  <c r="LO80" i="4"/>
  <c r="KV80" i="4"/>
  <c r="KC80" i="4"/>
  <c r="JJ80" i="4"/>
  <c r="HM80" i="4"/>
  <c r="GT80" i="4"/>
  <c r="GA80" i="4"/>
  <c r="FH80" i="4"/>
  <c r="CS80" i="4"/>
  <c r="BZ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LP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32" i="4"/>
  <c r="HM78" i="4"/>
  <c r="FL54" i="4"/>
  <c r="MN54" i="4"/>
  <c r="MN32" i="4"/>
  <c r="CS78" i="4"/>
  <c r="BX54" i="4"/>
  <c r="BX32" i="4"/>
  <c r="C11" i="5"/>
  <c r="D11" i="5"/>
  <c r="E11" i="5"/>
  <c r="B11" i="5"/>
  <c r="FH78" i="4" l="1"/>
  <c r="DS54" i="4"/>
  <c r="DS32" i="4"/>
  <c r="AE32" i="4"/>
  <c r="AN78" i="4"/>
  <c r="AE54" i="4"/>
  <c r="KC78" i="4"/>
  <c r="HG54" i="4"/>
  <c r="KU54" i="4"/>
  <c r="KU32" i="4"/>
  <c r="HG32" i="4"/>
  <c r="KF32" i="4"/>
  <c r="JJ78" i="4"/>
  <c r="GR54" i="4"/>
  <c r="GR32" i="4"/>
  <c r="DD54" i="4"/>
  <c r="KF54" i="4"/>
  <c r="EO78" i="4"/>
  <c r="DD32" i="4"/>
  <c r="U78" i="4"/>
  <c r="P54" i="4"/>
  <c r="P32" i="4"/>
  <c r="BI54" i="4"/>
  <c r="LY54" i="4"/>
  <c r="LY32" i="4"/>
  <c r="IK32" i="4"/>
  <c r="BZ78" i="4"/>
  <c r="LO78" i="4"/>
  <c r="IK54" i="4"/>
  <c r="BI32" i="4"/>
  <c r="GT78" i="4"/>
  <c r="EW54" i="4"/>
  <c r="EW32" i="4"/>
  <c r="BG78" i="4"/>
  <c r="AT54" i="4"/>
  <c r="AT32" i="4"/>
  <c r="LJ54" i="4"/>
  <c r="EH32" i="4"/>
  <c r="LJ32" i="4"/>
  <c r="KV78" i="4"/>
  <c r="HV54" i="4"/>
  <c r="HV32" i="4"/>
  <c r="GA78" i="4"/>
  <c r="EH54" i="4"/>
</calcChain>
</file>

<file path=xl/sharedStrings.xml><?xml version="1.0" encoding="utf-8"?>
<sst xmlns="http://schemas.openxmlformats.org/spreadsheetml/2006/main" count="322" uniqueCount="181">
  <si>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</si>
  <si>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</si>
  <si>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</si>
  <si>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</si>
  <si>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</si>
  <si>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</si>
  <si>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</si>
  <si>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</si>
  <si>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</si>
  <si>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</si>
  <si>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</si>
  <si>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</si>
  <si>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</si>
  <si>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</si>
  <si>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</si>
  <si>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</si>
  <si>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</si>
  <si>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</si>
  <si>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</si>
  <si>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</si>
  <si>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</si>
  <si>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</si>
  <si>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</si>
  <si>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</si>
  <si>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</si>
  <si>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</si>
  <si>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</si>
  <si>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</si>
  <si>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</si>
  <si>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</si>
  <si>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</si>
  <si>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</si>
  <si>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</si>
  <si>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</si>
  <si>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</si>
  <si>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</si>
  <si>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</si>
  <si>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</si>
  <si>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</si>
  <si>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</si>
  <si>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</si>
  <si>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</si>
  <si>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</si>
  <si>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</si>
  <si>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</si>
  <si>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</si>
  <si>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</si>
  <si>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</si>
  <si>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</si>
  <si>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</si>
  <si>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</si>
  <si>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</si>
  <si>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</si>
  <si>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</si>
  <si>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</si>
  <si>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</si>
  <si>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</si>
  <si>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</si>
  <si>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</si>
  <si>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</si>
  <si>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</si>
  <si>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</si>
  <si>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</si>
  <si>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</si>
  <si>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</si>
  <si>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</si>
  <si>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</si>
  <si>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</si>
  <si>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</si>
  <si>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</si>
  <si>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</si>
  <si>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</si>
  <si>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</si>
  <si>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</si>
  <si>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</si>
  <si>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</si>
  <si>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</si>
  <si>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</si>
  <si>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</si>
  <si>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</si>
  <si>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</si>
  <si>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</si>
  <si>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</si>
  <si>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</si>
  <si>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</si>
  <si>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</si>
  <si>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</si>
  <si>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</si>
  <si>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</si>
  <si>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</si>
  <si>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</si>
  <si>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</si>
  <si>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</si>
  <si>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</si>
  <si>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</si>
  <si>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</si>
  <si>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</si>
  <si>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</si>
  <si>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</si>
  <si>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</si>
  <si>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</si>
  <si>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</si>
  <si>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</si>
  <si>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</si>
  <si>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</si>
  <si>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</si>
  <si>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</si>
  <si>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</si>
  <si>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</si>
  <si>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</si>
  <si>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</si>
  <si>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</si>
  <si>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</si>
  <si>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</si>
  <si>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</si>
  <si>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</si>
  <si>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</si>
  <si>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</si>
  <si>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</si>
  <si>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</si>
  <si>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</si>
  <si>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</si>
  <si>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</si>
  <si>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</si>
  <si>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</si>
  <si>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</si>
  <si>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</si>
  <si>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</si>
  <si>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</si>
  <si>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</si>
  <si>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</si>
  <si>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</si>
  <si>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</si>
  <si>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</si>
  <si>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</si>
  <si>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</si>
  <si>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</si>
  <si>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</si>
  <si>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</si>
  <si>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</si>
  <si>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</si>
  <si>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</si>
  <si>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</si>
  <si>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</si>
  <si>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</si>
  <si>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</si>
  <si>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</si>
  <si>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</si>
  <si>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</si>
  <si>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</si>
  <si>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</si>
  <si>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</si>
  <si>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</si>
  <si>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</si>
  <si>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</si>
  <si>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</si>
  <si>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</si>
  <si>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</si>
  <si>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</si>
  <si>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五戸町</t>
  </si>
  <si>
    <t>国保五戸総合病院</t>
  </si>
  <si>
    <t>当然財務</t>
  </si>
  <si>
    <t>病院事業</t>
  </si>
  <si>
    <t>一般病院</t>
  </si>
  <si>
    <t>100床以上～200床未満</t>
  </si>
  <si>
    <t>非設置</t>
  </si>
  <si>
    <t>直営</t>
  </si>
  <si>
    <t>訓</t>
  </si>
  <si>
    <t>救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</si>
  <si>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</si>
  <si>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</si>
  <si>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</si>
  <si>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</si>
  <si>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</si>
  <si>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</si>
  <si>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</si>
  <si>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</si>
  <si>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経常収支比率・医業収支比率・病床利用率は、平成28年度以降伸びており、平成30年度は、前年度に引き続き類似病院の平均を上回ることができた。しかし、多額の累積欠損金の解消には程遠く、経営状況は非常に厳しい。入院・外来患者1人1日当たりの収益も類似病院の平均値を下回っているので、改善に向けた分析・検討が必要である。
職員給与費・材料費の医業収益に対する比率は抑制されているため、今後も継続していく。</t>
    <rPh sb="0" eb="2">
      <t>ケイジョウ</t>
    </rPh>
    <rPh sb="2" eb="4">
      <t>シュウシ</t>
    </rPh>
    <rPh sb="4" eb="6">
      <t>ヒリツ</t>
    </rPh>
    <rPh sb="7" eb="9">
      <t>イギョウ</t>
    </rPh>
    <rPh sb="9" eb="11">
      <t>シュウシ</t>
    </rPh>
    <rPh sb="11" eb="13">
      <t>ヒリツ</t>
    </rPh>
    <rPh sb="14" eb="16">
      <t>ビョウショウ</t>
    </rPh>
    <rPh sb="16" eb="19">
      <t>リヨウリツ</t>
    </rPh>
    <rPh sb="21" eb="23">
      <t>ヘイセイ</t>
    </rPh>
    <rPh sb="25" eb="27">
      <t>ネンド</t>
    </rPh>
    <rPh sb="27" eb="29">
      <t>イコウ</t>
    </rPh>
    <rPh sb="29" eb="30">
      <t>ノ</t>
    </rPh>
    <rPh sb="35" eb="37">
      <t>ヘイセイ</t>
    </rPh>
    <rPh sb="39" eb="41">
      <t>ネンド</t>
    </rPh>
    <rPh sb="43" eb="46">
      <t>ゼンネンド</t>
    </rPh>
    <rPh sb="47" eb="48">
      <t>ヒ</t>
    </rPh>
    <rPh sb="49" eb="50">
      <t>ツヅ</t>
    </rPh>
    <rPh sb="51" eb="53">
      <t>ルイジ</t>
    </rPh>
    <rPh sb="53" eb="55">
      <t>ビョウイン</t>
    </rPh>
    <rPh sb="56" eb="58">
      <t>ヘイキン</t>
    </rPh>
    <rPh sb="59" eb="61">
      <t>ウワマワ</t>
    </rPh>
    <rPh sb="73" eb="75">
      <t>タガク</t>
    </rPh>
    <rPh sb="76" eb="78">
      <t>ルイセキ</t>
    </rPh>
    <rPh sb="78" eb="80">
      <t>ケッソン</t>
    </rPh>
    <rPh sb="80" eb="81">
      <t>キン</t>
    </rPh>
    <rPh sb="82" eb="84">
      <t>カイショウ</t>
    </rPh>
    <rPh sb="86" eb="88">
      <t>ホドトオ</t>
    </rPh>
    <rPh sb="90" eb="92">
      <t>ケイエイ</t>
    </rPh>
    <rPh sb="92" eb="94">
      <t>ジョウキョウ</t>
    </rPh>
    <rPh sb="95" eb="97">
      <t>ヒジョウ</t>
    </rPh>
    <rPh sb="98" eb="99">
      <t>キビ</t>
    </rPh>
    <rPh sb="102" eb="104">
      <t>ニュウイン</t>
    </rPh>
    <rPh sb="105" eb="107">
      <t>ガイライ</t>
    </rPh>
    <rPh sb="107" eb="109">
      <t>カンジャ</t>
    </rPh>
    <rPh sb="110" eb="111">
      <t>ヒト</t>
    </rPh>
    <rPh sb="112" eb="113">
      <t>ニチ</t>
    </rPh>
    <rPh sb="113" eb="114">
      <t>ア</t>
    </rPh>
    <rPh sb="117" eb="119">
      <t>シュウエキ</t>
    </rPh>
    <rPh sb="120" eb="122">
      <t>ルイジ</t>
    </rPh>
    <rPh sb="122" eb="124">
      <t>ビョウイン</t>
    </rPh>
    <rPh sb="125" eb="128">
      <t>ヘイキンチ</t>
    </rPh>
    <rPh sb="129" eb="131">
      <t>シタマワ</t>
    </rPh>
    <rPh sb="138" eb="140">
      <t>カイゼン</t>
    </rPh>
    <rPh sb="141" eb="142">
      <t>ム</t>
    </rPh>
    <rPh sb="144" eb="146">
      <t>ブンセキ</t>
    </rPh>
    <rPh sb="147" eb="149">
      <t>ケントウ</t>
    </rPh>
    <rPh sb="150" eb="152">
      <t>ヒツヨウ</t>
    </rPh>
    <rPh sb="157" eb="159">
      <t>ショクイン</t>
    </rPh>
    <rPh sb="159" eb="161">
      <t>キュウヨ</t>
    </rPh>
    <rPh sb="161" eb="162">
      <t>ヒ</t>
    </rPh>
    <rPh sb="163" eb="166">
      <t>ザイリョウヒ</t>
    </rPh>
    <rPh sb="167" eb="169">
      <t>イギョウ</t>
    </rPh>
    <rPh sb="169" eb="171">
      <t>シュウエキ</t>
    </rPh>
    <rPh sb="172" eb="173">
      <t>タイ</t>
    </rPh>
    <rPh sb="175" eb="177">
      <t>ヒリツ</t>
    </rPh>
    <rPh sb="178" eb="180">
      <t>ヨクセイ</t>
    </rPh>
    <rPh sb="188" eb="190">
      <t>コンゴ</t>
    </rPh>
    <rPh sb="191" eb="193">
      <t>ケイゾク</t>
    </rPh>
    <phoneticPr fontId="5"/>
  </si>
  <si>
    <t>当院は五戸地方の地域医療を担う病院であり、五戸地方唯一の救急告示病院として、町民はもとより周辺市町村住民の救急医療を取り扱っている。また、地域の民間医療機関では担えないMRI・CTなどによる診断等、不採算医療部門に関わる医療を提供している。</t>
    <rPh sb="0" eb="2">
      <t>トウイン</t>
    </rPh>
    <rPh sb="3" eb="5">
      <t>ゴノヘ</t>
    </rPh>
    <rPh sb="5" eb="7">
      <t>チホウ</t>
    </rPh>
    <rPh sb="8" eb="10">
      <t>チイキ</t>
    </rPh>
    <rPh sb="10" eb="12">
      <t>イリョウ</t>
    </rPh>
    <rPh sb="13" eb="14">
      <t>ニナ</t>
    </rPh>
    <rPh sb="15" eb="17">
      <t>ビョウイン</t>
    </rPh>
    <rPh sb="21" eb="23">
      <t>ゴノヘ</t>
    </rPh>
    <rPh sb="23" eb="25">
      <t>チホウ</t>
    </rPh>
    <rPh sb="25" eb="27">
      <t>ユイイツ</t>
    </rPh>
    <rPh sb="28" eb="30">
      <t>キュウキュウ</t>
    </rPh>
    <rPh sb="30" eb="32">
      <t>コクジ</t>
    </rPh>
    <rPh sb="32" eb="34">
      <t>ビョウイン</t>
    </rPh>
    <rPh sb="38" eb="40">
      <t>チョウミン</t>
    </rPh>
    <rPh sb="45" eb="47">
      <t>シュウヘン</t>
    </rPh>
    <rPh sb="47" eb="50">
      <t>シチョウソン</t>
    </rPh>
    <rPh sb="50" eb="52">
      <t>ジュウミン</t>
    </rPh>
    <rPh sb="53" eb="55">
      <t>キュウキュウ</t>
    </rPh>
    <rPh sb="55" eb="57">
      <t>イリョウ</t>
    </rPh>
    <rPh sb="58" eb="59">
      <t>ト</t>
    </rPh>
    <rPh sb="60" eb="61">
      <t>アツカ</t>
    </rPh>
    <rPh sb="69" eb="71">
      <t>チイキ</t>
    </rPh>
    <rPh sb="72" eb="74">
      <t>ミンカン</t>
    </rPh>
    <rPh sb="74" eb="76">
      <t>イリョウ</t>
    </rPh>
    <rPh sb="76" eb="78">
      <t>キカン</t>
    </rPh>
    <rPh sb="80" eb="81">
      <t>ニナ</t>
    </rPh>
    <rPh sb="99" eb="102">
      <t>フサイサン</t>
    </rPh>
    <rPh sb="102" eb="104">
      <t>イリョウ</t>
    </rPh>
    <rPh sb="104" eb="106">
      <t>ブモン</t>
    </rPh>
    <rPh sb="107" eb="108">
      <t>カカ</t>
    </rPh>
    <rPh sb="110" eb="112">
      <t>イリョウ</t>
    </rPh>
    <rPh sb="113" eb="115">
      <t>テイキョウ</t>
    </rPh>
    <phoneticPr fontId="5"/>
  </si>
  <si>
    <t>当院の建物は、平成4～7年に多額の費用を投じて建設されたため、1床当たりの有形固定資産は類似病院と比較して高い状況にある。器械備品については、平成28年度に策定した「新五戸総合病院改革プラン」に基づいた医療機器等の導入を進めており、今後も収支バランスを考慮しながら、計画的に更新していく。</t>
    <rPh sb="0" eb="2">
      <t>トウイン</t>
    </rPh>
    <rPh sb="3" eb="5">
      <t>タテモノ</t>
    </rPh>
    <rPh sb="7" eb="9">
      <t>ヘイセイ</t>
    </rPh>
    <rPh sb="12" eb="13">
      <t>ネン</t>
    </rPh>
    <rPh sb="14" eb="16">
      <t>タガク</t>
    </rPh>
    <rPh sb="17" eb="19">
      <t>ヒヨウ</t>
    </rPh>
    <rPh sb="20" eb="21">
      <t>トウ</t>
    </rPh>
    <rPh sb="23" eb="25">
      <t>ケンセツ</t>
    </rPh>
    <rPh sb="32" eb="33">
      <t>ショウ</t>
    </rPh>
    <rPh sb="33" eb="34">
      <t>ア</t>
    </rPh>
    <rPh sb="37" eb="39">
      <t>ユウケイ</t>
    </rPh>
    <rPh sb="39" eb="41">
      <t>コテイ</t>
    </rPh>
    <rPh sb="41" eb="43">
      <t>シサン</t>
    </rPh>
    <rPh sb="44" eb="46">
      <t>ルイジ</t>
    </rPh>
    <rPh sb="46" eb="48">
      <t>ビョウイン</t>
    </rPh>
    <rPh sb="49" eb="51">
      <t>ヒカク</t>
    </rPh>
    <rPh sb="53" eb="54">
      <t>タカ</t>
    </rPh>
    <rPh sb="55" eb="57">
      <t>ジョウキョウ</t>
    </rPh>
    <rPh sb="61" eb="63">
      <t>キカイ</t>
    </rPh>
    <rPh sb="63" eb="65">
      <t>ビヒン</t>
    </rPh>
    <rPh sb="71" eb="73">
      <t>ヘイセイ</t>
    </rPh>
    <rPh sb="75" eb="77">
      <t>ネンド</t>
    </rPh>
    <rPh sb="78" eb="80">
      <t>サクテイ</t>
    </rPh>
    <rPh sb="83" eb="84">
      <t>シン</t>
    </rPh>
    <rPh sb="84" eb="86">
      <t>ゴノヘ</t>
    </rPh>
    <rPh sb="86" eb="88">
      <t>ソウゴウ</t>
    </rPh>
    <rPh sb="88" eb="90">
      <t>ビョウイン</t>
    </rPh>
    <rPh sb="90" eb="92">
      <t>カイカク</t>
    </rPh>
    <rPh sb="97" eb="98">
      <t>モト</t>
    </rPh>
    <rPh sb="101" eb="103">
      <t>イリョウ</t>
    </rPh>
    <rPh sb="103" eb="105">
      <t>キキ</t>
    </rPh>
    <rPh sb="105" eb="106">
      <t>トウ</t>
    </rPh>
    <rPh sb="107" eb="109">
      <t>ドウニュウ</t>
    </rPh>
    <rPh sb="110" eb="111">
      <t>スス</t>
    </rPh>
    <rPh sb="116" eb="118">
      <t>コンゴ</t>
    </rPh>
    <rPh sb="119" eb="121">
      <t>シュウシ</t>
    </rPh>
    <rPh sb="126" eb="128">
      <t>コウリョ</t>
    </rPh>
    <rPh sb="133" eb="136">
      <t>ケイカクテキ</t>
    </rPh>
    <rPh sb="137" eb="139">
      <t>コウシン</t>
    </rPh>
    <phoneticPr fontId="5"/>
  </si>
  <si>
    <t>平成28年度以降、入院患者数の増加や費用抑制の効果もあり、経営状況は好転しているものの、累積欠損金の状況、施設老朽化の状況などを考慮すると、非常に厳しい状況にあることに変わりはない。今後も「新五戸総合病院改革プラン」に基づき、収入増加・患者の確保に努めるとともに、医療機器等の計画的な導入を進めていく。</t>
    <rPh sb="0" eb="2">
      <t>ヘイセイ</t>
    </rPh>
    <rPh sb="4" eb="6">
      <t>ネンド</t>
    </rPh>
    <rPh sb="6" eb="8">
      <t>イコウ</t>
    </rPh>
    <rPh sb="9" eb="11">
      <t>ニュウイン</t>
    </rPh>
    <rPh sb="11" eb="13">
      <t>カンジャ</t>
    </rPh>
    <rPh sb="13" eb="14">
      <t>スウ</t>
    </rPh>
    <rPh sb="15" eb="17">
      <t>ゾウカ</t>
    </rPh>
    <rPh sb="18" eb="20">
      <t>ヒヨウ</t>
    </rPh>
    <rPh sb="20" eb="22">
      <t>ヨクセイ</t>
    </rPh>
    <rPh sb="23" eb="25">
      <t>コウカ</t>
    </rPh>
    <rPh sb="29" eb="31">
      <t>ケイエイ</t>
    </rPh>
    <rPh sb="31" eb="33">
      <t>ジョウキョウ</t>
    </rPh>
    <rPh sb="34" eb="36">
      <t>コウテン</t>
    </rPh>
    <rPh sb="44" eb="46">
      <t>ルイセキ</t>
    </rPh>
    <rPh sb="46" eb="48">
      <t>ケッソン</t>
    </rPh>
    <rPh sb="48" eb="49">
      <t>キン</t>
    </rPh>
    <rPh sb="50" eb="52">
      <t>ジョウキョウ</t>
    </rPh>
    <rPh sb="53" eb="55">
      <t>シセツ</t>
    </rPh>
    <rPh sb="55" eb="58">
      <t>ロウキュウカ</t>
    </rPh>
    <rPh sb="59" eb="61">
      <t>ジョウキョウ</t>
    </rPh>
    <rPh sb="64" eb="66">
      <t>コウリョ</t>
    </rPh>
    <rPh sb="70" eb="72">
      <t>ヒジョウ</t>
    </rPh>
    <rPh sb="73" eb="74">
      <t>キビ</t>
    </rPh>
    <rPh sb="76" eb="78">
      <t>ジョウキョウ</t>
    </rPh>
    <rPh sb="84" eb="85">
      <t>カ</t>
    </rPh>
    <rPh sb="91" eb="93">
      <t>コンゴ</t>
    </rPh>
    <rPh sb="95" eb="96">
      <t>シン</t>
    </rPh>
    <rPh sb="96" eb="98">
      <t>ゴノヘ</t>
    </rPh>
    <rPh sb="98" eb="100">
      <t>ソウゴウ</t>
    </rPh>
    <rPh sb="100" eb="102">
      <t>ビョウイン</t>
    </rPh>
    <rPh sb="102" eb="104">
      <t>カイカク</t>
    </rPh>
    <rPh sb="109" eb="110">
      <t>モト</t>
    </rPh>
    <rPh sb="113" eb="115">
      <t>シュウニュウ</t>
    </rPh>
    <rPh sb="115" eb="117">
      <t>ゾウカ</t>
    </rPh>
    <rPh sb="118" eb="120">
      <t>カンジャ</t>
    </rPh>
    <rPh sb="121" eb="123">
      <t>カクホ</t>
    </rPh>
    <rPh sb="124" eb="125">
      <t>ツト</t>
    </rPh>
    <rPh sb="132" eb="134">
      <t>イリョウ</t>
    </rPh>
    <rPh sb="134" eb="136">
      <t>キキ</t>
    </rPh>
    <rPh sb="136" eb="137">
      <t>トウ</t>
    </rPh>
    <rPh sb="138" eb="141">
      <t>ケイカクテキ</t>
    </rPh>
    <rPh sb="142" eb="144">
      <t>ドウニュウ</t>
    </rPh>
    <rPh sb="145" eb="146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</si>
</sst>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58.7</c:v>
                </c:pt>
                <c:pt idx="1">
                  <c:v>59.4</c:v>
                </c:pt>
                <c:pt idx="2">
                  <c:v>67.099999999999994</c:v>
                </c:pt>
                <c:pt idx="3">
                  <c:v>75.099999999999994</c:v>
                </c:pt>
                <c:pt idx="4">
                  <c:v>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D-4D00-BE5E-2EE6E7581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D-4D00-BE5E-2EE6E7581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5890</c:v>
                </c:pt>
                <c:pt idx="1">
                  <c:v>5989</c:v>
                </c:pt>
                <c:pt idx="2">
                  <c:v>6341</c:v>
                </c:pt>
                <c:pt idx="3">
                  <c:v>6237</c:v>
                </c:pt>
                <c:pt idx="4">
                  <c:v>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A-440A-9F7F-963D8543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A-440A-9F7F-963D8543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29435</c:v>
                </c:pt>
                <c:pt idx="1">
                  <c:v>31147</c:v>
                </c:pt>
                <c:pt idx="2">
                  <c:v>31971</c:v>
                </c:pt>
                <c:pt idx="3">
                  <c:v>30617</c:v>
                </c:pt>
                <c:pt idx="4">
                  <c:v>31078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0-43C9-BC61-0C2BADD9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0-43C9-BC61-0C2BADD9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225.6</c:v>
                </c:pt>
                <c:pt idx="1">
                  <c:v>222.3</c:v>
                </c:pt>
                <c:pt idx="2">
                  <c:v>202.4</c:v>
                </c:pt>
                <c:pt idx="3">
                  <c:v>195.1</c:v>
                </c:pt>
                <c:pt idx="4">
                  <c:v>190.1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F-4C0C-A148-551FF114E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C0C-A148-551FF114E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81.400000000000006</c:v>
                </c:pt>
                <c:pt idx="1">
                  <c:v>82.3</c:v>
                </c:pt>
                <c:pt idx="2">
                  <c:v>89.2</c:v>
                </c:pt>
                <c:pt idx="3">
                  <c:v>93.3</c:v>
                </c:pt>
                <c:pt idx="4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8-46F8-A3D8-2CAF96F7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8-46F8-A3D8-2CAF96F7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88.8</c:v>
                </c:pt>
                <c:pt idx="2">
                  <c:v>95.1</c:v>
                </c:pt>
                <c:pt idx="3">
                  <c:v>98.1</c:v>
                </c:pt>
                <c:pt idx="4">
                  <c:v>101.8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1-4B95-A2C0-C2B8D7B0C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21-4B95-A2C0-C2B8D7B0C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58.7</c:v>
                </c:pt>
                <c:pt idx="1">
                  <c:v>59.9</c:v>
                </c:pt>
                <c:pt idx="2">
                  <c:v>61.5</c:v>
                </c:pt>
                <c:pt idx="3">
                  <c:v>60.9</c:v>
                </c:pt>
                <c:pt idx="4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D-4BA0-985C-0A7D30EF8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D-4BA0-985C-0A7D30EF8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85.1</c:v>
                </c:pt>
                <c:pt idx="2">
                  <c:v>84.7</c:v>
                </c:pt>
                <c:pt idx="3">
                  <c:v>71.2</c:v>
                </c:pt>
                <c:pt idx="4">
                  <c:v>70.400000000000006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E-40A8-AFA0-BACECC8F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E-40A8-AFA0-BACECC8F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46557156</c:v>
                </c:pt>
                <c:pt idx="1">
                  <c:v>46928497</c:v>
                </c:pt>
                <c:pt idx="2">
                  <c:v>47020515</c:v>
                </c:pt>
                <c:pt idx="3">
                  <c:v>48191096</c:v>
                </c:pt>
                <c:pt idx="4">
                  <c:v>48947297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8-446A-9B36-9149400C9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8-446A-9B36-9149400C9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15.5</c:v>
                </c:pt>
                <c:pt idx="2">
                  <c:v>14.9</c:v>
                </c:pt>
                <c:pt idx="3">
                  <c:v>13</c:v>
                </c:pt>
                <c:pt idx="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1-4C98-8EB9-E95A239C6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1-4C98-8EB9-E95A239C6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61.7</c:v>
                </c:pt>
                <c:pt idx="2">
                  <c:v>55.8</c:v>
                </c:pt>
                <c:pt idx="3">
                  <c:v>53.6</c:v>
                </c:pt>
                <c:pt idx="4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C-4EA8-8FA5-5C800BF6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C-4EA8-8FA5-5C800BF6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E91"/>
  <sheetViews>
    <sheetView showGridLines="0" tabSelected="1" topLeftCell="GY58" zoomScaleNormal="100" zoomScaleSheetLayoutView="70" workbookViewId="0">
      <selection activeCell="OB72" sqref="OB72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青森県五戸町　国保五戸総合病院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当然財務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100床以上～200床未満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165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9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165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17306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12530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１０：１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165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165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176</v>
      </c>
      <c r="NN18" s="124"/>
      <c r="NO18" s="119" t="s">
        <v>38</v>
      </c>
      <c r="NP18" s="120"/>
      <c r="NQ18" s="120"/>
      <c r="NR18" s="123" t="s">
        <v>176</v>
      </c>
      <c r="NS18" s="124"/>
      <c r="NT18" s="119" t="s">
        <v>38</v>
      </c>
      <c r="NU18" s="120"/>
      <c r="NV18" s="120"/>
      <c r="NW18" s="123" t="s">
        <v>176</v>
      </c>
      <c r="NX18" s="124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178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86.7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88.8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95.1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98.1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101.8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81.400000000000006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82.3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89.2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93.3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96.9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225.6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222.3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202.4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195.1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190.1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58.7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59.4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67.099999999999994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75.099999999999994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79.5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96.9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98.3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96.7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96.6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97.2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85.4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85.3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84.2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83.9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84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112.9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118.9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119.5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116.9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117.1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68.3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67.900000000000006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69.8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69.7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70.099999999999994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177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179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29435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31147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31971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30617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31078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5890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5989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6341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6237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6085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62.1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61.7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55.8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53.6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52.4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15.3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15.5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14.9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13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11.1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32431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32532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33492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34136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34924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9726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10037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9976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10130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10244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62.1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62.5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63.4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63.4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63.7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18.899999999999999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18.7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18.3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17.7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180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58.7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59.9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61.5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60.9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62.3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85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85.1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84.7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71.2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70.400000000000006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46557156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46928497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47020515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48191096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48947297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52.2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52.4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52.5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53.5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54.1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69.599999999999994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69.2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69.7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71.3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71.400000000000006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35115689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35730958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37752628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39094598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40683727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90</v>
      </c>
      <c r="K89" s="47" t="s">
        <v>91</v>
      </c>
      <c r="L89" s="47" t="s">
        <v>92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Uldt1nzPSH5GZVKr10LaNcsF6RMNnHI8HVSWBrLE4vkzNGrf9VReqjT5EKlRdsP+05R3vJOhUFsfv/pjFPOIhg==" saltValue="s0YhOUPu6qpyvDHkTA04/w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 xr:uid="{00000000-0002-0000-0000-000000000000}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93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94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95</v>
      </c>
      <c r="B3" s="51" t="s">
        <v>96</v>
      </c>
      <c r="C3" s="51" t="s">
        <v>97</v>
      </c>
      <c r="D3" s="51" t="s">
        <v>98</v>
      </c>
      <c r="E3" s="51" t="s">
        <v>99</v>
      </c>
      <c r="F3" s="51" t="s">
        <v>100</v>
      </c>
      <c r="G3" s="51" t="s">
        <v>101</v>
      </c>
      <c r="H3" s="52" t="s">
        <v>102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103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104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105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106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107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108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109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110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111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112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113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114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115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116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117</v>
      </c>
      <c r="B5" s="63"/>
      <c r="C5" s="63"/>
      <c r="D5" s="63"/>
      <c r="E5" s="63"/>
      <c r="F5" s="63"/>
      <c r="G5" s="63"/>
      <c r="H5" s="64" t="s">
        <v>118</v>
      </c>
      <c r="I5" s="64" t="s">
        <v>119</v>
      </c>
      <c r="J5" s="64" t="s">
        <v>120</v>
      </c>
      <c r="K5" s="64" t="s">
        <v>1</v>
      </c>
      <c r="L5" s="64" t="s">
        <v>2</v>
      </c>
      <c r="M5" s="64" t="s">
        <v>3</v>
      </c>
      <c r="N5" s="64" t="s">
        <v>121</v>
      </c>
      <c r="O5" s="64" t="s">
        <v>5</v>
      </c>
      <c r="P5" s="64" t="s">
        <v>122</v>
      </c>
      <c r="Q5" s="64" t="s">
        <v>123</v>
      </c>
      <c r="R5" s="64" t="s">
        <v>124</v>
      </c>
      <c r="S5" s="64" t="s">
        <v>125</v>
      </c>
      <c r="T5" s="64" t="s">
        <v>126</v>
      </c>
      <c r="U5" s="64" t="s">
        <v>127</v>
      </c>
      <c r="V5" s="64" t="s">
        <v>128</v>
      </c>
      <c r="W5" s="64" t="s">
        <v>129</v>
      </c>
      <c r="X5" s="64" t="s">
        <v>130</v>
      </c>
      <c r="Y5" s="64" t="s">
        <v>131</v>
      </c>
      <c r="Z5" s="64" t="s">
        <v>132</v>
      </c>
      <c r="AA5" s="64" t="s">
        <v>133</v>
      </c>
      <c r="AB5" s="64" t="s">
        <v>134</v>
      </c>
      <c r="AC5" s="64" t="s">
        <v>135</v>
      </c>
      <c r="AD5" s="64" t="s">
        <v>136</v>
      </c>
      <c r="AE5" s="64" t="s">
        <v>137</v>
      </c>
      <c r="AF5" s="64" t="s">
        <v>138</v>
      </c>
      <c r="AG5" s="64" t="s">
        <v>139</v>
      </c>
      <c r="AH5" s="64" t="s">
        <v>140</v>
      </c>
      <c r="AI5" s="64" t="s">
        <v>141</v>
      </c>
      <c r="AJ5" s="64" t="s">
        <v>142</v>
      </c>
      <c r="AK5" s="64" t="s">
        <v>143</v>
      </c>
      <c r="AL5" s="64" t="s">
        <v>144</v>
      </c>
      <c r="AM5" s="64" t="s">
        <v>145</v>
      </c>
      <c r="AN5" s="64" t="s">
        <v>146</v>
      </c>
      <c r="AO5" s="64" t="s">
        <v>147</v>
      </c>
      <c r="AP5" s="64" t="s">
        <v>148</v>
      </c>
      <c r="AQ5" s="64" t="s">
        <v>149</v>
      </c>
      <c r="AR5" s="64" t="s">
        <v>150</v>
      </c>
      <c r="AS5" s="64" t="s">
        <v>140</v>
      </c>
      <c r="AT5" s="64" t="s">
        <v>141</v>
      </c>
      <c r="AU5" s="64" t="s">
        <v>142</v>
      </c>
      <c r="AV5" s="64" t="s">
        <v>143</v>
      </c>
      <c r="AW5" s="64" t="s">
        <v>144</v>
      </c>
      <c r="AX5" s="64" t="s">
        <v>145</v>
      </c>
      <c r="AY5" s="64" t="s">
        <v>146</v>
      </c>
      <c r="AZ5" s="64" t="s">
        <v>147</v>
      </c>
      <c r="BA5" s="64" t="s">
        <v>148</v>
      </c>
      <c r="BB5" s="64" t="s">
        <v>149</v>
      </c>
      <c r="BC5" s="64" t="s">
        <v>150</v>
      </c>
      <c r="BD5" s="64" t="s">
        <v>140</v>
      </c>
      <c r="BE5" s="64" t="s">
        <v>141</v>
      </c>
      <c r="BF5" s="64" t="s">
        <v>142</v>
      </c>
      <c r="BG5" s="64" t="s">
        <v>143</v>
      </c>
      <c r="BH5" s="64" t="s">
        <v>144</v>
      </c>
      <c r="BI5" s="64" t="s">
        <v>145</v>
      </c>
      <c r="BJ5" s="64" t="s">
        <v>146</v>
      </c>
      <c r="BK5" s="64" t="s">
        <v>147</v>
      </c>
      <c r="BL5" s="64" t="s">
        <v>148</v>
      </c>
      <c r="BM5" s="64" t="s">
        <v>149</v>
      </c>
      <c r="BN5" s="64" t="s">
        <v>150</v>
      </c>
      <c r="BO5" s="64" t="s">
        <v>140</v>
      </c>
      <c r="BP5" s="64" t="s">
        <v>141</v>
      </c>
      <c r="BQ5" s="64" t="s">
        <v>142</v>
      </c>
      <c r="BR5" s="64" t="s">
        <v>143</v>
      </c>
      <c r="BS5" s="64" t="s">
        <v>144</v>
      </c>
      <c r="BT5" s="64" t="s">
        <v>145</v>
      </c>
      <c r="BU5" s="64" t="s">
        <v>146</v>
      </c>
      <c r="BV5" s="64" t="s">
        <v>147</v>
      </c>
      <c r="BW5" s="64" t="s">
        <v>148</v>
      </c>
      <c r="BX5" s="64" t="s">
        <v>149</v>
      </c>
      <c r="BY5" s="64" t="s">
        <v>150</v>
      </c>
      <c r="BZ5" s="64" t="s">
        <v>140</v>
      </c>
      <c r="CA5" s="64" t="s">
        <v>141</v>
      </c>
      <c r="CB5" s="64" t="s">
        <v>142</v>
      </c>
      <c r="CC5" s="64" t="s">
        <v>143</v>
      </c>
      <c r="CD5" s="64" t="s">
        <v>151</v>
      </c>
      <c r="CE5" s="64" t="s">
        <v>145</v>
      </c>
      <c r="CF5" s="64" t="s">
        <v>146</v>
      </c>
      <c r="CG5" s="64" t="s">
        <v>147</v>
      </c>
      <c r="CH5" s="64" t="s">
        <v>148</v>
      </c>
      <c r="CI5" s="64" t="s">
        <v>149</v>
      </c>
      <c r="CJ5" s="64" t="s">
        <v>150</v>
      </c>
      <c r="CK5" s="64" t="s">
        <v>140</v>
      </c>
      <c r="CL5" s="64" t="s">
        <v>141</v>
      </c>
      <c r="CM5" s="64" t="s">
        <v>142</v>
      </c>
      <c r="CN5" s="64" t="s">
        <v>143</v>
      </c>
      <c r="CO5" s="64" t="s">
        <v>151</v>
      </c>
      <c r="CP5" s="64" t="s">
        <v>145</v>
      </c>
      <c r="CQ5" s="64" t="s">
        <v>146</v>
      </c>
      <c r="CR5" s="64" t="s">
        <v>147</v>
      </c>
      <c r="CS5" s="64" t="s">
        <v>148</v>
      </c>
      <c r="CT5" s="64" t="s">
        <v>149</v>
      </c>
      <c r="CU5" s="64" t="s">
        <v>150</v>
      </c>
      <c r="CV5" s="64" t="s">
        <v>140</v>
      </c>
      <c r="CW5" s="64" t="s">
        <v>141</v>
      </c>
      <c r="CX5" s="64" t="s">
        <v>142</v>
      </c>
      <c r="CY5" s="64" t="s">
        <v>143</v>
      </c>
      <c r="CZ5" s="64" t="s">
        <v>151</v>
      </c>
      <c r="DA5" s="64" t="s">
        <v>145</v>
      </c>
      <c r="DB5" s="64" t="s">
        <v>146</v>
      </c>
      <c r="DC5" s="64" t="s">
        <v>147</v>
      </c>
      <c r="DD5" s="64" t="s">
        <v>148</v>
      </c>
      <c r="DE5" s="64" t="s">
        <v>149</v>
      </c>
      <c r="DF5" s="64" t="s">
        <v>150</v>
      </c>
      <c r="DG5" s="64" t="s">
        <v>140</v>
      </c>
      <c r="DH5" s="64" t="s">
        <v>152</v>
      </c>
      <c r="DI5" s="64" t="s">
        <v>153</v>
      </c>
      <c r="DJ5" s="64" t="s">
        <v>143</v>
      </c>
      <c r="DK5" s="64" t="s">
        <v>144</v>
      </c>
      <c r="DL5" s="64" t="s">
        <v>145</v>
      </c>
      <c r="DM5" s="64" t="s">
        <v>146</v>
      </c>
      <c r="DN5" s="64" t="s">
        <v>147</v>
      </c>
      <c r="DO5" s="64" t="s">
        <v>148</v>
      </c>
      <c r="DP5" s="64" t="s">
        <v>149</v>
      </c>
      <c r="DQ5" s="64" t="s">
        <v>150</v>
      </c>
      <c r="DR5" s="64" t="s">
        <v>140</v>
      </c>
      <c r="DS5" s="64" t="s">
        <v>141</v>
      </c>
      <c r="DT5" s="64" t="s">
        <v>153</v>
      </c>
      <c r="DU5" s="64" t="s">
        <v>154</v>
      </c>
      <c r="DV5" s="64" t="s">
        <v>144</v>
      </c>
      <c r="DW5" s="64" t="s">
        <v>145</v>
      </c>
      <c r="DX5" s="64" t="s">
        <v>146</v>
      </c>
      <c r="DY5" s="64" t="s">
        <v>147</v>
      </c>
      <c r="DZ5" s="64" t="s">
        <v>148</v>
      </c>
      <c r="EA5" s="64" t="s">
        <v>149</v>
      </c>
      <c r="EB5" s="64" t="s">
        <v>150</v>
      </c>
      <c r="EC5" s="64" t="s">
        <v>140</v>
      </c>
      <c r="ED5" s="64" t="s">
        <v>141</v>
      </c>
      <c r="EE5" s="64" t="s">
        <v>142</v>
      </c>
      <c r="EF5" s="64" t="s">
        <v>154</v>
      </c>
      <c r="EG5" s="64" t="s">
        <v>144</v>
      </c>
      <c r="EH5" s="64" t="s">
        <v>145</v>
      </c>
      <c r="EI5" s="64" t="s">
        <v>146</v>
      </c>
      <c r="EJ5" s="64" t="s">
        <v>147</v>
      </c>
      <c r="EK5" s="64" t="s">
        <v>148</v>
      </c>
      <c r="EL5" s="64" t="s">
        <v>149</v>
      </c>
      <c r="EM5" s="64" t="s">
        <v>155</v>
      </c>
      <c r="EN5" s="64" t="s">
        <v>140</v>
      </c>
      <c r="EO5" s="64" t="s">
        <v>141</v>
      </c>
      <c r="EP5" s="64" t="s">
        <v>142</v>
      </c>
      <c r="EQ5" s="64" t="s">
        <v>143</v>
      </c>
      <c r="ER5" s="64" t="s">
        <v>144</v>
      </c>
      <c r="ES5" s="64" t="s">
        <v>145</v>
      </c>
      <c r="ET5" s="64" t="s">
        <v>146</v>
      </c>
      <c r="EU5" s="64" t="s">
        <v>147</v>
      </c>
      <c r="EV5" s="64" t="s">
        <v>148</v>
      </c>
      <c r="EW5" s="64" t="s">
        <v>149</v>
      </c>
      <c r="EX5" s="64" t="s">
        <v>150</v>
      </c>
    </row>
    <row r="6" spans="1:154" s="69" customFormat="1">
      <c r="A6" s="50" t="s">
        <v>156</v>
      </c>
      <c r="B6" s="65">
        <f>B8</f>
        <v>2018</v>
      </c>
      <c r="C6" s="65">
        <f t="shared" ref="C6:M6" si="2">C8</f>
        <v>24422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青森県五戸町　国保五戸総合病院</v>
      </c>
      <c r="I6" s="161"/>
      <c r="J6" s="162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9</v>
      </c>
      <c r="R6" s="65" t="str">
        <f t="shared" si="3"/>
        <v>-</v>
      </c>
      <c r="S6" s="65" t="str">
        <f t="shared" si="3"/>
        <v>訓</v>
      </c>
      <c r="T6" s="65" t="str">
        <f t="shared" si="3"/>
        <v>救</v>
      </c>
      <c r="U6" s="66">
        <f>U8</f>
        <v>17306</v>
      </c>
      <c r="V6" s="66">
        <f>V8</f>
        <v>12530</v>
      </c>
      <c r="W6" s="65" t="str">
        <f>W8</f>
        <v>非該当</v>
      </c>
      <c r="X6" s="65" t="str">
        <f t="shared" si="3"/>
        <v>１０：１</v>
      </c>
      <c r="Y6" s="66">
        <f t="shared" si="3"/>
        <v>165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165</v>
      </c>
      <c r="AE6" s="66">
        <f t="shared" si="3"/>
        <v>165</v>
      </c>
      <c r="AF6" s="66" t="str">
        <f t="shared" si="3"/>
        <v>-</v>
      </c>
      <c r="AG6" s="66">
        <f t="shared" si="3"/>
        <v>165</v>
      </c>
      <c r="AH6" s="67">
        <f>IF(AH8="-",NA(),AH8)</f>
        <v>86.7</v>
      </c>
      <c r="AI6" s="67">
        <f t="shared" ref="AI6:AQ6" si="4">IF(AI8="-",NA(),AI8)</f>
        <v>88.8</v>
      </c>
      <c r="AJ6" s="67">
        <f t="shared" si="4"/>
        <v>95.1</v>
      </c>
      <c r="AK6" s="67">
        <f t="shared" si="4"/>
        <v>98.1</v>
      </c>
      <c r="AL6" s="67">
        <f t="shared" si="4"/>
        <v>101.8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81.400000000000006</v>
      </c>
      <c r="AT6" s="67">
        <f t="shared" ref="AT6:BB6" si="5">IF(AT8="-",NA(),AT8)</f>
        <v>82.3</v>
      </c>
      <c r="AU6" s="67">
        <f t="shared" si="5"/>
        <v>89.2</v>
      </c>
      <c r="AV6" s="67">
        <f t="shared" si="5"/>
        <v>93.3</v>
      </c>
      <c r="AW6" s="67">
        <f t="shared" si="5"/>
        <v>96.9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225.6</v>
      </c>
      <c r="BE6" s="67">
        <f t="shared" ref="BE6:BM6" si="6">IF(BE8="-",NA(),BE8)</f>
        <v>222.3</v>
      </c>
      <c r="BF6" s="67">
        <f t="shared" si="6"/>
        <v>202.4</v>
      </c>
      <c r="BG6" s="67">
        <f t="shared" si="6"/>
        <v>195.1</v>
      </c>
      <c r="BH6" s="67">
        <f t="shared" si="6"/>
        <v>190.1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58.7</v>
      </c>
      <c r="BP6" s="67">
        <f t="shared" ref="BP6:BX6" si="7">IF(BP8="-",NA(),BP8)</f>
        <v>59.4</v>
      </c>
      <c r="BQ6" s="67">
        <f t="shared" si="7"/>
        <v>67.099999999999994</v>
      </c>
      <c r="BR6" s="67">
        <f t="shared" si="7"/>
        <v>75.099999999999994</v>
      </c>
      <c r="BS6" s="67">
        <f t="shared" si="7"/>
        <v>79.5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29435</v>
      </c>
      <c r="CA6" s="68">
        <f t="shared" ref="CA6:CI6" si="8">IF(CA8="-",NA(),CA8)</f>
        <v>31147</v>
      </c>
      <c r="CB6" s="68">
        <f t="shared" si="8"/>
        <v>31971</v>
      </c>
      <c r="CC6" s="68">
        <f t="shared" si="8"/>
        <v>30617</v>
      </c>
      <c r="CD6" s="68">
        <f t="shared" si="8"/>
        <v>31078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5890</v>
      </c>
      <c r="CL6" s="68">
        <f t="shared" ref="CL6:CT6" si="9">IF(CL8="-",NA(),CL8)</f>
        <v>5989</v>
      </c>
      <c r="CM6" s="68">
        <f t="shared" si="9"/>
        <v>6341</v>
      </c>
      <c r="CN6" s="68">
        <f t="shared" si="9"/>
        <v>6237</v>
      </c>
      <c r="CO6" s="68">
        <f t="shared" si="9"/>
        <v>6085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62.1</v>
      </c>
      <c r="CW6" s="67">
        <f t="shared" ref="CW6:DE6" si="10">IF(CW8="-",NA(),CW8)</f>
        <v>61.7</v>
      </c>
      <c r="CX6" s="67">
        <f t="shared" si="10"/>
        <v>55.8</v>
      </c>
      <c r="CY6" s="67">
        <f t="shared" si="10"/>
        <v>53.6</v>
      </c>
      <c r="CZ6" s="67">
        <f t="shared" si="10"/>
        <v>52.4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15.3</v>
      </c>
      <c r="DH6" s="67">
        <f t="shared" ref="DH6:DP6" si="11">IF(DH8="-",NA(),DH8)</f>
        <v>15.5</v>
      </c>
      <c r="DI6" s="67">
        <f t="shared" si="11"/>
        <v>14.9</v>
      </c>
      <c r="DJ6" s="67">
        <f t="shared" si="11"/>
        <v>13</v>
      </c>
      <c r="DK6" s="67">
        <f t="shared" si="11"/>
        <v>11.1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58.7</v>
      </c>
      <c r="DS6" s="67">
        <f t="shared" ref="DS6:EA6" si="12">IF(DS8="-",NA(),DS8)</f>
        <v>59.9</v>
      </c>
      <c r="DT6" s="67">
        <f t="shared" si="12"/>
        <v>61.5</v>
      </c>
      <c r="DU6" s="67">
        <f t="shared" si="12"/>
        <v>60.9</v>
      </c>
      <c r="DV6" s="67">
        <f t="shared" si="12"/>
        <v>62.3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85</v>
      </c>
      <c r="ED6" s="67">
        <f t="shared" ref="ED6:EL6" si="13">IF(ED8="-",NA(),ED8)</f>
        <v>85.1</v>
      </c>
      <c r="EE6" s="67">
        <f t="shared" si="13"/>
        <v>84.7</v>
      </c>
      <c r="EF6" s="67">
        <f t="shared" si="13"/>
        <v>71.2</v>
      </c>
      <c r="EG6" s="67">
        <f t="shared" si="13"/>
        <v>70.400000000000006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46557156</v>
      </c>
      <c r="EO6" s="68">
        <f t="shared" ref="EO6:EW6" si="14">IF(EO8="-",NA(),EO8)</f>
        <v>46928497</v>
      </c>
      <c r="EP6" s="68">
        <f t="shared" si="14"/>
        <v>47020515</v>
      </c>
      <c r="EQ6" s="68">
        <f t="shared" si="14"/>
        <v>48191096</v>
      </c>
      <c r="ER6" s="68">
        <f t="shared" si="14"/>
        <v>48947297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157</v>
      </c>
      <c r="B7" s="65">
        <f t="shared" ref="B7:AG7" si="15">B8</f>
        <v>2018</v>
      </c>
      <c r="C7" s="65">
        <f t="shared" si="15"/>
        <v>24422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非設置</v>
      </c>
      <c r="P7" s="65" t="str">
        <f>P8</f>
        <v>直営</v>
      </c>
      <c r="Q7" s="66">
        <f t="shared" si="15"/>
        <v>9</v>
      </c>
      <c r="R7" s="65" t="str">
        <f t="shared" si="15"/>
        <v>-</v>
      </c>
      <c r="S7" s="65" t="str">
        <f t="shared" si="15"/>
        <v>訓</v>
      </c>
      <c r="T7" s="65" t="str">
        <f t="shared" si="15"/>
        <v>救</v>
      </c>
      <c r="U7" s="66">
        <f>U8</f>
        <v>17306</v>
      </c>
      <c r="V7" s="66">
        <f>V8</f>
        <v>12530</v>
      </c>
      <c r="W7" s="65" t="str">
        <f>W8</f>
        <v>非該当</v>
      </c>
      <c r="X7" s="65" t="str">
        <f t="shared" si="15"/>
        <v>１０：１</v>
      </c>
      <c r="Y7" s="66">
        <f t="shared" si="15"/>
        <v>165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165</v>
      </c>
      <c r="AE7" s="66">
        <f t="shared" si="15"/>
        <v>165</v>
      </c>
      <c r="AF7" s="66" t="str">
        <f t="shared" si="15"/>
        <v>-</v>
      </c>
      <c r="AG7" s="66">
        <f t="shared" si="15"/>
        <v>165</v>
      </c>
      <c r="AH7" s="67">
        <f>AH8</f>
        <v>86.7</v>
      </c>
      <c r="AI7" s="67">
        <f t="shared" ref="AI7:AQ7" si="16">AI8</f>
        <v>88.8</v>
      </c>
      <c r="AJ7" s="67">
        <f t="shared" si="16"/>
        <v>95.1</v>
      </c>
      <c r="AK7" s="67">
        <f t="shared" si="16"/>
        <v>98.1</v>
      </c>
      <c r="AL7" s="67">
        <f t="shared" si="16"/>
        <v>101.8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81.400000000000006</v>
      </c>
      <c r="AT7" s="67">
        <f t="shared" ref="AT7:BB7" si="17">AT8</f>
        <v>82.3</v>
      </c>
      <c r="AU7" s="67">
        <f t="shared" si="17"/>
        <v>89.2</v>
      </c>
      <c r="AV7" s="67">
        <f t="shared" si="17"/>
        <v>93.3</v>
      </c>
      <c r="AW7" s="67">
        <f t="shared" si="17"/>
        <v>96.9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225.6</v>
      </c>
      <c r="BE7" s="67">
        <f t="shared" ref="BE7:BM7" si="18">BE8</f>
        <v>222.3</v>
      </c>
      <c r="BF7" s="67">
        <f t="shared" si="18"/>
        <v>202.4</v>
      </c>
      <c r="BG7" s="67">
        <f t="shared" si="18"/>
        <v>195.1</v>
      </c>
      <c r="BH7" s="67">
        <f t="shared" si="18"/>
        <v>190.1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58.7</v>
      </c>
      <c r="BP7" s="67">
        <f t="shared" ref="BP7:BX7" si="19">BP8</f>
        <v>59.4</v>
      </c>
      <c r="BQ7" s="67">
        <f t="shared" si="19"/>
        <v>67.099999999999994</v>
      </c>
      <c r="BR7" s="67">
        <f t="shared" si="19"/>
        <v>75.099999999999994</v>
      </c>
      <c r="BS7" s="67">
        <f t="shared" si="19"/>
        <v>79.5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29435</v>
      </c>
      <c r="CA7" s="68">
        <f t="shared" ref="CA7:CI7" si="20">CA8</f>
        <v>31147</v>
      </c>
      <c r="CB7" s="68">
        <f t="shared" si="20"/>
        <v>31971</v>
      </c>
      <c r="CC7" s="68">
        <f t="shared" si="20"/>
        <v>30617</v>
      </c>
      <c r="CD7" s="68">
        <f t="shared" si="20"/>
        <v>31078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5890</v>
      </c>
      <c r="CL7" s="68">
        <f t="shared" ref="CL7:CT7" si="21">CL8</f>
        <v>5989</v>
      </c>
      <c r="CM7" s="68">
        <f t="shared" si="21"/>
        <v>6341</v>
      </c>
      <c r="CN7" s="68">
        <f t="shared" si="21"/>
        <v>6237</v>
      </c>
      <c r="CO7" s="68">
        <f t="shared" si="21"/>
        <v>6085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62.1</v>
      </c>
      <c r="CW7" s="67">
        <f t="shared" ref="CW7:DE7" si="22">CW8</f>
        <v>61.7</v>
      </c>
      <c r="CX7" s="67">
        <f t="shared" si="22"/>
        <v>55.8</v>
      </c>
      <c r="CY7" s="67">
        <f t="shared" si="22"/>
        <v>53.6</v>
      </c>
      <c r="CZ7" s="67">
        <f t="shared" si="22"/>
        <v>52.4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15.3</v>
      </c>
      <c r="DH7" s="67">
        <f t="shared" ref="DH7:DP7" si="23">DH8</f>
        <v>15.5</v>
      </c>
      <c r="DI7" s="67">
        <f t="shared" si="23"/>
        <v>14.9</v>
      </c>
      <c r="DJ7" s="67">
        <f t="shared" si="23"/>
        <v>13</v>
      </c>
      <c r="DK7" s="67">
        <f t="shared" si="23"/>
        <v>11.1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58.7</v>
      </c>
      <c r="DS7" s="67">
        <f t="shared" ref="DS7:EA7" si="24">DS8</f>
        <v>59.9</v>
      </c>
      <c r="DT7" s="67">
        <f t="shared" si="24"/>
        <v>61.5</v>
      </c>
      <c r="DU7" s="67">
        <f t="shared" si="24"/>
        <v>60.9</v>
      </c>
      <c r="DV7" s="67">
        <f t="shared" si="24"/>
        <v>62.3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85</v>
      </c>
      <c r="ED7" s="67">
        <f t="shared" ref="ED7:EL7" si="25">ED8</f>
        <v>85.1</v>
      </c>
      <c r="EE7" s="67">
        <f t="shared" si="25"/>
        <v>84.7</v>
      </c>
      <c r="EF7" s="67">
        <f t="shared" si="25"/>
        <v>71.2</v>
      </c>
      <c r="EG7" s="67">
        <f t="shared" si="25"/>
        <v>70.400000000000006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46557156</v>
      </c>
      <c r="EO7" s="68">
        <f t="shared" ref="EO7:EW7" si="26">EO8</f>
        <v>46928497</v>
      </c>
      <c r="EP7" s="68">
        <f t="shared" si="26"/>
        <v>47020515</v>
      </c>
      <c r="EQ7" s="68">
        <f t="shared" si="26"/>
        <v>48191096</v>
      </c>
      <c r="ER7" s="68">
        <f t="shared" si="26"/>
        <v>48947297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>
      <c r="A8" s="50"/>
      <c r="B8" s="70">
        <v>2018</v>
      </c>
      <c r="C8" s="70">
        <v>24422</v>
      </c>
      <c r="D8" s="70">
        <v>46</v>
      </c>
      <c r="E8" s="70">
        <v>6</v>
      </c>
      <c r="F8" s="70">
        <v>0</v>
      </c>
      <c r="G8" s="70">
        <v>1</v>
      </c>
      <c r="H8" s="70" t="s">
        <v>158</v>
      </c>
      <c r="I8" s="70" t="s">
        <v>159</v>
      </c>
      <c r="J8" s="70" t="s">
        <v>160</v>
      </c>
      <c r="K8" s="70" t="s">
        <v>161</v>
      </c>
      <c r="L8" s="70" t="s">
        <v>162</v>
      </c>
      <c r="M8" s="70" t="s">
        <v>163</v>
      </c>
      <c r="N8" s="70" t="s">
        <v>164</v>
      </c>
      <c r="O8" s="70" t="s">
        <v>165</v>
      </c>
      <c r="P8" s="70" t="s">
        <v>166</v>
      </c>
      <c r="Q8" s="71">
        <v>9</v>
      </c>
      <c r="R8" s="70" t="s">
        <v>38</v>
      </c>
      <c r="S8" s="70" t="s">
        <v>167</v>
      </c>
      <c r="T8" s="70" t="s">
        <v>168</v>
      </c>
      <c r="U8" s="71">
        <v>17306</v>
      </c>
      <c r="V8" s="71">
        <v>12530</v>
      </c>
      <c r="W8" s="70" t="s">
        <v>169</v>
      </c>
      <c r="X8" s="72" t="s">
        <v>170</v>
      </c>
      <c r="Y8" s="71">
        <v>165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165</v>
      </c>
      <c r="AE8" s="71">
        <v>165</v>
      </c>
      <c r="AF8" s="71" t="s">
        <v>38</v>
      </c>
      <c r="AG8" s="71">
        <v>165</v>
      </c>
      <c r="AH8" s="73">
        <v>86.7</v>
      </c>
      <c r="AI8" s="73">
        <v>88.8</v>
      </c>
      <c r="AJ8" s="73">
        <v>95.1</v>
      </c>
      <c r="AK8" s="73">
        <v>98.1</v>
      </c>
      <c r="AL8" s="73">
        <v>101.8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81.400000000000006</v>
      </c>
      <c r="AT8" s="73">
        <v>82.3</v>
      </c>
      <c r="AU8" s="73">
        <v>89.2</v>
      </c>
      <c r="AV8" s="73">
        <v>93.3</v>
      </c>
      <c r="AW8" s="73">
        <v>96.9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225.6</v>
      </c>
      <c r="BE8" s="74">
        <v>222.3</v>
      </c>
      <c r="BF8" s="74">
        <v>202.4</v>
      </c>
      <c r="BG8" s="74">
        <v>195.1</v>
      </c>
      <c r="BH8" s="74">
        <v>190.1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58.7</v>
      </c>
      <c r="BP8" s="73">
        <v>59.4</v>
      </c>
      <c r="BQ8" s="73">
        <v>67.099999999999994</v>
      </c>
      <c r="BR8" s="73">
        <v>75.099999999999994</v>
      </c>
      <c r="BS8" s="73">
        <v>79.5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29435</v>
      </c>
      <c r="CA8" s="74">
        <v>31147</v>
      </c>
      <c r="CB8" s="74">
        <v>31971</v>
      </c>
      <c r="CC8" s="74">
        <v>30617</v>
      </c>
      <c r="CD8" s="74">
        <v>31078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5890</v>
      </c>
      <c r="CL8" s="74">
        <v>5989</v>
      </c>
      <c r="CM8" s="74">
        <v>6341</v>
      </c>
      <c r="CN8" s="74">
        <v>6237</v>
      </c>
      <c r="CO8" s="74">
        <v>6085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62.1</v>
      </c>
      <c r="CW8" s="74">
        <v>61.7</v>
      </c>
      <c r="CX8" s="74">
        <v>55.8</v>
      </c>
      <c r="CY8" s="74">
        <v>53.6</v>
      </c>
      <c r="CZ8" s="74">
        <v>52.4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15.3</v>
      </c>
      <c r="DH8" s="74">
        <v>15.5</v>
      </c>
      <c r="DI8" s="74">
        <v>14.9</v>
      </c>
      <c r="DJ8" s="74">
        <v>13</v>
      </c>
      <c r="DK8" s="74">
        <v>11.1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58.7</v>
      </c>
      <c r="DS8" s="73">
        <v>59.9</v>
      </c>
      <c r="DT8" s="73">
        <v>61.5</v>
      </c>
      <c r="DU8" s="73">
        <v>60.9</v>
      </c>
      <c r="DV8" s="73">
        <v>62.3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85</v>
      </c>
      <c r="ED8" s="73">
        <v>85.1</v>
      </c>
      <c r="EE8" s="73">
        <v>84.7</v>
      </c>
      <c r="EF8" s="73">
        <v>71.2</v>
      </c>
      <c r="EG8" s="73">
        <v>70.400000000000006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46557156</v>
      </c>
      <c r="EO8" s="74">
        <v>46928497</v>
      </c>
      <c r="EP8" s="74">
        <v>47020515</v>
      </c>
      <c r="EQ8" s="74">
        <v>48191096</v>
      </c>
      <c r="ER8" s="74">
        <v>48947297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171</v>
      </c>
      <c r="C10" s="79" t="s">
        <v>172</v>
      </c>
      <c r="D10" s="79" t="s">
        <v>173</v>
      </c>
      <c r="E10" s="79" t="s">
        <v>174</v>
      </c>
      <c r="F10" s="79" t="s">
        <v>175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176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総合病院</cp:lastModifiedBy>
  <cp:lastPrinted>2020-01-28T23:46:25Z</cp:lastPrinted>
  <dcterms:created xsi:type="dcterms:W3CDTF">2019-12-05T07:32:57Z</dcterms:created>
  <dcterms:modified xsi:type="dcterms:W3CDTF">2020-01-28T23:56:49Z</dcterms:modified>
  <cp:category/>
</cp:coreProperties>
</file>