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201op\Desktop\"/>
    </mc:Choice>
  </mc:AlternateContent>
  <xr:revisionPtr revIDLastSave="0" documentId="13_ncr:1_{678CC061-0B2A-4C33-B4B3-1794580CC8E8}" xr6:coauthVersionLast="47" xr6:coauthVersionMax="47" xr10:uidLastSave="{00000000-0000-0000-0000-000000000000}"/>
  <bookViews>
    <workbookView xWindow="20370" yWindow="-3375" windowWidth="29040" windowHeight="15840" xr2:uid="{00000000-000D-0000-FFFF-FFFF00000000}"/>
  </bookViews>
  <sheets>
    <sheet name="回答様式" sheetId="10" r:id="rId1"/>
    <sheet name="リスト" sheetId="6" state="hidden" r:id="rId2"/>
  </sheets>
  <definedNames>
    <definedName name="_xlnm._FilterDatabase" localSheetId="1" hidden="1">リスト!$A$2:$J$1789</definedName>
    <definedName name="_xlnm._FilterDatabase" localSheetId="0" hidden="1">回答様式!$A$9:$CT$51</definedName>
    <definedName name="_xlnm.Print_Area" localSheetId="0">回答様式!$A$1:$CR$49</definedName>
    <definedName name="_xlnm.Print_Titles" localSheetId="0">回答様式!$1:$8</definedName>
    <definedName name="愛知県">リスト!$B$1033:$B$1086</definedName>
    <definedName name="愛媛県">リスト!$B$1462:$B$1481</definedName>
    <definedName name="茨城県">リスト!$B$455:$B$498</definedName>
    <definedName name="岡山県">リスト!$B$1352:$B$1378</definedName>
    <definedName name="沖縄県">リスト!$B$1749:$B$1789</definedName>
    <definedName name="岩手県">リスト!$B$268:$B$300</definedName>
    <definedName name="岐阜県">リスト!$B$956:$B$997</definedName>
    <definedName name="宮崎県">リスト!$B$1680:$B$1705</definedName>
    <definedName name="宮城県">リスト!$B$301:$B$335</definedName>
    <definedName name="京都府">リスト!$B$1135:$B$1160</definedName>
    <definedName name="熊本県">リスト!$B$1617:$B$1661</definedName>
    <definedName name="群馬県">リスト!$B$524:$B$558</definedName>
    <definedName name="広島県">リスト!$B$1379:$B$1401</definedName>
    <definedName name="香川県">リスト!$B$1445:$B$1461</definedName>
    <definedName name="高知県">リスト!$B$1482:$B$1515</definedName>
    <definedName name="佐賀県">リスト!$B$1576:$B$1595</definedName>
    <definedName name="埼玉県">リスト!$B$559:$B$621</definedName>
    <definedName name="三重県">リスト!$B$1087:$B$1115</definedName>
    <definedName name="山形県">リスト!$B$361:$B$395</definedName>
    <definedName name="山口県">リスト!$B$1402:$B$1420</definedName>
    <definedName name="山梨県">リスト!$B$852:$B$878</definedName>
    <definedName name="滋賀県">リスト!$B$1116:$B$1134</definedName>
    <definedName name="鹿児島県">リスト!$B$1706:$B$1748</definedName>
    <definedName name="秋田県">リスト!$B$336:$B$360</definedName>
    <definedName name="新潟県">リスト!$B$771:$B$800</definedName>
    <definedName name="神奈川県">リスト!$B$738:$B$770</definedName>
    <definedName name="青森県">リスト!$B$228:$B$267</definedName>
    <definedName name="静岡県">リスト!$B$998:$B$1032</definedName>
    <definedName name="石川県">リスト!$B$816:$B$834</definedName>
    <definedName name="千葉県">リスト!$B$622:$B$675</definedName>
    <definedName name="大阪府">リスト!$B$1161:$B$1203</definedName>
    <definedName name="大分県">リスト!$B$1662:$B$1679</definedName>
    <definedName name="長崎県">リスト!$B$1596:$B$1616</definedName>
    <definedName name="長野県">リスト!$B$879:$B$955</definedName>
    <definedName name="鳥取県">リスト!$B$1314:$B$1332</definedName>
    <definedName name="島根県">リスト!$B$1333:$B$1351</definedName>
    <definedName name="東京都">リスト!$B$676:$B$737</definedName>
    <definedName name="徳島県">リスト!$B$1421:$B$1444</definedName>
    <definedName name="栃木県">リスト!$B$499:$B$523</definedName>
    <definedName name="奈良県">リスト!$B$1245:$B$1283</definedName>
    <definedName name="富山県">リスト!$B$801:$B$815</definedName>
    <definedName name="福井県">リスト!$B$835:$B$851</definedName>
    <definedName name="福岡県">リスト!$B$1516:$B$1575</definedName>
    <definedName name="福島県">リスト!$B$396:$B$454</definedName>
    <definedName name="兵庫県">リスト!$B$1204:$B$1244</definedName>
    <definedName name="北海道">リスト!$B$49:$B$227</definedName>
    <definedName name="和歌山県">リスト!$B$1284:$B$1313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 i="10" l="1"/>
  <c r="AL12" i="10"/>
  <c r="AL13" i="10"/>
  <c r="AL14" i="10"/>
  <c r="AL15" i="10"/>
  <c r="AL17" i="10"/>
  <c r="AL18" i="10"/>
  <c r="AL20" i="10"/>
  <c r="AL21" i="10"/>
  <c r="AL22" i="10"/>
  <c r="AL23" i="10"/>
  <c r="AL24" i="10"/>
  <c r="AL25" i="10"/>
  <c r="AL27" i="10"/>
  <c r="AL28" i="10"/>
  <c r="AL29" i="10"/>
  <c r="AL31" i="10"/>
  <c r="AL32" i="10"/>
  <c r="AL33" i="10"/>
  <c r="AL34" i="10"/>
  <c r="AL35" i="10"/>
  <c r="AL38" i="10"/>
  <c r="AL39" i="10"/>
  <c r="AL40" i="10"/>
  <c r="AL41" i="10"/>
  <c r="AL42" i="10"/>
  <c r="AL43" i="10"/>
  <c r="AL45" i="10"/>
  <c r="AL46" i="10"/>
  <c r="AL47" i="10"/>
  <c r="AL48" i="10"/>
  <c r="AL10" i="10"/>
  <c r="AF11" i="10"/>
  <c r="AF12" i="10"/>
  <c r="AF13" i="10"/>
  <c r="AF14" i="10"/>
  <c r="AF15" i="10"/>
  <c r="AF17" i="10"/>
  <c r="AF18" i="10"/>
  <c r="AF20" i="10"/>
  <c r="AF21" i="10"/>
  <c r="AF22" i="10"/>
  <c r="AF23" i="10"/>
  <c r="AF24" i="10"/>
  <c r="AF25" i="10"/>
  <c r="AF27" i="10"/>
  <c r="AF28" i="10"/>
  <c r="AF29" i="10"/>
  <c r="AF31" i="10"/>
  <c r="AF32" i="10"/>
  <c r="AF33" i="10"/>
  <c r="AF34" i="10"/>
  <c r="AF35" i="10"/>
  <c r="AF38" i="10"/>
  <c r="AF39" i="10"/>
  <c r="AF40" i="10"/>
  <c r="AF41" i="10"/>
  <c r="AF42" i="10"/>
  <c r="AF43" i="10"/>
  <c r="AF45" i="10"/>
  <c r="AF46" i="10"/>
  <c r="AF47" i="10"/>
  <c r="AF48" i="10"/>
  <c r="AF10" i="10"/>
  <c r="H49" i="10" l="1"/>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11" i="10"/>
  <c r="H10" i="10"/>
  <c r="C1789" i="6" l="1"/>
  <c r="C1788" i="6"/>
  <c r="C1787" i="6"/>
  <c r="C1786" i="6"/>
  <c r="C1785" i="6"/>
  <c r="C1784" i="6"/>
  <c r="C1783" i="6"/>
  <c r="C1782" i="6"/>
  <c r="C1781" i="6"/>
  <c r="C1780" i="6"/>
  <c r="C1779" i="6"/>
  <c r="C1778" i="6"/>
  <c r="C1777" i="6"/>
  <c r="C1776" i="6"/>
  <c r="C1775" i="6"/>
  <c r="C1774" i="6"/>
  <c r="C1773" i="6"/>
  <c r="C1772" i="6"/>
  <c r="C1771" i="6"/>
  <c r="C1770" i="6"/>
  <c r="C1769" i="6"/>
  <c r="C1768" i="6"/>
  <c r="C1767" i="6"/>
  <c r="C1766" i="6"/>
  <c r="C1765" i="6"/>
  <c r="C1764" i="6"/>
  <c r="C1763" i="6"/>
  <c r="C1762" i="6"/>
  <c r="C1761" i="6"/>
  <c r="C1760" i="6"/>
  <c r="C1759" i="6"/>
  <c r="C1758" i="6"/>
  <c r="C1757" i="6"/>
  <c r="C1756" i="6"/>
  <c r="C1755" i="6"/>
  <c r="C1754" i="6"/>
  <c r="C1753" i="6"/>
  <c r="C1752" i="6"/>
  <c r="C1751" i="6"/>
  <c r="C1750" i="6"/>
  <c r="C1749" i="6"/>
  <c r="C1748" i="6"/>
  <c r="C1747" i="6"/>
  <c r="C1746" i="6"/>
  <c r="C1745" i="6"/>
  <c r="C1744" i="6"/>
  <c r="C1743" i="6"/>
  <c r="C1742" i="6"/>
  <c r="C1741" i="6"/>
  <c r="C1740" i="6"/>
  <c r="C1739" i="6"/>
  <c r="C1738" i="6"/>
  <c r="C1737" i="6"/>
  <c r="C1736" i="6"/>
  <c r="C1735" i="6"/>
  <c r="C1734" i="6"/>
  <c r="C1733" i="6"/>
  <c r="C1732" i="6"/>
  <c r="C1731" i="6"/>
  <c r="C1730" i="6"/>
  <c r="C1729" i="6"/>
  <c r="C1728" i="6"/>
  <c r="C1727" i="6"/>
  <c r="C1726" i="6"/>
  <c r="C1725" i="6"/>
  <c r="C1724" i="6"/>
  <c r="C1723" i="6"/>
  <c r="C1722" i="6"/>
  <c r="C1721" i="6"/>
  <c r="C1720" i="6"/>
  <c r="C1719" i="6"/>
  <c r="C1718" i="6"/>
  <c r="C1717" i="6"/>
  <c r="C1716" i="6"/>
  <c r="C1715" i="6"/>
  <c r="C1714" i="6"/>
  <c r="C1713" i="6"/>
  <c r="C1712" i="6"/>
  <c r="C1711" i="6"/>
  <c r="C1710" i="6"/>
  <c r="C1709" i="6"/>
  <c r="C1708" i="6"/>
  <c r="C1707" i="6"/>
  <c r="C1706" i="6"/>
  <c r="C1705" i="6"/>
  <c r="C1704" i="6"/>
  <c r="C1703" i="6"/>
  <c r="C1702" i="6"/>
  <c r="C1701" i="6"/>
  <c r="C1700" i="6"/>
  <c r="C1699" i="6"/>
  <c r="C1698" i="6"/>
  <c r="C1697" i="6"/>
  <c r="C1696" i="6"/>
  <c r="C1695" i="6"/>
  <c r="C1694" i="6"/>
  <c r="C1693" i="6"/>
  <c r="C1692" i="6"/>
  <c r="C1691" i="6"/>
  <c r="C1690" i="6"/>
  <c r="C1689" i="6"/>
  <c r="C1688" i="6"/>
  <c r="C1687" i="6"/>
  <c r="C1686" i="6"/>
  <c r="C1685" i="6"/>
  <c r="C1684" i="6"/>
  <c r="C1683" i="6"/>
  <c r="C1682" i="6"/>
  <c r="C1681" i="6"/>
  <c r="C1680" i="6"/>
  <c r="C1679" i="6"/>
  <c r="C1678" i="6"/>
  <c r="C1677" i="6"/>
  <c r="C1676" i="6"/>
  <c r="C1675" i="6"/>
  <c r="C1674" i="6"/>
  <c r="C1673" i="6"/>
  <c r="C1672" i="6"/>
  <c r="C1671" i="6"/>
  <c r="C1670" i="6"/>
  <c r="C1669" i="6"/>
  <c r="C1668" i="6"/>
  <c r="C1667" i="6"/>
  <c r="C1666" i="6"/>
  <c r="C1665" i="6"/>
  <c r="C1664" i="6"/>
  <c r="C1663" i="6"/>
  <c r="C1662" i="6"/>
  <c r="C1661" i="6"/>
  <c r="C1660" i="6"/>
  <c r="C1659" i="6"/>
  <c r="C1658" i="6"/>
  <c r="C1657" i="6"/>
  <c r="C1656" i="6"/>
  <c r="C1655" i="6"/>
  <c r="C1654" i="6"/>
  <c r="C1653" i="6"/>
  <c r="C1652" i="6"/>
  <c r="C1651" i="6"/>
  <c r="C1650" i="6"/>
  <c r="C1649" i="6"/>
  <c r="C1648" i="6"/>
  <c r="C1647" i="6"/>
  <c r="C1646" i="6"/>
  <c r="C1645" i="6"/>
  <c r="C1644" i="6"/>
  <c r="C1643" i="6"/>
  <c r="C1642" i="6"/>
  <c r="C1641" i="6"/>
  <c r="C1640" i="6"/>
  <c r="C1639" i="6"/>
  <c r="C1638" i="6"/>
  <c r="C1637" i="6"/>
  <c r="C1636" i="6"/>
  <c r="C1635" i="6"/>
  <c r="C1634" i="6"/>
  <c r="C1633" i="6"/>
  <c r="C1632" i="6"/>
  <c r="C1631" i="6"/>
  <c r="C1630" i="6"/>
  <c r="C1629" i="6"/>
  <c r="C1628" i="6"/>
  <c r="C1627" i="6"/>
  <c r="C1626" i="6"/>
  <c r="C1625" i="6"/>
  <c r="C1624" i="6"/>
  <c r="C1623" i="6"/>
  <c r="C1622" i="6"/>
  <c r="C1621" i="6"/>
  <c r="C1620" i="6"/>
  <c r="C1619" i="6"/>
  <c r="C1618" i="6"/>
  <c r="C1617" i="6"/>
  <c r="C1616" i="6"/>
  <c r="C1615" i="6"/>
  <c r="C1614" i="6"/>
  <c r="C1613" i="6"/>
  <c r="C1612" i="6"/>
  <c r="C1611" i="6"/>
  <c r="C1610" i="6"/>
  <c r="C1609" i="6"/>
  <c r="C1608" i="6"/>
  <c r="C1607" i="6"/>
  <c r="C1606" i="6"/>
  <c r="C1605" i="6"/>
  <c r="C1604" i="6"/>
  <c r="C1603" i="6"/>
  <c r="C1602" i="6"/>
  <c r="C1601" i="6"/>
  <c r="C1600" i="6"/>
  <c r="C1599" i="6"/>
  <c r="C1598" i="6"/>
  <c r="C1597" i="6"/>
  <c r="C1596" i="6"/>
  <c r="C1595" i="6"/>
  <c r="C1594" i="6"/>
  <c r="C1593" i="6"/>
  <c r="C1592" i="6"/>
  <c r="C1591" i="6"/>
  <c r="C1590" i="6"/>
  <c r="C1589" i="6"/>
  <c r="C1588" i="6"/>
  <c r="C1587" i="6"/>
  <c r="C1586" i="6"/>
  <c r="C1585" i="6"/>
  <c r="C1584" i="6"/>
  <c r="C1583" i="6"/>
  <c r="C1582" i="6"/>
  <c r="C1581" i="6"/>
  <c r="C1580" i="6"/>
  <c r="C1579" i="6"/>
  <c r="C1578" i="6"/>
  <c r="C1577" i="6"/>
  <c r="C1576" i="6"/>
  <c r="C1575" i="6"/>
  <c r="C1574" i="6"/>
  <c r="C1573" i="6"/>
  <c r="C1572" i="6"/>
  <c r="C1571" i="6"/>
  <c r="C1570" i="6"/>
  <c r="C1569" i="6"/>
  <c r="C1568" i="6"/>
  <c r="C1567" i="6"/>
  <c r="C1566" i="6"/>
  <c r="C1565" i="6"/>
  <c r="C1564" i="6"/>
  <c r="C1563" i="6"/>
  <c r="C1562" i="6"/>
  <c r="C1561" i="6"/>
  <c r="C1560" i="6"/>
  <c r="C1559" i="6"/>
  <c r="C1558" i="6"/>
  <c r="C1557" i="6"/>
  <c r="C1556" i="6"/>
  <c r="C1555" i="6"/>
  <c r="C1554" i="6"/>
  <c r="C1553" i="6"/>
  <c r="C1552" i="6"/>
  <c r="C1551" i="6"/>
  <c r="C1550" i="6"/>
  <c r="C1549" i="6"/>
  <c r="C1548" i="6"/>
  <c r="C1547" i="6"/>
  <c r="C1546" i="6"/>
  <c r="C1545" i="6"/>
  <c r="C1544" i="6"/>
  <c r="C1543" i="6"/>
  <c r="C1542" i="6"/>
  <c r="C1541" i="6"/>
  <c r="C1540" i="6"/>
  <c r="C1539" i="6"/>
  <c r="C1538" i="6"/>
  <c r="C1537" i="6"/>
  <c r="C1536" i="6"/>
  <c r="C1535" i="6"/>
  <c r="C1534" i="6"/>
  <c r="C1533" i="6"/>
  <c r="C1532" i="6"/>
  <c r="C1531" i="6"/>
  <c r="C1530" i="6"/>
  <c r="C1529" i="6"/>
  <c r="C1528" i="6"/>
  <c r="C1527" i="6"/>
  <c r="C1526" i="6"/>
  <c r="C1525" i="6"/>
  <c r="C1524" i="6"/>
  <c r="C1523" i="6"/>
  <c r="C1522" i="6"/>
  <c r="C1521" i="6"/>
  <c r="C1520" i="6"/>
  <c r="C1519" i="6"/>
  <c r="C1518" i="6"/>
  <c r="C1517" i="6"/>
  <c r="C1516" i="6"/>
  <c r="C1515" i="6"/>
  <c r="C1514" i="6"/>
  <c r="C1513" i="6"/>
  <c r="C1512" i="6"/>
  <c r="C1511" i="6"/>
  <c r="C1510" i="6"/>
  <c r="C1509" i="6"/>
  <c r="C1508" i="6"/>
  <c r="C1507" i="6"/>
  <c r="C1506" i="6"/>
  <c r="C1505" i="6"/>
  <c r="C1504" i="6"/>
  <c r="C1503" i="6"/>
  <c r="C1502" i="6"/>
  <c r="C1501" i="6"/>
  <c r="C1500" i="6"/>
  <c r="C1499" i="6"/>
  <c r="C1498" i="6"/>
  <c r="C1497" i="6"/>
  <c r="C1496" i="6"/>
  <c r="C1495" i="6"/>
  <c r="C1494" i="6"/>
  <c r="C1493" i="6"/>
  <c r="C1492" i="6"/>
  <c r="C1491" i="6"/>
  <c r="C1490" i="6"/>
  <c r="C1489" i="6"/>
  <c r="C1488" i="6"/>
  <c r="C1487" i="6"/>
  <c r="C1486" i="6"/>
  <c r="C1485" i="6"/>
  <c r="C1484" i="6"/>
  <c r="C1483" i="6"/>
  <c r="C1482" i="6"/>
  <c r="C1481" i="6"/>
  <c r="C1480" i="6"/>
  <c r="C1479" i="6"/>
  <c r="C1478" i="6"/>
  <c r="C1477" i="6"/>
  <c r="C1476" i="6"/>
  <c r="C1475" i="6"/>
  <c r="C1474" i="6"/>
  <c r="C1473" i="6"/>
  <c r="C1472" i="6"/>
  <c r="C1471" i="6"/>
  <c r="C1470" i="6"/>
  <c r="C1469" i="6"/>
  <c r="C1468" i="6"/>
  <c r="C1467" i="6"/>
  <c r="C1466" i="6"/>
  <c r="C1465" i="6"/>
  <c r="C1464" i="6"/>
  <c r="C1463" i="6"/>
  <c r="C1462" i="6"/>
  <c r="C1461" i="6"/>
  <c r="C1460" i="6"/>
  <c r="C1459" i="6"/>
  <c r="C1458" i="6"/>
  <c r="C1457" i="6"/>
  <c r="C1456" i="6"/>
  <c r="C1455" i="6"/>
  <c r="C1454" i="6"/>
  <c r="C1453" i="6"/>
  <c r="C1452" i="6"/>
  <c r="C1451" i="6"/>
  <c r="C1450" i="6"/>
  <c r="C1449" i="6"/>
  <c r="C1448" i="6"/>
  <c r="C1447" i="6"/>
  <c r="C1446" i="6"/>
  <c r="C1445" i="6"/>
  <c r="C1444" i="6"/>
  <c r="C1443" i="6"/>
  <c r="C1442" i="6"/>
  <c r="C1441" i="6"/>
  <c r="C1440" i="6"/>
  <c r="C1439" i="6"/>
  <c r="C1438" i="6"/>
  <c r="C1437" i="6"/>
  <c r="C1436" i="6"/>
  <c r="C1435" i="6"/>
  <c r="C1434" i="6"/>
  <c r="C1433" i="6"/>
  <c r="C1432" i="6"/>
  <c r="C1431" i="6"/>
  <c r="C1430" i="6"/>
  <c r="C1429" i="6"/>
  <c r="C1428" i="6"/>
  <c r="C1427" i="6"/>
  <c r="C1426" i="6"/>
  <c r="C1425" i="6"/>
  <c r="C1424" i="6"/>
  <c r="C1423" i="6"/>
  <c r="C1422" i="6"/>
  <c r="C1421" i="6"/>
  <c r="C1420" i="6"/>
  <c r="C1419" i="6"/>
  <c r="C1418" i="6"/>
  <c r="C1417" i="6"/>
  <c r="C1416" i="6"/>
  <c r="C1415" i="6"/>
  <c r="C1414" i="6"/>
  <c r="C1413" i="6"/>
  <c r="C1412" i="6"/>
  <c r="C1411" i="6"/>
  <c r="C1410" i="6"/>
  <c r="C1409" i="6"/>
  <c r="C1408" i="6"/>
  <c r="C1407" i="6"/>
  <c r="C1406" i="6"/>
  <c r="C1405" i="6"/>
  <c r="C1404" i="6"/>
  <c r="C1403" i="6"/>
  <c r="C1402" i="6"/>
  <c r="C1401" i="6"/>
  <c r="C1400" i="6"/>
  <c r="C1399" i="6"/>
  <c r="C1398" i="6"/>
  <c r="C1397" i="6"/>
  <c r="C1396" i="6"/>
  <c r="C1395" i="6"/>
  <c r="C1394" i="6"/>
  <c r="C1393" i="6"/>
  <c r="C1392" i="6"/>
  <c r="C1391" i="6"/>
  <c r="C1390" i="6"/>
  <c r="C1389" i="6"/>
  <c r="C1388" i="6"/>
  <c r="C1387" i="6"/>
  <c r="C1386" i="6"/>
  <c r="C1385" i="6"/>
  <c r="C1384" i="6"/>
  <c r="C1383" i="6"/>
  <c r="C1382" i="6"/>
  <c r="C1381" i="6"/>
  <c r="C1380" i="6"/>
  <c r="C1379" i="6"/>
  <c r="C1378" i="6"/>
  <c r="C1377" i="6"/>
  <c r="C1376" i="6"/>
  <c r="C1375" i="6"/>
  <c r="C1374" i="6"/>
  <c r="C1373" i="6"/>
  <c r="C1372" i="6"/>
  <c r="C1371" i="6"/>
  <c r="C1370" i="6"/>
  <c r="C1369" i="6"/>
  <c r="C1368" i="6"/>
  <c r="C1367" i="6"/>
  <c r="C1366" i="6"/>
  <c r="C1365" i="6"/>
  <c r="C1364" i="6"/>
  <c r="C1363" i="6"/>
  <c r="C1362" i="6"/>
  <c r="C1361" i="6"/>
  <c r="C1360" i="6"/>
  <c r="C1359" i="6"/>
  <c r="C1358" i="6"/>
  <c r="C1357" i="6"/>
  <c r="C1356" i="6"/>
  <c r="C1355" i="6"/>
  <c r="C1354" i="6"/>
  <c r="C1353" i="6"/>
  <c r="C1352" i="6"/>
  <c r="C1351" i="6"/>
  <c r="C1350" i="6"/>
  <c r="C1349" i="6"/>
  <c r="C1348" i="6"/>
  <c r="C1347" i="6"/>
  <c r="C1346" i="6"/>
  <c r="C1345" i="6"/>
  <c r="C1344" i="6"/>
  <c r="C1343" i="6"/>
  <c r="C1342" i="6"/>
  <c r="C1341" i="6"/>
  <c r="C1340" i="6"/>
  <c r="C1339" i="6"/>
  <c r="C1338" i="6"/>
  <c r="C1337" i="6"/>
  <c r="C1336" i="6"/>
  <c r="C1335" i="6"/>
  <c r="C1334" i="6"/>
  <c r="C1333" i="6"/>
  <c r="C1332" i="6"/>
  <c r="C1331" i="6"/>
  <c r="C1330" i="6"/>
  <c r="C1329" i="6"/>
  <c r="C1328" i="6"/>
  <c r="C1327" i="6"/>
  <c r="C1326" i="6"/>
  <c r="C1325" i="6"/>
  <c r="C1324" i="6"/>
  <c r="C1323" i="6"/>
  <c r="C1322" i="6"/>
  <c r="C1321" i="6"/>
  <c r="C1320" i="6"/>
  <c r="C1319" i="6"/>
  <c r="C1318" i="6"/>
  <c r="C1317" i="6"/>
  <c r="C1316" i="6"/>
  <c r="C1315" i="6"/>
  <c r="C1314" i="6"/>
  <c r="C1313" i="6"/>
  <c r="C1312" i="6"/>
  <c r="C1311" i="6"/>
  <c r="C1310" i="6"/>
  <c r="C1309" i="6"/>
  <c r="C1308" i="6"/>
  <c r="C1307" i="6"/>
  <c r="C1306" i="6"/>
  <c r="C1305" i="6"/>
  <c r="C1304" i="6"/>
  <c r="C1303" i="6"/>
  <c r="C1302" i="6"/>
  <c r="C1301" i="6"/>
  <c r="C1300" i="6"/>
  <c r="C1299" i="6"/>
  <c r="C1298" i="6"/>
  <c r="C1297" i="6"/>
  <c r="C1296" i="6"/>
  <c r="C1295" i="6"/>
  <c r="C1294" i="6"/>
  <c r="C1293" i="6"/>
  <c r="C1292" i="6"/>
  <c r="C1291" i="6"/>
  <c r="C1290" i="6"/>
  <c r="C1289" i="6"/>
  <c r="C1288" i="6"/>
  <c r="C1287" i="6"/>
  <c r="C1286" i="6"/>
  <c r="C1285" i="6"/>
  <c r="C1284" i="6"/>
  <c r="C1283" i="6"/>
  <c r="C1282" i="6"/>
  <c r="C1281" i="6"/>
  <c r="C1280" i="6"/>
  <c r="C1279" i="6"/>
  <c r="C1278" i="6"/>
  <c r="C1277" i="6"/>
  <c r="C1276" i="6"/>
  <c r="C1275" i="6"/>
  <c r="C1274" i="6"/>
  <c r="C1273" i="6"/>
  <c r="C1272" i="6"/>
  <c r="C1271" i="6"/>
  <c r="C1270" i="6"/>
  <c r="C1269" i="6"/>
  <c r="C1268" i="6"/>
  <c r="C1267" i="6"/>
  <c r="C1266" i="6"/>
  <c r="C1265" i="6"/>
  <c r="C1264" i="6"/>
  <c r="C1263" i="6"/>
  <c r="C1262" i="6"/>
  <c r="C1261" i="6"/>
  <c r="C1260" i="6"/>
  <c r="C1259" i="6"/>
  <c r="C1258" i="6"/>
  <c r="C1257" i="6"/>
  <c r="C1256" i="6"/>
  <c r="C1255" i="6"/>
  <c r="C1254" i="6"/>
  <c r="C1253" i="6"/>
  <c r="C1252" i="6"/>
  <c r="C1251" i="6"/>
  <c r="C1250" i="6"/>
  <c r="C1249" i="6"/>
  <c r="C1248" i="6"/>
  <c r="C1247" i="6"/>
  <c r="C1246" i="6"/>
  <c r="C1245" i="6"/>
  <c r="C1244" i="6"/>
  <c r="C1243" i="6"/>
  <c r="C1242" i="6"/>
  <c r="C1241" i="6"/>
  <c r="C1240" i="6"/>
  <c r="C1239" i="6"/>
  <c r="C1238" i="6"/>
  <c r="C1237" i="6"/>
  <c r="C1236" i="6"/>
  <c r="C1235" i="6"/>
  <c r="C1234" i="6"/>
  <c r="C1233" i="6"/>
  <c r="C1232" i="6"/>
  <c r="C1231" i="6"/>
  <c r="C1230" i="6"/>
  <c r="C1229" i="6"/>
  <c r="C1228" i="6"/>
  <c r="C1227" i="6"/>
  <c r="C1226" i="6"/>
  <c r="C1225" i="6"/>
  <c r="C1224" i="6"/>
  <c r="C1223" i="6"/>
  <c r="C1222" i="6"/>
  <c r="C1221" i="6"/>
  <c r="C1220" i="6"/>
  <c r="C1219" i="6"/>
  <c r="C1218" i="6"/>
  <c r="C1217" i="6"/>
  <c r="C1216" i="6"/>
  <c r="C1215" i="6"/>
  <c r="C1214" i="6"/>
  <c r="C1213" i="6"/>
  <c r="C1212" i="6"/>
  <c r="C1211" i="6"/>
  <c r="C1210" i="6"/>
  <c r="C1209" i="6"/>
  <c r="C1208" i="6"/>
  <c r="C1207" i="6"/>
  <c r="C1206" i="6"/>
  <c r="C1205" i="6"/>
  <c r="C1204" i="6"/>
  <c r="C1203" i="6"/>
  <c r="C1202" i="6"/>
  <c r="C1201" i="6"/>
  <c r="C1200" i="6"/>
  <c r="C1199" i="6"/>
  <c r="C1198" i="6"/>
  <c r="C1197" i="6"/>
  <c r="C1196" i="6"/>
  <c r="C1195" i="6"/>
  <c r="C1194" i="6"/>
  <c r="C1193" i="6"/>
  <c r="C1192" i="6"/>
  <c r="C1191" i="6"/>
  <c r="C1190" i="6"/>
  <c r="C1189" i="6"/>
  <c r="C1188" i="6"/>
  <c r="C1187" i="6"/>
  <c r="C1186" i="6"/>
  <c r="C1185" i="6"/>
  <c r="C1184" i="6"/>
  <c r="C1183" i="6"/>
  <c r="C1182" i="6"/>
  <c r="C1181" i="6"/>
  <c r="C1180" i="6"/>
  <c r="C1179" i="6"/>
  <c r="C1178" i="6"/>
  <c r="C1177" i="6"/>
  <c r="C1176" i="6"/>
  <c r="C1175" i="6"/>
  <c r="C1174" i="6"/>
  <c r="C1173" i="6"/>
  <c r="C1172" i="6"/>
  <c r="C1171" i="6"/>
  <c r="C1170" i="6"/>
  <c r="C1169" i="6"/>
  <c r="C1168" i="6"/>
  <c r="C1167" i="6"/>
  <c r="C1166" i="6"/>
  <c r="C1165" i="6"/>
  <c r="C1164" i="6"/>
  <c r="C1163" i="6"/>
  <c r="C1162" i="6"/>
  <c r="C1161" i="6"/>
  <c r="C1160" i="6"/>
  <c r="C1159" i="6"/>
  <c r="C1158" i="6"/>
  <c r="C1157" i="6"/>
  <c r="C1156" i="6"/>
  <c r="C1155" i="6"/>
  <c r="C1154" i="6"/>
  <c r="C1153" i="6"/>
  <c r="C1152" i="6"/>
  <c r="C1151" i="6"/>
  <c r="C1150" i="6"/>
  <c r="C1149" i="6"/>
  <c r="C1148" i="6"/>
  <c r="C1147" i="6"/>
  <c r="C1146" i="6"/>
  <c r="C1145" i="6"/>
  <c r="C1144" i="6"/>
  <c r="C1143" i="6"/>
  <c r="C1142" i="6"/>
  <c r="C1141" i="6"/>
  <c r="C1140" i="6"/>
  <c r="C1139" i="6"/>
  <c r="C1138" i="6"/>
  <c r="C1137" i="6"/>
  <c r="C1136" i="6"/>
  <c r="C1135" i="6"/>
  <c r="C1134" i="6"/>
  <c r="C1133" i="6"/>
  <c r="C1132" i="6"/>
  <c r="C1131" i="6"/>
  <c r="C1130" i="6"/>
  <c r="C1129" i="6"/>
  <c r="C1128" i="6"/>
  <c r="C1127" i="6"/>
  <c r="C1126" i="6"/>
  <c r="C1125" i="6"/>
  <c r="C1124" i="6"/>
  <c r="C1123" i="6"/>
  <c r="C1122" i="6"/>
  <c r="C1121" i="6"/>
  <c r="C1120" i="6"/>
  <c r="C1119" i="6"/>
  <c r="C1118" i="6"/>
  <c r="C1117" i="6"/>
  <c r="C1116" i="6"/>
  <c r="C1115" i="6"/>
  <c r="C1114" i="6"/>
  <c r="C1113" i="6"/>
  <c r="C1112" i="6"/>
  <c r="C1111" i="6"/>
  <c r="C1110" i="6"/>
  <c r="C1109" i="6"/>
  <c r="C1108" i="6"/>
  <c r="C1107" i="6"/>
  <c r="C1106" i="6"/>
  <c r="C1105" i="6"/>
  <c r="C1104" i="6"/>
  <c r="C1103" i="6"/>
  <c r="C1102" i="6"/>
  <c r="C1101" i="6"/>
  <c r="C1100" i="6"/>
  <c r="C1099" i="6"/>
  <c r="C1098" i="6"/>
  <c r="C1097" i="6"/>
  <c r="C1096" i="6"/>
  <c r="C1095" i="6"/>
  <c r="C1094" i="6"/>
  <c r="C1093" i="6"/>
  <c r="C1092" i="6"/>
  <c r="C1091" i="6"/>
  <c r="C1090" i="6"/>
  <c r="C1089" i="6"/>
  <c r="C1088" i="6"/>
  <c r="C1087" i="6"/>
  <c r="C1086" i="6"/>
  <c r="C1085" i="6"/>
  <c r="C1084" i="6"/>
  <c r="C1083" i="6"/>
  <c r="C1082" i="6"/>
  <c r="C1081" i="6"/>
  <c r="C1080" i="6"/>
  <c r="C1079" i="6"/>
  <c r="C1078" i="6"/>
  <c r="C1077" i="6"/>
  <c r="C1076" i="6"/>
  <c r="C1075" i="6"/>
  <c r="C1074" i="6"/>
  <c r="C1073" i="6"/>
  <c r="C1072" i="6"/>
  <c r="C1071" i="6"/>
  <c r="C1070" i="6"/>
  <c r="C1069" i="6"/>
  <c r="C1068" i="6"/>
  <c r="C1067" i="6"/>
  <c r="C1066" i="6"/>
  <c r="C1065" i="6"/>
  <c r="C1064" i="6"/>
  <c r="C1063" i="6"/>
  <c r="C1062" i="6"/>
  <c r="C1061" i="6"/>
  <c r="C1060" i="6"/>
  <c r="C1059" i="6"/>
  <c r="C1058" i="6"/>
  <c r="C1057" i="6"/>
  <c r="C1056" i="6"/>
  <c r="C1055" i="6"/>
  <c r="C1054" i="6"/>
  <c r="C1053" i="6"/>
  <c r="C1052" i="6"/>
  <c r="C1051" i="6"/>
  <c r="C1050" i="6"/>
  <c r="C1049" i="6"/>
  <c r="C1048" i="6"/>
  <c r="C1047" i="6"/>
  <c r="C1046" i="6"/>
  <c r="C1045" i="6"/>
  <c r="C1044" i="6"/>
  <c r="C1043" i="6"/>
  <c r="C1042" i="6"/>
  <c r="C1041" i="6"/>
  <c r="C1040" i="6"/>
  <c r="C1039" i="6"/>
  <c r="C1038" i="6"/>
  <c r="C1037" i="6"/>
  <c r="C1036" i="6"/>
  <c r="C1035" i="6"/>
  <c r="C1034" i="6"/>
  <c r="C1033" i="6"/>
  <c r="C1032" i="6"/>
  <c r="C1031" i="6"/>
  <c r="C1030" i="6"/>
  <c r="C1029" i="6"/>
  <c r="C1028" i="6"/>
  <c r="C1027" i="6"/>
  <c r="C1026" i="6"/>
  <c r="C1025" i="6"/>
  <c r="C1024" i="6"/>
  <c r="C1023" i="6"/>
  <c r="C1022" i="6"/>
  <c r="C1021" i="6"/>
  <c r="C1020" i="6"/>
  <c r="C1019" i="6"/>
  <c r="C1018" i="6"/>
  <c r="C1017" i="6"/>
  <c r="C1016" i="6"/>
  <c r="C1015" i="6"/>
  <c r="C1014" i="6"/>
  <c r="C1013" i="6"/>
  <c r="C1012" i="6"/>
  <c r="C1011" i="6"/>
  <c r="C1010" i="6"/>
  <c r="C1009" i="6"/>
  <c r="C1008" i="6"/>
  <c r="C1007" i="6"/>
  <c r="C1006" i="6"/>
  <c r="C1005" i="6"/>
  <c r="C1004" i="6"/>
  <c r="C1003" i="6"/>
  <c r="C1002" i="6"/>
  <c r="C1001" i="6"/>
  <c r="C1000" i="6"/>
  <c r="C999" i="6"/>
  <c r="C998" i="6"/>
  <c r="C997" i="6"/>
  <c r="C996" i="6"/>
  <c r="C995" i="6"/>
  <c r="C994" i="6"/>
  <c r="C993" i="6"/>
  <c r="C992" i="6"/>
  <c r="C991" i="6"/>
  <c r="C990" i="6"/>
  <c r="C989" i="6"/>
  <c r="C988" i="6"/>
  <c r="C987" i="6"/>
  <c r="C986" i="6"/>
  <c r="C985" i="6"/>
  <c r="C984" i="6"/>
  <c r="C983" i="6"/>
  <c r="C982" i="6"/>
  <c r="C981" i="6"/>
  <c r="C980" i="6"/>
  <c r="C979" i="6"/>
  <c r="C978" i="6"/>
  <c r="C977" i="6"/>
  <c r="C976" i="6"/>
  <c r="C975" i="6"/>
  <c r="C974" i="6"/>
  <c r="C973" i="6"/>
  <c r="C972" i="6"/>
  <c r="C971" i="6"/>
  <c r="C970" i="6"/>
  <c r="C969" i="6"/>
  <c r="C968" i="6"/>
  <c r="C967" i="6"/>
  <c r="C966" i="6"/>
  <c r="C965" i="6"/>
  <c r="C964" i="6"/>
  <c r="C963" i="6"/>
  <c r="C962" i="6"/>
  <c r="C961" i="6"/>
  <c r="C960" i="6"/>
  <c r="C959" i="6"/>
  <c r="C958" i="6"/>
  <c r="C957" i="6"/>
  <c r="C956" i="6"/>
  <c r="C955" i="6"/>
  <c r="C954" i="6"/>
  <c r="C953" i="6"/>
  <c r="C952" i="6"/>
  <c r="C951" i="6"/>
  <c r="C950" i="6"/>
  <c r="C949" i="6"/>
  <c r="C948" i="6"/>
  <c r="C947" i="6"/>
  <c r="C946" i="6"/>
  <c r="C945" i="6"/>
  <c r="C944" i="6"/>
  <c r="C943" i="6"/>
  <c r="C942" i="6"/>
  <c r="C941" i="6"/>
  <c r="C940" i="6"/>
  <c r="C939" i="6"/>
  <c r="C938" i="6"/>
  <c r="C937" i="6"/>
  <c r="C936" i="6"/>
  <c r="C935" i="6"/>
  <c r="C934" i="6"/>
  <c r="C933" i="6"/>
  <c r="C932" i="6"/>
  <c r="C931" i="6"/>
  <c r="C930" i="6"/>
  <c r="C929" i="6"/>
  <c r="C928" i="6"/>
  <c r="C927" i="6"/>
  <c r="C926" i="6"/>
  <c r="C925" i="6"/>
  <c r="C924" i="6"/>
  <c r="C923" i="6"/>
  <c r="C922" i="6"/>
  <c r="C921" i="6"/>
  <c r="C920" i="6"/>
  <c r="C919" i="6"/>
  <c r="C918" i="6"/>
  <c r="C917" i="6"/>
  <c r="C916" i="6"/>
  <c r="C915" i="6"/>
  <c r="C914" i="6"/>
  <c r="C913" i="6"/>
  <c r="C912" i="6"/>
  <c r="C911" i="6"/>
  <c r="C910" i="6"/>
  <c r="C909" i="6"/>
  <c r="C908" i="6"/>
  <c r="C907" i="6"/>
  <c r="C906" i="6"/>
  <c r="C905" i="6"/>
  <c r="C904" i="6"/>
  <c r="C903" i="6"/>
  <c r="C902" i="6"/>
  <c r="C901" i="6"/>
  <c r="C900" i="6"/>
  <c r="C899" i="6"/>
  <c r="C898" i="6"/>
  <c r="C897" i="6"/>
  <c r="C896" i="6"/>
  <c r="C895" i="6"/>
  <c r="C894" i="6"/>
  <c r="C893" i="6"/>
  <c r="C892" i="6"/>
  <c r="C891" i="6"/>
  <c r="C890" i="6"/>
  <c r="C889" i="6"/>
  <c r="C888" i="6"/>
  <c r="C887" i="6"/>
  <c r="C886" i="6"/>
  <c r="C885" i="6"/>
  <c r="C884" i="6"/>
  <c r="C883" i="6"/>
  <c r="C882" i="6"/>
  <c r="C881" i="6"/>
  <c r="C880" i="6"/>
  <c r="C879" i="6"/>
  <c r="C878" i="6"/>
  <c r="C877" i="6"/>
  <c r="C876" i="6"/>
  <c r="C875" i="6"/>
  <c r="C874" i="6"/>
  <c r="C873" i="6"/>
  <c r="C872" i="6"/>
  <c r="C871" i="6"/>
  <c r="C870" i="6"/>
  <c r="C869" i="6"/>
  <c r="C868" i="6"/>
  <c r="C867" i="6"/>
  <c r="C866" i="6"/>
  <c r="C865" i="6"/>
  <c r="C864" i="6"/>
  <c r="C863" i="6"/>
  <c r="C862" i="6"/>
  <c r="C861" i="6"/>
  <c r="C860" i="6"/>
  <c r="C859" i="6"/>
  <c r="C858" i="6"/>
  <c r="C857" i="6"/>
  <c r="C856" i="6"/>
  <c r="C855" i="6"/>
  <c r="C854" i="6"/>
  <c r="C853" i="6"/>
  <c r="C852" i="6"/>
  <c r="C851" i="6"/>
  <c r="C850" i="6"/>
  <c r="C849" i="6"/>
  <c r="C848" i="6"/>
  <c r="C847" i="6"/>
  <c r="C846" i="6"/>
  <c r="C845" i="6"/>
  <c r="C844" i="6"/>
  <c r="C843" i="6"/>
  <c r="C842" i="6"/>
  <c r="C841" i="6"/>
  <c r="C840" i="6"/>
  <c r="C839" i="6"/>
  <c r="C838" i="6"/>
  <c r="C837" i="6"/>
  <c r="C836" i="6"/>
  <c r="C835" i="6"/>
  <c r="C834" i="6"/>
  <c r="C833" i="6"/>
  <c r="C832" i="6"/>
  <c r="C831" i="6"/>
  <c r="C830" i="6"/>
  <c r="C829" i="6"/>
  <c r="C828" i="6"/>
  <c r="C827" i="6"/>
  <c r="C826" i="6"/>
  <c r="C825" i="6"/>
  <c r="C824" i="6"/>
  <c r="C823" i="6"/>
  <c r="C822" i="6"/>
  <c r="C821" i="6"/>
  <c r="C820" i="6"/>
  <c r="C819" i="6"/>
  <c r="C818" i="6"/>
  <c r="C817" i="6"/>
  <c r="C816" i="6"/>
  <c r="C815" i="6"/>
  <c r="C814" i="6"/>
  <c r="C813" i="6"/>
  <c r="C812" i="6"/>
  <c r="C811" i="6"/>
  <c r="C810" i="6"/>
  <c r="C809" i="6"/>
  <c r="C808" i="6"/>
  <c r="C807" i="6"/>
  <c r="C806" i="6"/>
  <c r="C805" i="6"/>
  <c r="C804" i="6"/>
  <c r="C803" i="6"/>
  <c r="C802" i="6"/>
  <c r="C801" i="6"/>
  <c r="C800" i="6"/>
  <c r="C799" i="6"/>
  <c r="C798" i="6"/>
  <c r="C797" i="6"/>
  <c r="C796" i="6"/>
  <c r="C795" i="6"/>
  <c r="C794" i="6"/>
  <c r="C793" i="6"/>
  <c r="C792" i="6"/>
  <c r="C791" i="6"/>
  <c r="C790" i="6"/>
  <c r="C789" i="6"/>
  <c r="C788" i="6"/>
  <c r="C787" i="6"/>
  <c r="C786" i="6"/>
  <c r="C785" i="6"/>
  <c r="C784" i="6"/>
  <c r="C783" i="6"/>
  <c r="C782" i="6"/>
  <c r="C781" i="6"/>
  <c r="C780" i="6"/>
  <c r="C779" i="6"/>
  <c r="C778" i="6"/>
  <c r="C777" i="6"/>
  <c r="C776" i="6"/>
  <c r="C775" i="6"/>
  <c r="C774" i="6"/>
  <c r="C773" i="6"/>
  <c r="C772" i="6"/>
  <c r="C771" i="6"/>
  <c r="C770" i="6"/>
  <c r="C769" i="6"/>
  <c r="C768" i="6"/>
  <c r="C767" i="6"/>
  <c r="C766" i="6"/>
  <c r="C765" i="6"/>
  <c r="C764" i="6"/>
  <c r="C763" i="6"/>
  <c r="C762" i="6"/>
  <c r="C761" i="6"/>
  <c r="C760" i="6"/>
  <c r="C759" i="6"/>
  <c r="C758" i="6"/>
  <c r="C757" i="6"/>
  <c r="C756" i="6"/>
  <c r="C755" i="6"/>
  <c r="C754" i="6"/>
  <c r="C753" i="6"/>
  <c r="C752" i="6"/>
  <c r="C751" i="6"/>
  <c r="C750" i="6"/>
  <c r="C749" i="6"/>
  <c r="C748" i="6"/>
  <c r="C747" i="6"/>
  <c r="C746" i="6"/>
  <c r="C745" i="6"/>
  <c r="C744" i="6"/>
  <c r="C743" i="6"/>
  <c r="C742" i="6"/>
  <c r="C741" i="6"/>
  <c r="C740" i="6"/>
  <c r="C739" i="6"/>
  <c r="C738" i="6"/>
  <c r="C737" i="6"/>
  <c r="C736" i="6"/>
  <c r="C735" i="6"/>
  <c r="C734" i="6"/>
  <c r="C733" i="6"/>
  <c r="C732" i="6"/>
  <c r="C731" i="6"/>
  <c r="C730" i="6"/>
  <c r="C729" i="6"/>
  <c r="C728" i="6"/>
  <c r="C727" i="6"/>
  <c r="C726" i="6"/>
  <c r="C725" i="6"/>
  <c r="C724" i="6"/>
  <c r="C723" i="6"/>
  <c r="C722" i="6"/>
  <c r="C721" i="6"/>
  <c r="C720" i="6"/>
  <c r="C719" i="6"/>
  <c r="C718" i="6"/>
  <c r="C717" i="6"/>
  <c r="C716" i="6"/>
  <c r="C715" i="6"/>
  <c r="C714" i="6"/>
  <c r="C713" i="6"/>
  <c r="C712" i="6"/>
  <c r="C711" i="6"/>
  <c r="C710" i="6"/>
  <c r="C709" i="6"/>
  <c r="C708" i="6"/>
  <c r="C707" i="6"/>
  <c r="C706" i="6"/>
  <c r="C705" i="6"/>
  <c r="C704" i="6"/>
  <c r="C703" i="6"/>
  <c r="C702" i="6"/>
  <c r="C701" i="6"/>
  <c r="C700" i="6"/>
  <c r="C699" i="6"/>
  <c r="C698" i="6"/>
  <c r="C697" i="6"/>
  <c r="C696" i="6"/>
  <c r="C695" i="6"/>
  <c r="C694" i="6"/>
  <c r="C693" i="6"/>
  <c r="C692" i="6"/>
  <c r="C691" i="6"/>
  <c r="C690" i="6"/>
  <c r="C689" i="6"/>
  <c r="C688" i="6"/>
  <c r="C687" i="6"/>
  <c r="C686" i="6"/>
  <c r="C685" i="6"/>
  <c r="C684" i="6"/>
  <c r="C683" i="6"/>
  <c r="C682" i="6"/>
  <c r="C681" i="6"/>
  <c r="C680" i="6"/>
  <c r="C679" i="6"/>
  <c r="C678" i="6"/>
  <c r="C677" i="6"/>
  <c r="C676" i="6"/>
  <c r="C675" i="6"/>
  <c r="C674" i="6"/>
  <c r="C673" i="6"/>
  <c r="C672" i="6"/>
  <c r="C671" i="6"/>
  <c r="C670" i="6"/>
  <c r="C669" i="6"/>
  <c r="C668" i="6"/>
  <c r="C667" i="6"/>
  <c r="C666" i="6"/>
  <c r="C665" i="6"/>
  <c r="C664" i="6"/>
  <c r="C663" i="6"/>
  <c r="C662" i="6"/>
  <c r="C661" i="6"/>
  <c r="C660" i="6"/>
  <c r="C659" i="6"/>
  <c r="C658" i="6"/>
  <c r="C657" i="6"/>
  <c r="C656" i="6"/>
  <c r="C655" i="6"/>
  <c r="C654" i="6"/>
  <c r="C653" i="6"/>
  <c r="C652" i="6"/>
  <c r="C651" i="6"/>
  <c r="C650" i="6"/>
  <c r="C649" i="6"/>
  <c r="C648" i="6"/>
  <c r="C647" i="6"/>
  <c r="C646" i="6"/>
  <c r="C645" i="6"/>
  <c r="C644" i="6"/>
  <c r="C643" i="6"/>
  <c r="C642" i="6"/>
  <c r="C641" i="6"/>
  <c r="C640" i="6"/>
  <c r="C639" i="6"/>
  <c r="C638" i="6"/>
  <c r="C637" i="6"/>
  <c r="C636" i="6"/>
  <c r="C635" i="6"/>
  <c r="C634" i="6"/>
  <c r="C633" i="6"/>
  <c r="C632" i="6"/>
  <c r="C631" i="6"/>
  <c r="C630" i="6"/>
  <c r="C629" i="6"/>
  <c r="C628" i="6"/>
  <c r="C627" i="6"/>
  <c r="C626" i="6"/>
  <c r="C625" i="6"/>
  <c r="C624" i="6"/>
  <c r="C623" i="6"/>
  <c r="C622" i="6"/>
  <c r="C621" i="6"/>
  <c r="C620" i="6"/>
  <c r="C619" i="6"/>
  <c r="C618" i="6"/>
  <c r="C617" i="6"/>
  <c r="C616" i="6"/>
  <c r="C615" i="6"/>
  <c r="C614" i="6"/>
  <c r="C613" i="6"/>
  <c r="C612" i="6"/>
  <c r="C611" i="6"/>
  <c r="C610" i="6"/>
  <c r="C609" i="6"/>
  <c r="C608" i="6"/>
  <c r="C607" i="6"/>
  <c r="C606" i="6"/>
  <c r="C605" i="6"/>
  <c r="C604" i="6"/>
  <c r="C603" i="6"/>
  <c r="C602" i="6"/>
  <c r="C601" i="6"/>
  <c r="C600" i="6"/>
  <c r="C599" i="6"/>
  <c r="C598" i="6"/>
  <c r="C597" i="6"/>
  <c r="C596" i="6"/>
  <c r="C595" i="6"/>
  <c r="C594" i="6"/>
  <c r="C593" i="6"/>
  <c r="C592" i="6"/>
  <c r="C591" i="6"/>
  <c r="C590" i="6"/>
  <c r="C589" i="6"/>
  <c r="C588" i="6"/>
  <c r="C587" i="6"/>
  <c r="C586" i="6"/>
  <c r="C585" i="6"/>
  <c r="C584" i="6"/>
  <c r="C583" i="6"/>
  <c r="C582" i="6"/>
  <c r="C581" i="6"/>
  <c r="C580" i="6"/>
  <c r="C579" i="6"/>
  <c r="C578" i="6"/>
  <c r="C577" i="6"/>
  <c r="C576" i="6"/>
  <c r="C575" i="6"/>
  <c r="C574" i="6"/>
  <c r="C573" i="6"/>
  <c r="C572" i="6"/>
  <c r="C571" i="6"/>
  <c r="C570" i="6"/>
  <c r="C569" i="6"/>
  <c r="C568" i="6"/>
  <c r="C567" i="6"/>
  <c r="C566" i="6"/>
  <c r="C565" i="6"/>
  <c r="C564" i="6"/>
  <c r="C563" i="6"/>
  <c r="C562" i="6"/>
  <c r="C561" i="6"/>
  <c r="C560" i="6"/>
  <c r="C559" i="6"/>
  <c r="C558" i="6"/>
  <c r="C557" i="6"/>
  <c r="C556" i="6"/>
  <c r="C555" i="6"/>
  <c r="C554" i="6"/>
  <c r="C553" i="6"/>
  <c r="C552" i="6"/>
  <c r="C551" i="6"/>
  <c r="C550" i="6"/>
  <c r="C549" i="6"/>
  <c r="C548" i="6"/>
  <c r="C547" i="6"/>
  <c r="C546" i="6"/>
  <c r="C545" i="6"/>
  <c r="C544" i="6"/>
  <c r="C543" i="6"/>
  <c r="C542" i="6"/>
  <c r="C541" i="6"/>
  <c r="C540" i="6"/>
  <c r="C539" i="6"/>
  <c r="C538" i="6"/>
  <c r="C537" i="6"/>
  <c r="C536" i="6"/>
  <c r="C535" i="6"/>
  <c r="C534" i="6"/>
  <c r="C533" i="6"/>
  <c r="C532" i="6"/>
  <c r="C531" i="6"/>
  <c r="C530" i="6"/>
  <c r="C529" i="6"/>
  <c r="C528" i="6"/>
  <c r="C527" i="6"/>
  <c r="C526" i="6"/>
  <c r="C525" i="6"/>
  <c r="C524" i="6"/>
  <c r="C523" i="6"/>
  <c r="C522" i="6"/>
  <c r="C521" i="6"/>
  <c r="C520" i="6"/>
  <c r="C519" i="6"/>
  <c r="C518" i="6"/>
  <c r="C517" i="6"/>
  <c r="C516" i="6"/>
  <c r="C515" i="6"/>
  <c r="C514" i="6"/>
  <c r="C513" i="6"/>
  <c r="C512" i="6"/>
  <c r="C511" i="6"/>
  <c r="C510" i="6"/>
  <c r="C509" i="6"/>
  <c r="C508" i="6"/>
  <c r="C507" i="6"/>
  <c r="C506" i="6"/>
  <c r="C505" i="6"/>
  <c r="C504" i="6"/>
  <c r="C503" i="6"/>
  <c r="C502" i="6"/>
  <c r="C501" i="6"/>
  <c r="C500" i="6"/>
  <c r="C499" i="6"/>
  <c r="C498" i="6"/>
  <c r="C497" i="6"/>
  <c r="C496" i="6"/>
  <c r="C495" i="6"/>
  <c r="C494" i="6"/>
  <c r="C493" i="6"/>
  <c r="C492" i="6"/>
  <c r="C491" i="6"/>
  <c r="C490" i="6"/>
  <c r="C489" i="6"/>
  <c r="C488" i="6"/>
  <c r="C487" i="6"/>
  <c r="C486" i="6"/>
  <c r="C485" i="6"/>
  <c r="C484" i="6"/>
  <c r="C483" i="6"/>
  <c r="C482" i="6"/>
  <c r="C481" i="6"/>
  <c r="C480" i="6"/>
  <c r="C479" i="6"/>
  <c r="C478" i="6"/>
  <c r="C477" i="6"/>
  <c r="C476" i="6"/>
  <c r="C475" i="6"/>
  <c r="C474" i="6"/>
  <c r="C473" i="6"/>
  <c r="C472" i="6"/>
  <c r="C471" i="6"/>
  <c r="C470" i="6"/>
  <c r="C469" i="6"/>
  <c r="C468" i="6"/>
  <c r="C467" i="6"/>
  <c r="C466" i="6"/>
  <c r="C465" i="6"/>
  <c r="C464" i="6"/>
  <c r="C463" i="6"/>
  <c r="C462" i="6"/>
  <c r="C461" i="6"/>
  <c r="C460" i="6"/>
  <c r="C459" i="6"/>
  <c r="C458" i="6"/>
  <c r="C457" i="6"/>
  <c r="C456" i="6"/>
  <c r="C455" i="6"/>
  <c r="C454" i="6"/>
  <c r="C453" i="6"/>
  <c r="C452" i="6"/>
  <c r="C451" i="6"/>
  <c r="C450" i="6"/>
  <c r="C449" i="6"/>
  <c r="C448" i="6"/>
  <c r="C447" i="6"/>
  <c r="C446" i="6"/>
  <c r="C445" i="6"/>
  <c r="C444" i="6"/>
  <c r="C443" i="6"/>
  <c r="C442" i="6"/>
  <c r="C441" i="6"/>
  <c r="C440" i="6"/>
  <c r="C439" i="6"/>
  <c r="C438" i="6"/>
  <c r="C437" i="6"/>
  <c r="C436" i="6"/>
  <c r="C435" i="6"/>
  <c r="C434" i="6"/>
  <c r="C433" i="6"/>
  <c r="C432" i="6"/>
  <c r="C431" i="6"/>
  <c r="C430" i="6"/>
  <c r="C429" i="6"/>
  <c r="C428" i="6"/>
  <c r="C427" i="6"/>
  <c r="C426" i="6"/>
  <c r="C425" i="6"/>
  <c r="C424" i="6"/>
  <c r="C423" i="6"/>
  <c r="C422" i="6"/>
  <c r="C421" i="6"/>
  <c r="C420" i="6"/>
  <c r="C419" i="6"/>
  <c r="C418" i="6"/>
  <c r="C417" i="6"/>
  <c r="C416" i="6"/>
  <c r="C415" i="6"/>
  <c r="C414" i="6"/>
  <c r="C413" i="6"/>
  <c r="C412" i="6"/>
  <c r="C411" i="6"/>
  <c r="C410" i="6"/>
  <c r="C409" i="6"/>
  <c r="C408" i="6"/>
  <c r="C407" i="6"/>
  <c r="C406" i="6"/>
  <c r="C405" i="6"/>
  <c r="C404" i="6"/>
  <c r="C403" i="6"/>
  <c r="C402" i="6"/>
  <c r="C401" i="6"/>
  <c r="C400" i="6"/>
  <c r="C399" i="6"/>
  <c r="C398" i="6"/>
  <c r="C397" i="6"/>
  <c r="C396" i="6"/>
  <c r="C395" i="6"/>
  <c r="C394" i="6"/>
  <c r="C393" i="6"/>
  <c r="C392" i="6"/>
  <c r="C391" i="6"/>
  <c r="C390" i="6"/>
  <c r="C389" i="6"/>
  <c r="C388" i="6"/>
  <c r="C387" i="6"/>
  <c r="C386" i="6"/>
  <c r="C385" i="6"/>
  <c r="C384" i="6"/>
  <c r="C383" i="6"/>
  <c r="C382" i="6"/>
  <c r="C381" i="6"/>
  <c r="C380" i="6"/>
  <c r="C379" i="6"/>
  <c r="C378" i="6"/>
  <c r="C377" i="6"/>
  <c r="C376" i="6"/>
  <c r="C375" i="6"/>
  <c r="C374" i="6"/>
  <c r="C373" i="6"/>
  <c r="C372" i="6"/>
  <c r="C371" i="6"/>
  <c r="C370" i="6"/>
  <c r="C369" i="6"/>
  <c r="C368" i="6"/>
  <c r="C367" i="6"/>
  <c r="C366" i="6"/>
  <c r="C365" i="6"/>
  <c r="C364" i="6"/>
  <c r="C363" i="6"/>
  <c r="C362" i="6"/>
  <c r="C361" i="6"/>
  <c r="C360" i="6"/>
  <c r="C359" i="6"/>
  <c r="C358" i="6"/>
  <c r="C357" i="6"/>
  <c r="C356" i="6"/>
  <c r="C355" i="6"/>
  <c r="C354" i="6"/>
  <c r="C353" i="6"/>
  <c r="C352" i="6"/>
  <c r="C351" i="6"/>
  <c r="C350" i="6"/>
  <c r="C349" i="6"/>
  <c r="C348" i="6"/>
  <c r="C347" i="6"/>
  <c r="C346" i="6"/>
  <c r="C345" i="6"/>
  <c r="C344" i="6"/>
  <c r="C343" i="6"/>
  <c r="C342" i="6"/>
  <c r="C341" i="6"/>
  <c r="C340" i="6"/>
  <c r="C339" i="6"/>
  <c r="C338" i="6"/>
  <c r="C337" i="6"/>
  <c r="C336" i="6"/>
  <c r="C335" i="6"/>
  <c r="C334" i="6"/>
  <c r="C333" i="6"/>
  <c r="C332" i="6"/>
  <c r="C331" i="6"/>
  <c r="C330" i="6"/>
  <c r="C329" i="6"/>
  <c r="C328" i="6"/>
  <c r="C327" i="6"/>
  <c r="C326" i="6"/>
  <c r="C325" i="6"/>
  <c r="C324" i="6"/>
  <c r="C323" i="6"/>
  <c r="C322" i="6"/>
  <c r="C321" i="6"/>
  <c r="C320" i="6"/>
  <c r="C319" i="6"/>
  <c r="C318" i="6"/>
  <c r="C317" i="6"/>
  <c r="C316" i="6"/>
  <c r="C315" i="6"/>
  <c r="C314" i="6"/>
  <c r="C313" i="6"/>
  <c r="C312" i="6"/>
  <c r="C311" i="6"/>
  <c r="C310" i="6"/>
  <c r="C309" i="6"/>
  <c r="C308" i="6"/>
  <c r="C307" i="6"/>
  <c r="C306" i="6"/>
  <c r="C305" i="6"/>
  <c r="C304" i="6"/>
  <c r="C303" i="6"/>
  <c r="C302" i="6"/>
  <c r="C301" i="6"/>
  <c r="C300" i="6"/>
  <c r="C299" i="6"/>
  <c r="C298" i="6"/>
  <c r="C297" i="6"/>
  <c r="C296" i="6"/>
  <c r="C295" i="6"/>
  <c r="C294" i="6"/>
  <c r="C293" i="6"/>
  <c r="C292" i="6"/>
  <c r="C291" i="6"/>
  <c r="C290" i="6"/>
  <c r="C289" i="6"/>
  <c r="C288" i="6"/>
  <c r="C287" i="6"/>
  <c r="C286" i="6"/>
  <c r="C285" i="6"/>
  <c r="C284" i="6"/>
  <c r="C283" i="6"/>
  <c r="C282" i="6"/>
  <c r="C281" i="6"/>
  <c r="C280" i="6"/>
  <c r="C279" i="6"/>
  <c r="C278" i="6"/>
  <c r="C277" i="6"/>
  <c r="C276" i="6"/>
  <c r="C275" i="6"/>
  <c r="C274" i="6"/>
  <c r="C273" i="6"/>
  <c r="C272" i="6"/>
  <c r="C271" i="6"/>
  <c r="C270" i="6"/>
  <c r="C269" i="6"/>
  <c r="C268" i="6"/>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11" i="10" l="1"/>
  <c r="D11" i="10" s="1"/>
  <c r="C23" i="10"/>
  <c r="D23" i="10" s="1"/>
  <c r="C35" i="10"/>
  <c r="D35" i="10" s="1"/>
  <c r="C47" i="10"/>
  <c r="D47" i="10" s="1"/>
  <c r="C33" i="10"/>
  <c r="D33" i="10" s="1"/>
  <c r="C12" i="10"/>
  <c r="D12" i="10" s="1"/>
  <c r="C24" i="10"/>
  <c r="D24" i="10" s="1"/>
  <c r="C36" i="10"/>
  <c r="D36" i="10" s="1"/>
  <c r="C48" i="10"/>
  <c r="D48" i="10" s="1"/>
  <c r="C13" i="10"/>
  <c r="D13" i="10" s="1"/>
  <c r="C25" i="10"/>
  <c r="D25" i="10" s="1"/>
  <c r="C37" i="10"/>
  <c r="D37" i="10" s="1"/>
  <c r="C49" i="10"/>
  <c r="D49" i="10" s="1"/>
  <c r="C46" i="10"/>
  <c r="D46" i="10" s="1"/>
  <c r="C14" i="10"/>
  <c r="D14" i="10" s="1"/>
  <c r="C26" i="10"/>
  <c r="D26" i="10" s="1"/>
  <c r="C38" i="10"/>
  <c r="D38" i="10" s="1"/>
  <c r="C15" i="10"/>
  <c r="D15" i="10" s="1"/>
  <c r="C27" i="10"/>
  <c r="D27" i="10" s="1"/>
  <c r="C39" i="10"/>
  <c r="D39" i="10" s="1"/>
  <c r="C16" i="10"/>
  <c r="D16" i="10" s="1"/>
  <c r="C28" i="10"/>
  <c r="D28" i="10" s="1"/>
  <c r="C40" i="10"/>
  <c r="D40" i="10" s="1"/>
  <c r="C17" i="10"/>
  <c r="D17" i="10" s="1"/>
  <c r="C29" i="10"/>
  <c r="D29" i="10" s="1"/>
  <c r="C41" i="10"/>
  <c r="D41" i="10" s="1"/>
  <c r="C45" i="10"/>
  <c r="D45" i="10" s="1"/>
  <c r="C18" i="10"/>
  <c r="D18" i="10" s="1"/>
  <c r="C30" i="10"/>
  <c r="D30" i="10" s="1"/>
  <c r="C42" i="10"/>
  <c r="D42" i="10" s="1"/>
  <c r="C32" i="10"/>
  <c r="D32" i="10" s="1"/>
  <c r="C10" i="10"/>
  <c r="D10" i="10" s="1"/>
  <c r="C34" i="10"/>
  <c r="D34" i="10" s="1"/>
  <c r="C19" i="10"/>
  <c r="D19" i="10" s="1"/>
  <c r="C31" i="10"/>
  <c r="D31" i="10" s="1"/>
  <c r="C43" i="10"/>
  <c r="D43" i="10" s="1"/>
  <c r="C20" i="10"/>
  <c r="D20" i="10" s="1"/>
  <c r="C44" i="10"/>
  <c r="D44" i="10" s="1"/>
  <c r="C21" i="10"/>
  <c r="D21" i="10" s="1"/>
  <c r="C22" i="10"/>
  <c r="D22" i="10" s="1"/>
</calcChain>
</file>

<file path=xl/sharedStrings.xml><?xml version="1.0" encoding="utf-8"?>
<sst xmlns="http://schemas.openxmlformats.org/spreadsheetml/2006/main" count="9587" uniqueCount="4568">
  <si>
    <t>現状</t>
  </si>
  <si>
    <t>公共施設等総合管理計画記載事項</t>
    <rPh sb="0" eb="2">
      <t>コウキョウ</t>
    </rPh>
    <rPh sb="2" eb="4">
      <t>シセツ</t>
    </rPh>
    <rPh sb="4" eb="5">
      <t>トウ</t>
    </rPh>
    <rPh sb="5" eb="7">
      <t>ソウゴウ</t>
    </rPh>
    <rPh sb="7" eb="9">
      <t>カンリ</t>
    </rPh>
    <rPh sb="9" eb="11">
      <t>ケイカク</t>
    </rPh>
    <rPh sb="11" eb="13">
      <t>キサイ</t>
    </rPh>
    <rPh sb="13" eb="15">
      <t>ジコウ</t>
    </rPh>
    <phoneticPr fontId="1"/>
  </si>
  <si>
    <t>取組状況等</t>
    <rPh sb="0" eb="2">
      <t>トリクミ</t>
    </rPh>
    <rPh sb="2" eb="4">
      <t>ジョウキョウ</t>
    </rPh>
    <rPh sb="4" eb="5">
      <t>トウ</t>
    </rPh>
    <phoneticPr fontId="1"/>
  </si>
  <si>
    <t>団体名等</t>
    <rPh sb="0" eb="2">
      <t>ダンタイ</t>
    </rPh>
    <rPh sb="2" eb="3">
      <t>メイ</t>
    </rPh>
    <rPh sb="3" eb="4">
      <t>トウ</t>
    </rPh>
    <phoneticPr fontId="1"/>
  </si>
  <si>
    <t>都道府県名</t>
    <rPh sb="0" eb="4">
      <t>トドウフケン</t>
    </rPh>
    <phoneticPr fontId="1"/>
  </si>
  <si>
    <t>平成27年度</t>
    <rPh sb="0" eb="2">
      <t>ヘイセイ</t>
    </rPh>
    <rPh sb="4" eb="6">
      <t>ネンド</t>
    </rPh>
    <phoneticPr fontId="1"/>
  </si>
  <si>
    <t>平成25年度</t>
    <rPh sb="0" eb="2">
      <t>ヘイセイ</t>
    </rPh>
    <rPh sb="4" eb="6">
      <t>ネンド</t>
    </rPh>
    <phoneticPr fontId="1"/>
  </si>
  <si>
    <t>区分</t>
    <rPh sb="0" eb="2">
      <t>クブン</t>
    </rPh>
    <phoneticPr fontId="1"/>
  </si>
  <si>
    <t>基準年</t>
    <rPh sb="0" eb="2">
      <t>キジュン</t>
    </rPh>
    <rPh sb="2" eb="3">
      <t>ネン</t>
    </rPh>
    <phoneticPr fontId="1"/>
  </si>
  <si>
    <t>記載</t>
    <rPh sb="0" eb="2">
      <t>キサイ</t>
    </rPh>
    <phoneticPr fontId="1"/>
  </si>
  <si>
    <t>年度</t>
    <rPh sb="0" eb="2">
      <t>ネンド</t>
    </rPh>
    <phoneticPr fontId="1"/>
  </si>
  <si>
    <t>内容</t>
    <rPh sb="0" eb="2">
      <t>ナイヨウ</t>
    </rPh>
    <phoneticPr fontId="1"/>
  </si>
  <si>
    <t>年数</t>
    <rPh sb="0" eb="2">
      <t>ネンスウ</t>
    </rPh>
    <phoneticPr fontId="1"/>
  </si>
  <si>
    <t>平成28年</t>
    <rPh sb="0" eb="2">
      <t>ヘイセイ</t>
    </rPh>
    <rPh sb="4" eb="5">
      <t>ネン</t>
    </rPh>
    <phoneticPr fontId="1"/>
  </si>
  <si>
    <t>平成25年</t>
    <rPh sb="0" eb="2">
      <t>ヘイセイ</t>
    </rPh>
    <rPh sb="4" eb="5">
      <t>ネン</t>
    </rPh>
    <phoneticPr fontId="1"/>
  </si>
  <si>
    <t>平成22年</t>
    <rPh sb="0" eb="2">
      <t>ヘイセイ</t>
    </rPh>
    <rPh sb="4" eb="5">
      <t>ネン</t>
    </rPh>
    <phoneticPr fontId="1"/>
  </si>
  <si>
    <t>平成26年</t>
    <rPh sb="0" eb="2">
      <t>ヘイセイ</t>
    </rPh>
    <rPh sb="4" eb="5">
      <t>ネン</t>
    </rPh>
    <phoneticPr fontId="1"/>
  </si>
  <si>
    <t>平成27年</t>
    <rPh sb="0" eb="2">
      <t>ヘイセイ</t>
    </rPh>
    <rPh sb="4" eb="5">
      <t>ネン</t>
    </rPh>
    <phoneticPr fontId="1"/>
  </si>
  <si>
    <t>有</t>
    <rPh sb="0" eb="1">
      <t>ア</t>
    </rPh>
    <phoneticPr fontId="1"/>
  </si>
  <si>
    <t>無</t>
    <rPh sb="0" eb="1">
      <t>ナ</t>
    </rPh>
    <phoneticPr fontId="1"/>
  </si>
  <si>
    <t>平成26年度</t>
    <rPh sb="0" eb="2">
      <t>ヘイセイ</t>
    </rPh>
    <rPh sb="4" eb="6">
      <t>ネンド</t>
    </rPh>
    <phoneticPr fontId="1"/>
  </si>
  <si>
    <t>公共施設等の管理に関する基本的な考え方</t>
    <rPh sb="0" eb="2">
      <t>コウキョウ</t>
    </rPh>
    <rPh sb="2" eb="4">
      <t>シセツ</t>
    </rPh>
    <rPh sb="4" eb="5">
      <t>トウ</t>
    </rPh>
    <rPh sb="6" eb="8">
      <t>カンリ</t>
    </rPh>
    <rPh sb="9" eb="10">
      <t>カン</t>
    </rPh>
    <rPh sb="12" eb="15">
      <t>キホンテキ</t>
    </rPh>
    <rPh sb="16" eb="17">
      <t>カンガ</t>
    </rPh>
    <rPh sb="18" eb="19">
      <t>カタ</t>
    </rPh>
    <phoneticPr fontId="1"/>
  </si>
  <si>
    <t>北海道</t>
  </si>
  <si>
    <t>010006</t>
  </si>
  <si>
    <t>青森県</t>
  </si>
  <si>
    <t>020001</t>
  </si>
  <si>
    <t>岩手県</t>
  </si>
  <si>
    <t>030007</t>
  </si>
  <si>
    <t>宮城県</t>
  </si>
  <si>
    <t>040002</t>
  </si>
  <si>
    <t>秋田県</t>
  </si>
  <si>
    <t>050008</t>
  </si>
  <si>
    <t>山形県</t>
  </si>
  <si>
    <t>060003</t>
  </si>
  <si>
    <t>福島県</t>
  </si>
  <si>
    <t>070009</t>
  </si>
  <si>
    <t>茨城県</t>
  </si>
  <si>
    <t>080004</t>
  </si>
  <si>
    <t>栃木県</t>
  </si>
  <si>
    <t>090000</t>
  </si>
  <si>
    <t>群馬県</t>
  </si>
  <si>
    <t>100005</t>
  </si>
  <si>
    <t>埼玉県</t>
  </si>
  <si>
    <t>110001</t>
  </si>
  <si>
    <t>千葉県</t>
  </si>
  <si>
    <t>120006</t>
  </si>
  <si>
    <t>東京都</t>
  </si>
  <si>
    <t>130001</t>
  </si>
  <si>
    <t>神奈川県</t>
  </si>
  <si>
    <t>140007</t>
  </si>
  <si>
    <t>新潟県</t>
  </si>
  <si>
    <t>150002</t>
  </si>
  <si>
    <t>富山県</t>
  </si>
  <si>
    <t>160008</t>
  </si>
  <si>
    <t>石川県</t>
  </si>
  <si>
    <t>170003</t>
  </si>
  <si>
    <t>福井県</t>
  </si>
  <si>
    <t>180009</t>
  </si>
  <si>
    <t>山梨県</t>
  </si>
  <si>
    <t>190004</t>
  </si>
  <si>
    <t>長野県</t>
  </si>
  <si>
    <t>200000</t>
  </si>
  <si>
    <t>岐阜県</t>
  </si>
  <si>
    <t>210005</t>
  </si>
  <si>
    <t>静岡県</t>
  </si>
  <si>
    <t>220001</t>
  </si>
  <si>
    <t>愛知県</t>
  </si>
  <si>
    <t>230006</t>
  </si>
  <si>
    <t>三重県</t>
  </si>
  <si>
    <t>240001</t>
  </si>
  <si>
    <t>滋賀県</t>
  </si>
  <si>
    <t>250007</t>
  </si>
  <si>
    <t>京都府</t>
  </si>
  <si>
    <t>260002</t>
  </si>
  <si>
    <t>大阪府</t>
  </si>
  <si>
    <t>270008</t>
  </si>
  <si>
    <t>兵庫県</t>
  </si>
  <si>
    <t>280003</t>
  </si>
  <si>
    <t>奈良県</t>
  </si>
  <si>
    <t>290009</t>
  </si>
  <si>
    <t>和歌山県</t>
  </si>
  <si>
    <t>300004</t>
  </si>
  <si>
    <t>鳥取県</t>
  </si>
  <si>
    <t>310000</t>
  </si>
  <si>
    <t>島根県</t>
  </si>
  <si>
    <t>320005</t>
  </si>
  <si>
    <t>岡山県</t>
  </si>
  <si>
    <t>330001</t>
  </si>
  <si>
    <t>広島県</t>
  </si>
  <si>
    <t>340006</t>
  </si>
  <si>
    <t>山口県</t>
  </si>
  <si>
    <t>350001</t>
  </si>
  <si>
    <t>徳島県</t>
  </si>
  <si>
    <t>360007</t>
  </si>
  <si>
    <t>香川県</t>
  </si>
  <si>
    <t>370002</t>
  </si>
  <si>
    <t>愛媛県</t>
  </si>
  <si>
    <t>380008</t>
  </si>
  <si>
    <t>高知県</t>
  </si>
  <si>
    <t>390003</t>
  </si>
  <si>
    <t>福岡県</t>
  </si>
  <si>
    <t>400009</t>
  </si>
  <si>
    <t>佐賀県</t>
  </si>
  <si>
    <t>410004</t>
  </si>
  <si>
    <t>長崎県</t>
  </si>
  <si>
    <t>420000</t>
  </si>
  <si>
    <t>熊本県</t>
  </si>
  <si>
    <t>430005</t>
  </si>
  <si>
    <t>大分県</t>
  </si>
  <si>
    <t>440001</t>
  </si>
  <si>
    <t>宮崎県</t>
  </si>
  <si>
    <t>450006</t>
  </si>
  <si>
    <t>鹿児島県</t>
  </si>
  <si>
    <t>460001</t>
  </si>
  <si>
    <t>沖縄県</t>
  </si>
  <si>
    <t>470007</t>
  </si>
  <si>
    <t>札幌市</t>
  </si>
  <si>
    <t>011002</t>
  </si>
  <si>
    <t>函館市</t>
  </si>
  <si>
    <t>012025</t>
  </si>
  <si>
    <t>小樽市</t>
  </si>
  <si>
    <t>012033</t>
  </si>
  <si>
    <t>旭川市</t>
  </si>
  <si>
    <t>012041</t>
  </si>
  <si>
    <t>室蘭市</t>
  </si>
  <si>
    <t>012050</t>
  </si>
  <si>
    <t>釧路市</t>
  </si>
  <si>
    <t>012068</t>
  </si>
  <si>
    <t>帯広市</t>
  </si>
  <si>
    <t>012076</t>
  </si>
  <si>
    <t>北見市</t>
  </si>
  <si>
    <t>012084</t>
  </si>
  <si>
    <t>夕張市</t>
  </si>
  <si>
    <t>012092</t>
  </si>
  <si>
    <t>岩見沢市</t>
  </si>
  <si>
    <t>012106</t>
  </si>
  <si>
    <t>網走市</t>
  </si>
  <si>
    <t>012114</t>
  </si>
  <si>
    <t>留萌市</t>
  </si>
  <si>
    <t>012122</t>
  </si>
  <si>
    <t>苫小牧市</t>
  </si>
  <si>
    <t>012131</t>
  </si>
  <si>
    <t>稚内市</t>
  </si>
  <si>
    <t>012149</t>
  </si>
  <si>
    <t>北海道</t>
    <phoneticPr fontId="5"/>
  </si>
  <si>
    <t>美唄市</t>
  </si>
  <si>
    <t>012157</t>
  </si>
  <si>
    <t>芦別市</t>
  </si>
  <si>
    <t>012165</t>
  </si>
  <si>
    <t>江別市</t>
  </si>
  <si>
    <t>012173</t>
  </si>
  <si>
    <t>赤平市</t>
  </si>
  <si>
    <t>012181</t>
  </si>
  <si>
    <t>紋別市</t>
  </si>
  <si>
    <t>012190</t>
  </si>
  <si>
    <t>士別市</t>
  </si>
  <si>
    <t>012203</t>
  </si>
  <si>
    <t>名寄市</t>
  </si>
  <si>
    <t>012211</t>
  </si>
  <si>
    <t>三笠市</t>
  </si>
  <si>
    <t>012220</t>
  </si>
  <si>
    <t>根室市</t>
  </si>
  <si>
    <t>012238</t>
  </si>
  <si>
    <t>千歳市</t>
  </si>
  <si>
    <t>012246</t>
  </si>
  <si>
    <t>滝川市</t>
  </si>
  <si>
    <t>012254</t>
  </si>
  <si>
    <t>砂川市</t>
  </si>
  <si>
    <t>012262</t>
  </si>
  <si>
    <t>歌志内市</t>
  </si>
  <si>
    <t>012271</t>
  </si>
  <si>
    <t>深川市</t>
  </si>
  <si>
    <t>012289</t>
  </si>
  <si>
    <t>富良野市</t>
  </si>
  <si>
    <t>012297</t>
  </si>
  <si>
    <t>登別市</t>
  </si>
  <si>
    <t>012301</t>
  </si>
  <si>
    <t>恵庭市</t>
  </si>
  <si>
    <t>012319</t>
  </si>
  <si>
    <t>伊達市</t>
  </si>
  <si>
    <t>012335</t>
  </si>
  <si>
    <t>北広島市</t>
  </si>
  <si>
    <t>012343</t>
  </si>
  <si>
    <t>石狩市</t>
  </si>
  <si>
    <t>012351</t>
  </si>
  <si>
    <t>北斗市</t>
  </si>
  <si>
    <t>012360</t>
  </si>
  <si>
    <t>当別町</t>
  </si>
  <si>
    <t>013030</t>
  </si>
  <si>
    <t>新篠津村</t>
  </si>
  <si>
    <t>013048</t>
  </si>
  <si>
    <t>松前町</t>
  </si>
  <si>
    <t>013315</t>
  </si>
  <si>
    <t>福島町</t>
  </si>
  <si>
    <t>013323</t>
  </si>
  <si>
    <t>知内町</t>
  </si>
  <si>
    <t>013331</t>
  </si>
  <si>
    <t>木古内町</t>
  </si>
  <si>
    <t>013340</t>
  </si>
  <si>
    <t>七飯町</t>
  </si>
  <si>
    <t>013374</t>
  </si>
  <si>
    <t>鹿部町</t>
  </si>
  <si>
    <t>013439</t>
  </si>
  <si>
    <t>森町</t>
  </si>
  <si>
    <t>013455</t>
  </si>
  <si>
    <t>八雲町</t>
  </si>
  <si>
    <t>013463</t>
  </si>
  <si>
    <t>長万部町</t>
  </si>
  <si>
    <t>013471</t>
  </si>
  <si>
    <t>江差町</t>
  </si>
  <si>
    <t>013617</t>
  </si>
  <si>
    <t>上ノ国町</t>
  </si>
  <si>
    <t>013625</t>
  </si>
  <si>
    <t>厚沢部町</t>
  </si>
  <si>
    <t>013633</t>
  </si>
  <si>
    <t>乙部町</t>
  </si>
  <si>
    <t>013641</t>
  </si>
  <si>
    <t>奥尻町</t>
  </si>
  <si>
    <t>013676</t>
  </si>
  <si>
    <t>今金町</t>
  </si>
  <si>
    <t>013706</t>
  </si>
  <si>
    <t>せたな町</t>
  </si>
  <si>
    <t>013714</t>
  </si>
  <si>
    <t>島牧村</t>
  </si>
  <si>
    <t>013919</t>
  </si>
  <si>
    <t>寿都町</t>
  </si>
  <si>
    <t>013927</t>
  </si>
  <si>
    <t>黒松内町</t>
  </si>
  <si>
    <t>013935</t>
  </si>
  <si>
    <t>蘭越町</t>
  </si>
  <si>
    <t>013943</t>
  </si>
  <si>
    <t>ニセコ町</t>
  </si>
  <si>
    <t>013951</t>
  </si>
  <si>
    <t>真狩村</t>
  </si>
  <si>
    <t>013960</t>
  </si>
  <si>
    <t>留寿都村</t>
  </si>
  <si>
    <t>013978</t>
  </si>
  <si>
    <t>喜茂別町</t>
  </si>
  <si>
    <t>013986</t>
  </si>
  <si>
    <t>京極町</t>
  </si>
  <si>
    <t>013994</t>
  </si>
  <si>
    <t>倶知安町</t>
  </si>
  <si>
    <t>014001</t>
  </si>
  <si>
    <t>共和町</t>
  </si>
  <si>
    <t>014010</t>
  </si>
  <si>
    <t>岩内町</t>
  </si>
  <si>
    <t>014028</t>
  </si>
  <si>
    <t>泊村</t>
  </si>
  <si>
    <t>014036</t>
  </si>
  <si>
    <t>神恵内村</t>
  </si>
  <si>
    <t>014044</t>
  </si>
  <si>
    <t>積丹町</t>
  </si>
  <si>
    <t>014052</t>
  </si>
  <si>
    <t>古平町</t>
  </si>
  <si>
    <t>014061</t>
  </si>
  <si>
    <t>仁木町</t>
  </si>
  <si>
    <t>014079</t>
  </si>
  <si>
    <t>余市町</t>
  </si>
  <si>
    <t>014087</t>
  </si>
  <si>
    <t>赤井川村</t>
  </si>
  <si>
    <t>014095</t>
  </si>
  <si>
    <t>南幌町</t>
  </si>
  <si>
    <t>014231</t>
  </si>
  <si>
    <t>奈井江町</t>
  </si>
  <si>
    <t>014249</t>
  </si>
  <si>
    <t>上砂川町</t>
  </si>
  <si>
    <t>014257</t>
  </si>
  <si>
    <t>由仁町</t>
  </si>
  <si>
    <t>014273</t>
  </si>
  <si>
    <t>長沼町</t>
  </si>
  <si>
    <t>014281</t>
  </si>
  <si>
    <t>栗山町</t>
  </si>
  <si>
    <t>014290</t>
  </si>
  <si>
    <t>月形町</t>
  </si>
  <si>
    <t>014303</t>
  </si>
  <si>
    <t>浦臼町</t>
  </si>
  <si>
    <t>014311</t>
  </si>
  <si>
    <t>新十津川町</t>
  </si>
  <si>
    <t>014320</t>
  </si>
  <si>
    <t>妹背牛町</t>
  </si>
  <si>
    <t>014338</t>
  </si>
  <si>
    <t>秩父別町</t>
  </si>
  <si>
    <t>014346</t>
  </si>
  <si>
    <t>雨竜町</t>
  </si>
  <si>
    <t>014362</t>
  </si>
  <si>
    <t>北竜町</t>
  </si>
  <si>
    <t>014371</t>
  </si>
  <si>
    <t>沼田町</t>
  </si>
  <si>
    <t>014389</t>
  </si>
  <si>
    <t>鷹栖町</t>
  </si>
  <si>
    <t>014524</t>
  </si>
  <si>
    <t>東神楽町</t>
  </si>
  <si>
    <t>014532</t>
  </si>
  <si>
    <t>当麻町</t>
  </si>
  <si>
    <t>014541</t>
  </si>
  <si>
    <t>比布町</t>
  </si>
  <si>
    <t>014559</t>
  </si>
  <si>
    <t>愛別町</t>
  </si>
  <si>
    <t>014567</t>
  </si>
  <si>
    <t>上川町</t>
  </si>
  <si>
    <t>014575</t>
  </si>
  <si>
    <t>東川町</t>
  </si>
  <si>
    <t>014583</t>
  </si>
  <si>
    <t>美瑛町</t>
  </si>
  <si>
    <t>014591</t>
  </si>
  <si>
    <t>上富良野町</t>
  </si>
  <si>
    <t>014605</t>
  </si>
  <si>
    <t>中富良野町</t>
  </si>
  <si>
    <t>014613</t>
  </si>
  <si>
    <t>南富良野町</t>
  </si>
  <si>
    <t>014621</t>
  </si>
  <si>
    <t>占冠村</t>
  </si>
  <si>
    <t>014630</t>
  </si>
  <si>
    <t>和寒町</t>
  </si>
  <si>
    <t>014648</t>
  </si>
  <si>
    <t>剣淵町</t>
  </si>
  <si>
    <t>014656</t>
  </si>
  <si>
    <t>下川町</t>
  </si>
  <si>
    <t>014681</t>
  </si>
  <si>
    <t>美深町</t>
  </si>
  <si>
    <t>014699</t>
  </si>
  <si>
    <t>音威子府村</t>
  </si>
  <si>
    <t>014702</t>
  </si>
  <si>
    <t>中川町</t>
  </si>
  <si>
    <t>014711</t>
  </si>
  <si>
    <t>幌加内町</t>
  </si>
  <si>
    <t>014729</t>
  </si>
  <si>
    <t>増毛町</t>
  </si>
  <si>
    <t>014818</t>
  </si>
  <si>
    <t>小平町</t>
  </si>
  <si>
    <t>014826</t>
  </si>
  <si>
    <t>苫前町</t>
  </si>
  <si>
    <t>014834</t>
  </si>
  <si>
    <t>羽幌町</t>
  </si>
  <si>
    <t>014842</t>
  </si>
  <si>
    <t>初山別村</t>
  </si>
  <si>
    <t>014851</t>
  </si>
  <si>
    <t>遠別町</t>
  </si>
  <si>
    <t>014869</t>
  </si>
  <si>
    <t>天塩町</t>
  </si>
  <si>
    <t>014877</t>
  </si>
  <si>
    <t>猿払村</t>
  </si>
  <si>
    <t>015113</t>
  </si>
  <si>
    <t>浜頓別町</t>
  </si>
  <si>
    <t>015121</t>
  </si>
  <si>
    <t>中頓別町</t>
  </si>
  <si>
    <t>015130</t>
  </si>
  <si>
    <t>枝幸町</t>
  </si>
  <si>
    <t>015148</t>
  </si>
  <si>
    <t>豊富町</t>
  </si>
  <si>
    <t>015164</t>
  </si>
  <si>
    <t>礼文町</t>
  </si>
  <si>
    <t>015172</t>
  </si>
  <si>
    <t>利尻町</t>
  </si>
  <si>
    <t>015181</t>
  </si>
  <si>
    <t>利尻富士町</t>
  </si>
  <si>
    <t>015199</t>
  </si>
  <si>
    <t>幌延町</t>
  </si>
  <si>
    <t>015202</t>
  </si>
  <si>
    <t>美幌町</t>
  </si>
  <si>
    <t>015431</t>
  </si>
  <si>
    <t>津別町</t>
  </si>
  <si>
    <t>015440</t>
  </si>
  <si>
    <t>斜里町</t>
  </si>
  <si>
    <t>015458</t>
  </si>
  <si>
    <t>清里町</t>
  </si>
  <si>
    <t>015466</t>
  </si>
  <si>
    <t>小清水町</t>
  </si>
  <si>
    <t>015474</t>
  </si>
  <si>
    <t>訓子府町</t>
  </si>
  <si>
    <t>015491</t>
  </si>
  <si>
    <t>置戸町</t>
  </si>
  <si>
    <t>015504</t>
  </si>
  <si>
    <t>佐呂間町</t>
  </si>
  <si>
    <t>015521</t>
  </si>
  <si>
    <t>遠軽町</t>
  </si>
  <si>
    <t>015555</t>
  </si>
  <si>
    <t>湧別町</t>
  </si>
  <si>
    <t>015598</t>
  </si>
  <si>
    <t>滝上町</t>
  </si>
  <si>
    <t>015601</t>
  </si>
  <si>
    <t>興部町</t>
  </si>
  <si>
    <t>015610</t>
  </si>
  <si>
    <t>西興部村</t>
  </si>
  <si>
    <t>015628</t>
  </si>
  <si>
    <t>雄武町</t>
  </si>
  <si>
    <t>015636</t>
  </si>
  <si>
    <t>大空町</t>
  </si>
  <si>
    <t>015644</t>
  </si>
  <si>
    <t>豊浦町</t>
  </si>
  <si>
    <t>015717</t>
  </si>
  <si>
    <t>壮瞥町</t>
  </si>
  <si>
    <t>015750</t>
  </si>
  <si>
    <t>白老町</t>
  </si>
  <si>
    <t>015784</t>
  </si>
  <si>
    <t>厚真町</t>
  </si>
  <si>
    <t>015814</t>
  </si>
  <si>
    <t>洞爺湖町</t>
  </si>
  <si>
    <t>015849</t>
  </si>
  <si>
    <t>安平町</t>
  </si>
  <si>
    <t>015857</t>
  </si>
  <si>
    <t>むかわ町</t>
  </si>
  <si>
    <t>015865</t>
  </si>
  <si>
    <t>日高町</t>
  </si>
  <si>
    <t>016012</t>
  </si>
  <si>
    <t>平取町</t>
  </si>
  <si>
    <t>016021</t>
  </si>
  <si>
    <t>新冠町</t>
  </si>
  <si>
    <t>016047</t>
  </si>
  <si>
    <t>浦河町</t>
  </si>
  <si>
    <t>016071</t>
  </si>
  <si>
    <t>様似町</t>
  </si>
  <si>
    <t>016080</t>
  </si>
  <si>
    <t>えりも町</t>
  </si>
  <si>
    <t>016098</t>
  </si>
  <si>
    <t>新ひだか町</t>
  </si>
  <si>
    <t>016101</t>
  </si>
  <si>
    <t>音更町</t>
  </si>
  <si>
    <t>016314</t>
  </si>
  <si>
    <t>士幌町</t>
  </si>
  <si>
    <t>016322</t>
  </si>
  <si>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</si>
  <si>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</si>
  <si>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</si>
  <si>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</si>
  <si>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</si>
  <si>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</si>
  <si>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</si>
  <si>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</si>
  <si>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</si>
  <si>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</si>
  <si>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</si>
  <si>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</si>
  <si>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</si>
  <si>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</si>
  <si>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</si>
  <si>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</si>
  <si>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</si>
  <si>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</si>
  <si>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</si>
  <si>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</si>
  <si>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</si>
  <si>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</si>
  <si>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</si>
  <si>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</si>
  <si>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</si>
  <si>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</si>
  <si>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</si>
  <si>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</si>
  <si>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</si>
  <si>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</si>
  <si>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</si>
  <si>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</si>
  <si>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</si>
  <si>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</si>
  <si>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</si>
  <si>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</si>
  <si>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</si>
  <si>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</si>
  <si>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</si>
  <si>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</si>
  <si>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</si>
  <si>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</si>
  <si>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</si>
  <si>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</si>
  <si>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</si>
  <si>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</si>
  <si>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016918</t>
  </si>
  <si>
    <t>中標津町</t>
  </si>
  <si>
    <t>016926</t>
  </si>
  <si>
    <t>標津町</t>
  </si>
  <si>
    <t>016934</t>
  </si>
  <si>
    <t>羅臼町</t>
  </si>
  <si>
    <t>016942</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</si>
  <si>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</si>
  <si>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</si>
  <si>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</si>
  <si>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</si>
  <si>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</si>
  <si>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</si>
  <si>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</si>
  <si>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</si>
  <si>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</si>
  <si>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</si>
  <si>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</si>
  <si>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</si>
  <si>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</si>
  <si>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</si>
  <si>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</si>
  <si>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</si>
  <si>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</si>
  <si>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</si>
  <si>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</si>
  <si>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</si>
  <si>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</si>
  <si>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</si>
  <si>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</si>
  <si>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</si>
  <si>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</si>
  <si>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</si>
  <si>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</si>
  <si>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</si>
  <si>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</si>
  <si>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</si>
  <si>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</si>
  <si>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</si>
  <si>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</si>
  <si>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</si>
  <si>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</si>
  <si>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</si>
  <si>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</si>
  <si>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</si>
  <si>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</si>
  <si>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</si>
  <si>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</si>
  <si>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</si>
  <si>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</si>
  <si>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</si>
  <si>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</si>
  <si>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</si>
  <si>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</si>
  <si>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</si>
  <si>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</si>
  <si>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</si>
  <si>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</si>
  <si>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</si>
  <si>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</si>
  <si>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</si>
  <si>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</si>
  <si>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</si>
  <si>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</si>
  <si>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</si>
  <si>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</si>
  <si>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</si>
  <si>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</si>
  <si>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</si>
  <si>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</si>
  <si>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</si>
  <si>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</si>
  <si>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</si>
  <si>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</si>
  <si>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</si>
  <si>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</si>
  <si>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</si>
  <si>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</si>
  <si>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</si>
  <si>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</si>
  <si>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</si>
  <si>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</si>
  <si>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</si>
  <si>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</si>
  <si>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</si>
  <si>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</si>
  <si>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</si>
  <si>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</si>
  <si>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</si>
  <si>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</si>
  <si>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</si>
  <si>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</si>
  <si>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</si>
  <si>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</si>
  <si>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</si>
  <si>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</si>
  <si>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</si>
  <si>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</si>
  <si>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</si>
  <si>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</si>
  <si>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</si>
  <si>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</si>
  <si>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</si>
  <si>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</si>
  <si>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</si>
  <si>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</si>
  <si>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</si>
  <si>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</si>
  <si>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</si>
  <si>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</si>
  <si>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</si>
  <si>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</si>
  <si>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</si>
  <si>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</si>
  <si>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</si>
  <si>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</si>
  <si>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</si>
  <si>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</si>
  <si>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</si>
  <si>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</si>
  <si>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</si>
  <si>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</si>
  <si>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</si>
  <si>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</si>
  <si>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</si>
  <si>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</si>
  <si>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</si>
  <si>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</si>
  <si>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</si>
  <si>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</si>
  <si>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</si>
  <si>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</si>
  <si>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</si>
  <si>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</si>
  <si>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</si>
  <si>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</si>
  <si>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</si>
  <si>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</si>
  <si>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</si>
  <si>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</si>
  <si>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</si>
  <si>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</si>
  <si>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</si>
  <si>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</si>
  <si>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</si>
  <si>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</si>
  <si>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</si>
  <si>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</si>
  <si>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</si>
  <si>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</si>
  <si>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</si>
  <si>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</si>
  <si>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</si>
  <si>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</si>
  <si>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</si>
  <si>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</si>
  <si>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</si>
  <si>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</si>
  <si>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</si>
  <si>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</si>
  <si>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</si>
  <si>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</si>
  <si>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</si>
  <si>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</si>
  <si>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</si>
  <si>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</si>
  <si>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</si>
  <si>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</si>
  <si>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</si>
  <si>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</si>
  <si>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</si>
  <si>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</si>
  <si>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</si>
  <si>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</si>
  <si>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</si>
  <si>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</si>
  <si>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</si>
  <si>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</si>
  <si>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</si>
  <si>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</si>
  <si>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</si>
  <si>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</si>
  <si>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</si>
  <si>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</si>
  <si>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</si>
  <si>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</si>
  <si>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</si>
  <si>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</si>
  <si>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</si>
  <si>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</si>
  <si>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</si>
  <si>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</si>
  <si>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</si>
  <si>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</si>
  <si>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</si>
  <si>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</si>
  <si>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</si>
  <si>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</si>
  <si>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</si>
  <si>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</si>
  <si>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</si>
  <si>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</si>
  <si>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</si>
  <si>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</si>
  <si>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</si>
  <si>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</si>
  <si>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</si>
  <si>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</si>
  <si>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</si>
  <si>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</si>
  <si>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</si>
  <si>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</si>
  <si>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</si>
  <si>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</si>
  <si>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</si>
  <si>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</si>
  <si>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</si>
  <si>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</si>
  <si>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</si>
  <si>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</si>
  <si>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</si>
  <si>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</si>
  <si>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</si>
  <si>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</si>
  <si>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</si>
  <si>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</si>
  <si>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</si>
  <si>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</si>
  <si>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</si>
  <si>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</si>
  <si>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</si>
  <si>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</si>
  <si>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</si>
  <si>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</si>
  <si>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</si>
  <si>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</si>
  <si>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</si>
  <si>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</si>
  <si>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</si>
  <si>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</si>
  <si>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</si>
  <si>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</si>
  <si>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</si>
  <si>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</si>
  <si>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</si>
  <si>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</si>
  <si>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</si>
  <si>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</si>
  <si>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</si>
  <si>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</si>
  <si>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</si>
  <si>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</si>
  <si>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</si>
  <si>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</si>
  <si>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</si>
  <si>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</si>
  <si>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</si>
  <si>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</si>
  <si>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</si>
  <si>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</si>
  <si>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</si>
  <si>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</si>
  <si>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</si>
  <si>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</si>
  <si>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</si>
  <si>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</si>
  <si>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</si>
  <si>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</si>
  <si>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</si>
  <si>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</si>
  <si>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</si>
  <si>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</si>
  <si>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</si>
  <si>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</si>
  <si>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</si>
  <si>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</si>
  <si>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</si>
  <si>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</si>
  <si>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</si>
  <si>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</si>
  <si>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</si>
  <si>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</si>
  <si>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</si>
  <si>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</si>
  <si>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</si>
  <si>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</si>
  <si>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</si>
  <si>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</si>
  <si>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</si>
  <si>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</si>
  <si>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</si>
  <si>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</si>
  <si>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</si>
  <si>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</si>
  <si>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</si>
  <si>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</si>
  <si>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</si>
  <si>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</si>
  <si>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</si>
  <si>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</si>
  <si>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</si>
  <si>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</si>
  <si>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</si>
  <si>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</si>
  <si>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</si>
  <si>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</si>
  <si>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</si>
  <si>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</si>
  <si>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</si>
  <si>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</si>
  <si>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</si>
  <si>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</si>
  <si>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</si>
  <si>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</si>
  <si>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</si>
  <si>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</si>
  <si>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</si>
  <si>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</si>
  <si>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</si>
  <si>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</si>
  <si>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</si>
  <si>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</si>
  <si>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</si>
  <si>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</si>
  <si>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</si>
  <si>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</si>
  <si>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</si>
  <si>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</si>
  <si>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</si>
  <si>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</si>
  <si>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</si>
  <si>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</si>
  <si>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</si>
  <si>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</si>
  <si>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</si>
  <si>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</si>
  <si>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</si>
  <si>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</si>
  <si>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</si>
  <si>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</si>
  <si>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</si>
  <si>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</si>
  <si>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</si>
  <si>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</si>
  <si>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</si>
  <si>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</si>
  <si>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</si>
  <si>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</si>
  <si>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</si>
  <si>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</si>
  <si>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</si>
  <si>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</si>
  <si>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</si>
  <si>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</si>
  <si>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</si>
  <si>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</si>
  <si>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</si>
  <si>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</si>
  <si>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</si>
  <si>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</si>
  <si>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</si>
  <si>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</si>
  <si>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</si>
  <si>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</si>
  <si>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</si>
  <si>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</si>
  <si>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</si>
  <si>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</si>
  <si>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</si>
  <si>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</si>
  <si>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</si>
  <si>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</si>
  <si>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</si>
  <si>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</si>
  <si>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</si>
  <si>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</si>
  <si>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</si>
  <si>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</si>
  <si>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</si>
  <si>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</si>
  <si>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</si>
  <si>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</si>
  <si>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</si>
  <si>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</si>
  <si>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</si>
  <si>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</si>
  <si>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</si>
  <si>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</si>
  <si>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</si>
  <si>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</si>
  <si>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</si>
  <si>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</si>
  <si>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</si>
  <si>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</si>
  <si>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</si>
  <si>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</si>
  <si>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</si>
  <si>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</si>
  <si>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</si>
  <si>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</si>
  <si>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</si>
  <si>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</si>
  <si>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</si>
  <si>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</si>
  <si>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</si>
  <si>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</si>
  <si>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</si>
  <si>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</si>
  <si>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</si>
  <si>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</si>
  <si>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</si>
  <si>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</si>
  <si>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</si>
  <si>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</si>
  <si>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</si>
  <si>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</si>
  <si>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</si>
  <si>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</si>
  <si>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</si>
  <si>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</si>
  <si>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</si>
  <si>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</si>
  <si>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</si>
  <si>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</si>
  <si>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</si>
  <si>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</si>
  <si>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</si>
  <si>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</si>
  <si>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</si>
  <si>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</si>
  <si>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</si>
  <si>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</si>
  <si>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</si>
  <si>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</si>
  <si>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</si>
  <si>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</si>
  <si>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</si>
  <si>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</si>
  <si>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</si>
  <si>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</si>
  <si>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</si>
  <si>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</si>
  <si>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</si>
  <si>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</si>
  <si>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</si>
  <si>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</si>
  <si>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</si>
  <si>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</si>
  <si>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</si>
  <si>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</si>
  <si>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</si>
  <si>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</si>
  <si>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</si>
  <si>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</si>
  <si>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</si>
  <si>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</si>
  <si>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</si>
  <si>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</si>
  <si>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</si>
  <si>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</si>
  <si>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</si>
  <si>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</si>
  <si>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</si>
  <si>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</si>
  <si>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</si>
  <si>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</si>
  <si>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</si>
  <si>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</si>
  <si>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</si>
  <si>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</si>
  <si>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</si>
  <si>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</si>
  <si>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</si>
  <si>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</si>
  <si>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</si>
  <si>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</si>
  <si>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</si>
  <si>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</si>
  <si>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</si>
  <si>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</si>
  <si>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</si>
  <si>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</si>
  <si>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</si>
  <si>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</si>
  <si>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</si>
  <si>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</si>
  <si>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</si>
  <si>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</si>
  <si>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</si>
  <si>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</si>
  <si>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</si>
  <si>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</si>
  <si>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</si>
  <si>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</si>
  <si>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</si>
  <si>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</si>
  <si>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</si>
  <si>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</si>
  <si>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</si>
  <si>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</si>
  <si>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</si>
  <si>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</si>
  <si>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</si>
  <si>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</si>
  <si>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</si>
  <si>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</si>
  <si>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</si>
  <si>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</si>
  <si>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</si>
  <si>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</si>
  <si>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</si>
  <si>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</si>
  <si>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</si>
  <si>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</si>
  <si>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</si>
  <si>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</si>
  <si>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</si>
  <si>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</si>
  <si>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</si>
  <si>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</si>
  <si>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</si>
  <si>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</si>
  <si>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</si>
  <si>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</si>
  <si>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</si>
  <si>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</si>
  <si>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</si>
  <si>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</si>
  <si>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</si>
  <si>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</si>
  <si>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</si>
  <si>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</si>
  <si>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</si>
  <si>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</si>
  <si>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</si>
  <si>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</si>
  <si>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</si>
  <si>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</si>
  <si>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</si>
  <si>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</si>
  <si>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</si>
  <si>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</si>
  <si>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</si>
  <si>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</si>
  <si>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</si>
  <si>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</si>
  <si>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</si>
  <si>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</si>
  <si>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</si>
  <si>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</si>
  <si>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</si>
  <si>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</si>
  <si>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</si>
  <si>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</si>
  <si>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</si>
  <si>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</si>
  <si>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</si>
  <si>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</si>
  <si>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</si>
  <si>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</si>
  <si>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</si>
  <si>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</si>
  <si>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</si>
  <si>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</si>
  <si>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</si>
  <si>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</si>
  <si>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</si>
  <si>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</si>
  <si>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</si>
  <si>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</si>
  <si>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</si>
  <si>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</si>
  <si>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</si>
  <si>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</si>
  <si>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</si>
  <si>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</si>
  <si>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</si>
  <si>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</si>
  <si>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</si>
  <si>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</si>
  <si>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</si>
  <si>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</si>
  <si>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</si>
  <si>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</si>
  <si>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</si>
  <si>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</si>
  <si>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</si>
  <si>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</si>
  <si>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</si>
  <si>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</si>
  <si>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</si>
  <si>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</si>
  <si>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</si>
  <si>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</si>
  <si>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102016</t>
  </si>
  <si>
    <t>高崎市</t>
  </si>
  <si>
    <t>102024</t>
  </si>
  <si>
    <t>桐生市</t>
  </si>
  <si>
    <t>102032</t>
  </si>
  <si>
    <t>伊勢崎市</t>
  </si>
  <si>
    <t>102041</t>
  </si>
  <si>
    <t>太田市</t>
  </si>
  <si>
    <t>102059</t>
  </si>
  <si>
    <t>沼田市</t>
  </si>
  <si>
    <t>102067</t>
  </si>
  <si>
    <t>館林市</t>
  </si>
  <si>
    <t>102075</t>
  </si>
  <si>
    <t>渋川市</t>
  </si>
  <si>
    <t>102083</t>
  </si>
  <si>
    <t>藤岡市</t>
  </si>
  <si>
    <t>102091</t>
  </si>
  <si>
    <t>富岡市</t>
  </si>
  <si>
    <t>102105</t>
  </si>
  <si>
    <t>安中市</t>
  </si>
  <si>
    <t>102113</t>
  </si>
  <si>
    <t>みどり市</t>
  </si>
  <si>
    <t>102121</t>
  </si>
  <si>
    <t>榛東村</t>
  </si>
  <si>
    <t>103446</t>
  </si>
  <si>
    <t>吉岡町</t>
  </si>
  <si>
    <t>103454</t>
  </si>
  <si>
    <t>上野村</t>
  </si>
  <si>
    <t>103667</t>
  </si>
  <si>
    <t>神流町</t>
  </si>
  <si>
    <t>103675</t>
  </si>
  <si>
    <t>下仁田町</t>
  </si>
  <si>
    <t>103829</t>
  </si>
  <si>
    <t>南牧村</t>
  </si>
  <si>
    <t>103837</t>
  </si>
  <si>
    <t>甘楽町</t>
  </si>
  <si>
    <t>103845</t>
  </si>
  <si>
    <t>中之条町</t>
  </si>
  <si>
    <t>104213</t>
  </si>
  <si>
    <t>長野原町</t>
  </si>
  <si>
    <t>104248</t>
  </si>
  <si>
    <t>嬬恋村</t>
  </si>
  <si>
    <t>104256</t>
  </si>
  <si>
    <t>草津町</t>
  </si>
  <si>
    <t>104264</t>
  </si>
  <si>
    <t>高山村</t>
  </si>
  <si>
    <t>104281</t>
  </si>
  <si>
    <t>東吾妻町</t>
  </si>
  <si>
    <t>104299</t>
  </si>
  <si>
    <t>片品村</t>
  </si>
  <si>
    <t>104434</t>
  </si>
  <si>
    <t>川場村</t>
  </si>
  <si>
    <t>104442</t>
  </si>
  <si>
    <t>104485</t>
  </si>
  <si>
    <t>みなかみ町</t>
  </si>
  <si>
    <t>104493</t>
  </si>
  <si>
    <t>玉村町</t>
  </si>
  <si>
    <t>104647</t>
  </si>
  <si>
    <t>板倉町</t>
  </si>
  <si>
    <t>105210</t>
  </si>
  <si>
    <t>明和町</t>
  </si>
  <si>
    <t>105228</t>
  </si>
  <si>
    <t>千代田町</t>
  </si>
  <si>
    <t>105236</t>
  </si>
  <si>
    <t>大泉町</t>
  </si>
  <si>
    <t>105244</t>
  </si>
  <si>
    <t>邑楽町</t>
  </si>
  <si>
    <t>105252</t>
  </si>
  <si>
    <t>さいたま市</t>
  </si>
  <si>
    <t>111007</t>
  </si>
  <si>
    <t>川越市</t>
  </si>
  <si>
    <t>112011</t>
  </si>
  <si>
    <t>熊谷市</t>
  </si>
  <si>
    <t>112020</t>
  </si>
  <si>
    <t>川口市</t>
  </si>
  <si>
    <t>112038</t>
  </si>
  <si>
    <t>行田市</t>
  </si>
  <si>
    <t>112062</t>
  </si>
  <si>
    <t>秩父市</t>
  </si>
  <si>
    <t>112071</t>
  </si>
  <si>
    <t>所沢市</t>
  </si>
  <si>
    <t>112089</t>
  </si>
  <si>
    <t>飯能市</t>
  </si>
  <si>
    <t>112097</t>
  </si>
  <si>
    <t>加須市</t>
  </si>
  <si>
    <t>112101</t>
  </si>
  <si>
    <t>本庄市</t>
  </si>
  <si>
    <t>112119</t>
  </si>
  <si>
    <t>東松山市</t>
  </si>
  <si>
    <t>112127</t>
  </si>
  <si>
    <t>春日部市</t>
  </si>
  <si>
    <t>112143</t>
  </si>
  <si>
    <t>狭山市</t>
  </si>
  <si>
    <t>112151</t>
  </si>
  <si>
    <t>羽生市</t>
  </si>
  <si>
    <t>112160</t>
  </si>
  <si>
    <t>鴻巣市</t>
  </si>
  <si>
    <t>112178</t>
  </si>
  <si>
    <t>深谷市</t>
  </si>
  <si>
    <t>112186</t>
  </si>
  <si>
    <t>上尾市</t>
  </si>
  <si>
    <t>112194</t>
  </si>
  <si>
    <t>草加市</t>
  </si>
  <si>
    <t>112216</t>
  </si>
  <si>
    <t>越谷市</t>
  </si>
  <si>
    <t>112224</t>
  </si>
  <si>
    <t>蕨市</t>
  </si>
  <si>
    <t>112232</t>
  </si>
  <si>
    <t>戸田市</t>
  </si>
  <si>
    <t>112241</t>
  </si>
  <si>
    <t>入間市</t>
  </si>
  <si>
    <t>112259</t>
  </si>
  <si>
    <t>朝霞市</t>
  </si>
  <si>
    <t>112275</t>
  </si>
  <si>
    <t>志木市</t>
  </si>
  <si>
    <t>112283</t>
  </si>
  <si>
    <t>和光市</t>
  </si>
  <si>
    <t>112291</t>
  </si>
  <si>
    <t>新座市</t>
  </si>
  <si>
    <t>112305</t>
  </si>
  <si>
    <t>桶川市</t>
  </si>
  <si>
    <t>112313</t>
  </si>
  <si>
    <t>久喜市</t>
  </si>
  <si>
    <t>112321</t>
  </si>
  <si>
    <t>北本市</t>
  </si>
  <si>
    <t>112330</t>
  </si>
  <si>
    <t>八潮市</t>
  </si>
  <si>
    <t>112348</t>
  </si>
  <si>
    <t>富士見市</t>
  </si>
  <si>
    <t>112356</t>
  </si>
  <si>
    <t>三郷市</t>
  </si>
  <si>
    <t>112372</t>
  </si>
  <si>
    <t>蓮田市</t>
  </si>
  <si>
    <t>112381</t>
  </si>
  <si>
    <t>坂戸市</t>
  </si>
  <si>
    <t>112399</t>
  </si>
  <si>
    <t>幸手市</t>
  </si>
  <si>
    <t>112402</t>
  </si>
  <si>
    <t>鶴ヶ島市</t>
  </si>
  <si>
    <t>112411</t>
  </si>
  <si>
    <t>日高市</t>
  </si>
  <si>
    <t>112429</t>
  </si>
  <si>
    <t>吉川市</t>
  </si>
  <si>
    <t>112437</t>
  </si>
  <si>
    <t>ふじみ野市</t>
  </si>
  <si>
    <t>112453</t>
  </si>
  <si>
    <t>埼玉県</t>
    <phoneticPr fontId="5"/>
  </si>
  <si>
    <t>伊奈町</t>
  </si>
  <si>
    <t>113018</t>
  </si>
  <si>
    <t>三芳町</t>
  </si>
  <si>
    <t>113247</t>
  </si>
  <si>
    <t>毛呂山町</t>
  </si>
  <si>
    <t>113263</t>
  </si>
  <si>
    <t>越生町</t>
  </si>
  <si>
    <t>113271</t>
  </si>
  <si>
    <t>滑川町</t>
  </si>
  <si>
    <t>113417</t>
  </si>
  <si>
    <t>嵐山町</t>
  </si>
  <si>
    <t>113425</t>
  </si>
  <si>
    <t>小川町</t>
  </si>
  <si>
    <t>113433</t>
  </si>
  <si>
    <t>川島町</t>
  </si>
  <si>
    <t>113468</t>
  </si>
  <si>
    <t>吉見町</t>
  </si>
  <si>
    <t>113476</t>
  </si>
  <si>
    <t>鳩山町</t>
  </si>
  <si>
    <t>113484</t>
  </si>
  <si>
    <t>ときがわ町</t>
  </si>
  <si>
    <t>113492</t>
  </si>
  <si>
    <t>横瀬町</t>
  </si>
  <si>
    <t>113611</t>
  </si>
  <si>
    <t>皆野町</t>
  </si>
  <si>
    <t>113620</t>
  </si>
  <si>
    <t>長瀞町</t>
  </si>
  <si>
    <t>113638</t>
  </si>
  <si>
    <t>小鹿野町</t>
  </si>
  <si>
    <t>113654</t>
  </si>
  <si>
    <t>東秩父村</t>
  </si>
  <si>
    <t>113697</t>
  </si>
  <si>
    <t>113816</t>
  </si>
  <si>
    <t>神川町</t>
  </si>
  <si>
    <t>113832</t>
  </si>
  <si>
    <t>上里町</t>
  </si>
  <si>
    <t>113859</t>
  </si>
  <si>
    <t>寄居町</t>
  </si>
  <si>
    <t>114081</t>
  </si>
  <si>
    <t>宮代町</t>
  </si>
  <si>
    <t>114421</t>
  </si>
  <si>
    <t>杉戸町</t>
  </si>
  <si>
    <t>114642</t>
  </si>
  <si>
    <t>松伏町</t>
  </si>
  <si>
    <t>114651</t>
  </si>
  <si>
    <t>千葉市</t>
  </si>
  <si>
    <t>121002</t>
  </si>
  <si>
    <t>銚子市</t>
  </si>
  <si>
    <t>122025</t>
  </si>
  <si>
    <t>市川市</t>
  </si>
  <si>
    <t>122033</t>
  </si>
  <si>
    <t>船橋市</t>
  </si>
  <si>
    <t>122041</t>
  </si>
  <si>
    <t>館山市</t>
  </si>
  <si>
    <t>122050</t>
  </si>
  <si>
    <t>木更津市</t>
  </si>
  <si>
    <t>122068</t>
  </si>
  <si>
    <t>松戸市</t>
  </si>
  <si>
    <t>122076</t>
  </si>
  <si>
    <t>野田市</t>
  </si>
  <si>
    <t>122084</t>
  </si>
  <si>
    <t>茂原市</t>
  </si>
  <si>
    <t>122106</t>
  </si>
  <si>
    <t>成田市</t>
  </si>
  <si>
    <t>122114</t>
  </si>
  <si>
    <t>佐倉市</t>
  </si>
  <si>
    <t>122122</t>
  </si>
  <si>
    <t>東金市</t>
  </si>
  <si>
    <t>122131</t>
  </si>
  <si>
    <t>旭市</t>
  </si>
  <si>
    <t>122157</t>
  </si>
  <si>
    <t>習志野市</t>
  </si>
  <si>
    <t>122165</t>
  </si>
  <si>
    <t>柏市</t>
  </si>
  <si>
    <t>122173</t>
  </si>
  <si>
    <t>勝浦市</t>
  </si>
  <si>
    <t>122181</t>
  </si>
  <si>
    <t>市原市</t>
  </si>
  <si>
    <t>122190</t>
  </si>
  <si>
    <t>流山市</t>
  </si>
  <si>
    <t>122203</t>
  </si>
  <si>
    <t>八千代市</t>
  </si>
  <si>
    <t>122211</t>
  </si>
  <si>
    <t>我孫子市</t>
  </si>
  <si>
    <t>122220</t>
  </si>
  <si>
    <t>鴨川市</t>
  </si>
  <si>
    <t>122238</t>
  </si>
  <si>
    <t>鎌ケ谷市</t>
  </si>
  <si>
    <t>122246</t>
  </si>
  <si>
    <t>君津市</t>
  </si>
  <si>
    <t>122254</t>
  </si>
  <si>
    <t>富津市</t>
  </si>
  <si>
    <t>122262</t>
  </si>
  <si>
    <t>浦安市</t>
  </si>
  <si>
    <t>122271</t>
  </si>
  <si>
    <t>四街道市</t>
  </si>
  <si>
    <t>122289</t>
  </si>
  <si>
    <t>袖ケ浦市</t>
  </si>
  <si>
    <t>122297</t>
  </si>
  <si>
    <t>八街市</t>
  </si>
  <si>
    <t>122301</t>
  </si>
  <si>
    <t>印西市</t>
  </si>
  <si>
    <t>122319</t>
  </si>
  <si>
    <t>白井市</t>
  </si>
  <si>
    <t>122327</t>
  </si>
  <si>
    <t>富里市</t>
  </si>
  <si>
    <t>122335</t>
  </si>
  <si>
    <t>南房総市</t>
  </si>
  <si>
    <t>122343</t>
  </si>
  <si>
    <t>匝瑳市</t>
  </si>
  <si>
    <t>122351</t>
  </si>
  <si>
    <t>香取市</t>
  </si>
  <si>
    <t>122360</t>
  </si>
  <si>
    <t>山武市</t>
  </si>
  <si>
    <t>122378</t>
  </si>
  <si>
    <t>いすみ市</t>
  </si>
  <si>
    <t>122386</t>
  </si>
  <si>
    <t>酒々井町</t>
  </si>
  <si>
    <t>123226</t>
  </si>
  <si>
    <t>栄町</t>
  </si>
  <si>
    <t>123293</t>
  </si>
  <si>
    <t>神崎町</t>
  </si>
  <si>
    <t>123421</t>
  </si>
  <si>
    <t>多古町</t>
  </si>
  <si>
    <t>123471</t>
  </si>
  <si>
    <t>東庄町</t>
  </si>
  <si>
    <t>123498</t>
  </si>
  <si>
    <t>九十九里町</t>
  </si>
  <si>
    <t>124036</t>
  </si>
  <si>
    <t>芝山町</t>
  </si>
  <si>
    <t>124095</t>
  </si>
  <si>
    <t>横芝光町</t>
  </si>
  <si>
    <t>124109</t>
  </si>
  <si>
    <t>一宮町</t>
  </si>
  <si>
    <t>124214</t>
  </si>
  <si>
    <t>睦沢町</t>
  </si>
  <si>
    <t>124222</t>
  </si>
  <si>
    <t>長生村</t>
  </si>
  <si>
    <t>124231</t>
  </si>
  <si>
    <t>白子町</t>
  </si>
  <si>
    <t>124249</t>
  </si>
  <si>
    <t>長柄町</t>
  </si>
  <si>
    <t>124265</t>
  </si>
  <si>
    <t>長南町</t>
  </si>
  <si>
    <t>124273</t>
  </si>
  <si>
    <t>大多喜町</t>
  </si>
  <si>
    <t>124419</t>
  </si>
  <si>
    <t>御宿町</t>
  </si>
  <si>
    <t>124435</t>
  </si>
  <si>
    <t>鋸南町</t>
  </si>
  <si>
    <t>124630</t>
  </si>
  <si>
    <t>千代田区</t>
  </si>
  <si>
    <t>131016</t>
  </si>
  <si>
    <t>特別区</t>
  </si>
  <si>
    <t>中央区</t>
  </si>
  <si>
    <t>131024</t>
  </si>
  <si>
    <t>港区</t>
  </si>
  <si>
    <t>131032</t>
  </si>
  <si>
    <t>新宿区</t>
  </si>
  <si>
    <t>131041</t>
  </si>
  <si>
    <t>文京区</t>
  </si>
  <si>
    <t>131059</t>
  </si>
  <si>
    <t>台東区</t>
  </si>
  <si>
    <t>131067</t>
  </si>
  <si>
    <t>墨田区</t>
  </si>
  <si>
    <t>131075</t>
  </si>
  <si>
    <t>江東区</t>
  </si>
  <si>
    <t>131083</t>
  </si>
  <si>
    <t>品川区</t>
  </si>
  <si>
    <t>131091</t>
  </si>
  <si>
    <t>目黒区</t>
  </si>
  <si>
    <t>131105</t>
  </si>
  <si>
    <t>大田区</t>
  </si>
  <si>
    <t>131113</t>
  </si>
  <si>
    <t>世田谷区</t>
  </si>
  <si>
    <t>131121</t>
  </si>
  <si>
    <t>渋谷区</t>
  </si>
  <si>
    <t>131130</t>
  </si>
  <si>
    <t>中野区</t>
  </si>
  <si>
    <t>131148</t>
  </si>
  <si>
    <t>杉並区</t>
  </si>
  <si>
    <t>131156</t>
  </si>
  <si>
    <t>豊島区</t>
  </si>
  <si>
    <t>131164</t>
  </si>
  <si>
    <t>北区</t>
  </si>
  <si>
    <t>131172</t>
  </si>
  <si>
    <t>荒川区</t>
  </si>
  <si>
    <t>131181</t>
  </si>
  <si>
    <t>板橋区</t>
  </si>
  <si>
    <t>131199</t>
  </si>
  <si>
    <t>練馬区</t>
  </si>
  <si>
    <t>131202</t>
  </si>
  <si>
    <t>足立区</t>
  </si>
  <si>
    <t>131211</t>
  </si>
  <si>
    <t>葛飾区</t>
  </si>
  <si>
    <t>131229</t>
  </si>
  <si>
    <t>江戸川区</t>
  </si>
  <si>
    <t>131237</t>
  </si>
  <si>
    <t>八王子市</t>
  </si>
  <si>
    <t>132012</t>
  </si>
  <si>
    <t>立川市</t>
  </si>
  <si>
    <t>132021</t>
  </si>
  <si>
    <t>武蔵野市</t>
  </si>
  <si>
    <t>132039</t>
  </si>
  <si>
    <t>三鷹市</t>
  </si>
  <si>
    <t>132047</t>
  </si>
  <si>
    <t>青梅市</t>
  </si>
  <si>
    <t>132055</t>
  </si>
  <si>
    <t>府中市</t>
  </si>
  <si>
    <t>132063</t>
  </si>
  <si>
    <t>昭島市</t>
  </si>
  <si>
    <t>132071</t>
  </si>
  <si>
    <t>調布市</t>
  </si>
  <si>
    <t>132080</t>
  </si>
  <si>
    <t>町田市</t>
  </si>
  <si>
    <t>132098</t>
  </si>
  <si>
    <t>小金井市</t>
  </si>
  <si>
    <t>132101</t>
  </si>
  <si>
    <t>小平市</t>
  </si>
  <si>
    <t>132110</t>
  </si>
  <si>
    <t>日野市</t>
  </si>
  <si>
    <t>132128</t>
  </si>
  <si>
    <t>東村山市</t>
  </si>
  <si>
    <t>132136</t>
  </si>
  <si>
    <t>国分寺市</t>
  </si>
  <si>
    <t>132144</t>
  </si>
  <si>
    <t>国立市</t>
  </si>
  <si>
    <t>132152</t>
  </si>
  <si>
    <t>福生市</t>
  </si>
  <si>
    <t>132187</t>
  </si>
  <si>
    <t>狛江市</t>
  </si>
  <si>
    <t>132195</t>
  </si>
  <si>
    <t>東大和市</t>
  </si>
  <si>
    <t>132209</t>
  </si>
  <si>
    <t>清瀬市</t>
  </si>
  <si>
    <t>132217</t>
  </si>
  <si>
    <t>東久留米市</t>
  </si>
  <si>
    <t>132225</t>
  </si>
  <si>
    <t>武蔵村山市</t>
  </si>
  <si>
    <t>132233</t>
  </si>
  <si>
    <t>多摩市</t>
  </si>
  <si>
    <t>132241</t>
  </si>
  <si>
    <t>稲城市</t>
  </si>
  <si>
    <t>132250</t>
  </si>
  <si>
    <t>羽村市</t>
  </si>
  <si>
    <t>132276</t>
  </si>
  <si>
    <t>あきる野市</t>
  </si>
  <si>
    <t>132284</t>
  </si>
  <si>
    <t>西東京市</t>
  </si>
  <si>
    <t>132292</t>
  </si>
  <si>
    <t>瑞穂町</t>
  </si>
  <si>
    <t>133035</t>
  </si>
  <si>
    <t>日の出町</t>
  </si>
  <si>
    <t>133051</t>
  </si>
  <si>
    <t>檜原村</t>
  </si>
  <si>
    <t>133078</t>
  </si>
  <si>
    <t>奥多摩町</t>
  </si>
  <si>
    <t>133086</t>
  </si>
  <si>
    <t>大島町</t>
  </si>
  <si>
    <t>133612</t>
  </si>
  <si>
    <t>利島村</t>
  </si>
  <si>
    <t>133621</t>
  </si>
  <si>
    <t>新島村</t>
  </si>
  <si>
    <t>133639</t>
  </si>
  <si>
    <t>神津島村</t>
  </si>
  <si>
    <t>133647</t>
  </si>
  <si>
    <t>三宅村</t>
  </si>
  <si>
    <t>133817</t>
  </si>
  <si>
    <t>御蔵島村</t>
  </si>
  <si>
    <t>133825</t>
  </si>
  <si>
    <t>八丈町</t>
  </si>
  <si>
    <t>134015</t>
  </si>
  <si>
    <t>青ヶ島村</t>
  </si>
  <si>
    <t>134023</t>
  </si>
  <si>
    <t>小笠原村</t>
  </si>
  <si>
    <t>134210</t>
  </si>
  <si>
    <t>横浜市</t>
  </si>
  <si>
    <t>141003</t>
  </si>
  <si>
    <t>川崎市</t>
  </si>
  <si>
    <t>141305</t>
  </si>
  <si>
    <t>相模原市</t>
  </si>
  <si>
    <t>141500</t>
  </si>
  <si>
    <t>横須賀市</t>
  </si>
  <si>
    <t>142018</t>
  </si>
  <si>
    <t>平塚市</t>
  </si>
  <si>
    <t>142034</t>
  </si>
  <si>
    <t>鎌倉市</t>
  </si>
  <si>
    <t>142042</t>
  </si>
  <si>
    <t>藤沢市</t>
  </si>
  <si>
    <t>142051</t>
  </si>
  <si>
    <t>小田原市</t>
  </si>
  <si>
    <t>142069</t>
  </si>
  <si>
    <t>茅ヶ崎市</t>
  </si>
  <si>
    <t>142077</t>
  </si>
  <si>
    <t>逗子市</t>
  </si>
  <si>
    <t>142085</t>
  </si>
  <si>
    <t>三浦市</t>
  </si>
  <si>
    <t>142107</t>
  </si>
  <si>
    <t>秦野市</t>
  </si>
  <si>
    <t>142115</t>
  </si>
  <si>
    <t>厚木市</t>
  </si>
  <si>
    <t>142123</t>
  </si>
  <si>
    <t>大和市</t>
  </si>
  <si>
    <t>142131</t>
  </si>
  <si>
    <t>伊勢原市</t>
  </si>
  <si>
    <t>142140</t>
  </si>
  <si>
    <t>海老名市</t>
  </si>
  <si>
    <t>142158</t>
  </si>
  <si>
    <t>座間市</t>
  </si>
  <si>
    <t>142166</t>
  </si>
  <si>
    <t>南足柄市</t>
  </si>
  <si>
    <t>142174</t>
  </si>
  <si>
    <t>綾瀬市</t>
  </si>
  <si>
    <t>142182</t>
  </si>
  <si>
    <t>葉山町</t>
  </si>
  <si>
    <t>143014</t>
  </si>
  <si>
    <t>寒川町</t>
  </si>
  <si>
    <t>143219</t>
  </si>
  <si>
    <t>大磯町</t>
  </si>
  <si>
    <t>143413</t>
  </si>
  <si>
    <t>二宮町</t>
  </si>
  <si>
    <t>143421</t>
  </si>
  <si>
    <t>中井町</t>
  </si>
  <si>
    <t>143618</t>
  </si>
  <si>
    <t>大井町</t>
  </si>
  <si>
    <t>143626</t>
  </si>
  <si>
    <t>松田町</t>
  </si>
  <si>
    <t>143634</t>
  </si>
  <si>
    <t>山北町</t>
  </si>
  <si>
    <t>143642</t>
  </si>
  <si>
    <t>開成町</t>
  </si>
  <si>
    <t>143669</t>
  </si>
  <si>
    <t>箱根町</t>
  </si>
  <si>
    <t>143821</t>
  </si>
  <si>
    <t>真鶴町</t>
  </si>
  <si>
    <t>143839</t>
  </si>
  <si>
    <t>湯河原町</t>
  </si>
  <si>
    <t>143847</t>
  </si>
  <si>
    <t>愛川町</t>
  </si>
  <si>
    <t>144011</t>
  </si>
  <si>
    <t>清川村</t>
  </si>
  <si>
    <t>144029</t>
  </si>
  <si>
    <t>新潟市</t>
  </si>
  <si>
    <t>151009</t>
  </si>
  <si>
    <t>長岡市</t>
  </si>
  <si>
    <t>152021</t>
  </si>
  <si>
    <t>三条市</t>
  </si>
  <si>
    <t>152048</t>
  </si>
  <si>
    <t>柏崎市</t>
  </si>
  <si>
    <t>152056</t>
  </si>
  <si>
    <t>新発田市</t>
  </si>
  <si>
    <t>152064</t>
  </si>
  <si>
    <t>小千谷市</t>
  </si>
  <si>
    <t>152081</t>
  </si>
  <si>
    <t>加茂市</t>
  </si>
  <si>
    <t>152099</t>
  </si>
  <si>
    <t>十日町市</t>
  </si>
  <si>
    <t>152102</t>
  </si>
  <si>
    <t>見附市</t>
  </si>
  <si>
    <t>152111</t>
  </si>
  <si>
    <t>村上市</t>
  </si>
  <si>
    <t>152129</t>
  </si>
  <si>
    <t>燕市</t>
  </si>
  <si>
    <t>152137</t>
  </si>
  <si>
    <t>糸魚川市</t>
  </si>
  <si>
    <t>152161</t>
  </si>
  <si>
    <t>妙高市</t>
  </si>
  <si>
    <t>152170</t>
  </si>
  <si>
    <t>五泉市</t>
  </si>
  <si>
    <t>152188</t>
  </si>
  <si>
    <t>上越市</t>
  </si>
  <si>
    <t>152226</t>
  </si>
  <si>
    <t>阿賀野市</t>
  </si>
  <si>
    <t>152234</t>
  </si>
  <si>
    <t>佐渡市</t>
  </si>
  <si>
    <t>152242</t>
  </si>
  <si>
    <t>魚沼市</t>
  </si>
  <si>
    <t>152251</t>
  </si>
  <si>
    <t>南魚沼市</t>
  </si>
  <si>
    <t>152269</t>
  </si>
  <si>
    <t>胎内市</t>
  </si>
  <si>
    <t>152277</t>
  </si>
  <si>
    <t>聖籠町</t>
  </si>
  <si>
    <t>153079</t>
  </si>
  <si>
    <t>弥彦村</t>
  </si>
  <si>
    <t>153427</t>
  </si>
  <si>
    <t>田上町</t>
  </si>
  <si>
    <t>153613</t>
  </si>
  <si>
    <t>阿賀町</t>
  </si>
  <si>
    <t>153851</t>
  </si>
  <si>
    <t>出雲崎町</t>
  </si>
  <si>
    <t>154059</t>
  </si>
  <si>
    <t>湯沢町</t>
  </si>
  <si>
    <t>154610</t>
  </si>
  <si>
    <t>津南町</t>
  </si>
  <si>
    <t>154822</t>
  </si>
  <si>
    <t>刈羽村</t>
  </si>
  <si>
    <t>155047</t>
  </si>
  <si>
    <t>関川村</t>
  </si>
  <si>
    <t>155811</t>
  </si>
  <si>
    <t>粟島浦村</t>
  </si>
  <si>
    <t>155861</t>
  </si>
  <si>
    <t>富山市</t>
  </si>
  <si>
    <t>162019</t>
  </si>
  <si>
    <t>高岡市</t>
  </si>
  <si>
    <t>162027</t>
  </si>
  <si>
    <t>魚津市</t>
  </si>
  <si>
    <t>162043</t>
  </si>
  <si>
    <t>氷見市</t>
  </si>
  <si>
    <t>162051</t>
  </si>
  <si>
    <t>滑川市</t>
  </si>
  <si>
    <t>162060</t>
  </si>
  <si>
    <t>黒部市</t>
  </si>
  <si>
    <t>162078</t>
  </si>
  <si>
    <t>砺波市</t>
  </si>
  <si>
    <t>162086</t>
  </si>
  <si>
    <t>小矢部市</t>
  </si>
  <si>
    <t>162094</t>
  </si>
  <si>
    <t>南砺市</t>
  </si>
  <si>
    <t>162108</t>
  </si>
  <si>
    <t>射水市</t>
  </si>
  <si>
    <t>162116</t>
  </si>
  <si>
    <t>舟橋村</t>
  </si>
  <si>
    <t>163210</t>
  </si>
  <si>
    <t>上市町</t>
  </si>
  <si>
    <t>163228</t>
  </si>
  <si>
    <t>立山町</t>
  </si>
  <si>
    <t>163236</t>
  </si>
  <si>
    <t>入善町</t>
  </si>
  <si>
    <t>163422</t>
  </si>
  <si>
    <t>163431</t>
  </si>
  <si>
    <t>金沢市</t>
  </si>
  <si>
    <t>172014</t>
  </si>
  <si>
    <t>七尾市</t>
  </si>
  <si>
    <t>172022</t>
  </si>
  <si>
    <t>小松市</t>
  </si>
  <si>
    <t>172031</t>
  </si>
  <si>
    <t>輪島市</t>
  </si>
  <si>
    <t>172049</t>
  </si>
  <si>
    <t>珠洲市</t>
  </si>
  <si>
    <t>172057</t>
  </si>
  <si>
    <t>加賀市</t>
  </si>
  <si>
    <t>172065</t>
  </si>
  <si>
    <t>羽咋市</t>
  </si>
  <si>
    <t>172073</t>
  </si>
  <si>
    <t>かほく市</t>
  </si>
  <si>
    <t>172090</t>
  </si>
  <si>
    <t>白山市</t>
  </si>
  <si>
    <t>172103</t>
  </si>
  <si>
    <t>能美市</t>
  </si>
  <si>
    <t>172111</t>
  </si>
  <si>
    <t>野々市市</t>
  </si>
  <si>
    <t>172120</t>
  </si>
  <si>
    <t>川北町</t>
  </si>
  <si>
    <t>173240</t>
  </si>
  <si>
    <t>津幡町</t>
  </si>
  <si>
    <t>173614</t>
  </si>
  <si>
    <t>内灘町</t>
  </si>
  <si>
    <t>173657</t>
  </si>
  <si>
    <t>志賀町</t>
  </si>
  <si>
    <t>173843</t>
  </si>
  <si>
    <t>宝達志水町</t>
  </si>
  <si>
    <t>173860</t>
  </si>
  <si>
    <t>中能登町</t>
  </si>
  <si>
    <t>174076</t>
  </si>
  <si>
    <t>穴水町</t>
  </si>
  <si>
    <t>174611</t>
  </si>
  <si>
    <t>能登町</t>
  </si>
  <si>
    <t>174637</t>
  </si>
  <si>
    <t>福井市</t>
  </si>
  <si>
    <t>182010</t>
  </si>
  <si>
    <t>敦賀市</t>
  </si>
  <si>
    <t>182028</t>
  </si>
  <si>
    <t>小浜市</t>
  </si>
  <si>
    <t>182044</t>
  </si>
  <si>
    <t>大野市</t>
  </si>
  <si>
    <t>182052</t>
  </si>
  <si>
    <t>勝山市</t>
  </si>
  <si>
    <t>182061</t>
  </si>
  <si>
    <t>鯖江市</t>
  </si>
  <si>
    <t>182079</t>
  </si>
  <si>
    <t>あわら市</t>
  </si>
  <si>
    <t>182087</t>
  </si>
  <si>
    <t>越前市</t>
  </si>
  <si>
    <t>182095</t>
  </si>
  <si>
    <t>坂井市</t>
  </si>
  <si>
    <t>182109</t>
  </si>
  <si>
    <t>永平寺町</t>
  </si>
  <si>
    <t>183229</t>
  </si>
  <si>
    <t>183822</t>
  </si>
  <si>
    <t>南越前町</t>
  </si>
  <si>
    <t>184047</t>
  </si>
  <si>
    <t>越前町</t>
  </si>
  <si>
    <t>184233</t>
  </si>
  <si>
    <t>美浜町</t>
  </si>
  <si>
    <t>184420</t>
  </si>
  <si>
    <t>高浜町</t>
  </si>
  <si>
    <t>184811</t>
  </si>
  <si>
    <t>おおい町</t>
  </si>
  <si>
    <t>184837</t>
  </si>
  <si>
    <t>若狭町</t>
  </si>
  <si>
    <t>185019</t>
  </si>
  <si>
    <t>甲府市</t>
  </si>
  <si>
    <t>192015</t>
  </si>
  <si>
    <t>富士吉田市</t>
  </si>
  <si>
    <t>192023</t>
  </si>
  <si>
    <t>都留市</t>
  </si>
  <si>
    <t>192040</t>
  </si>
  <si>
    <t>山梨市</t>
  </si>
  <si>
    <t>192058</t>
  </si>
  <si>
    <t>大月市</t>
  </si>
  <si>
    <t>192066</t>
  </si>
  <si>
    <t>韮崎市</t>
  </si>
  <si>
    <t>192074</t>
  </si>
  <si>
    <t>南アルプス市</t>
  </si>
  <si>
    <t>192082</t>
  </si>
  <si>
    <t>北杜市</t>
  </si>
  <si>
    <t>192091</t>
  </si>
  <si>
    <t>甲斐市</t>
  </si>
  <si>
    <t>192104</t>
  </si>
  <si>
    <t>笛吹市</t>
  </si>
  <si>
    <t>192112</t>
  </si>
  <si>
    <t>上野原市</t>
  </si>
  <si>
    <t>192121</t>
  </si>
  <si>
    <t>甲州市</t>
  </si>
  <si>
    <t>192139</t>
  </si>
  <si>
    <t>中央市</t>
  </si>
  <si>
    <t>192147</t>
  </si>
  <si>
    <t>市川三郷町</t>
  </si>
  <si>
    <t>193461</t>
  </si>
  <si>
    <t>早川町</t>
  </si>
  <si>
    <t>193640</t>
  </si>
  <si>
    <t>身延町</t>
  </si>
  <si>
    <t>193658</t>
  </si>
  <si>
    <t>193666</t>
  </si>
  <si>
    <t>富士川町</t>
  </si>
  <si>
    <t>193682</t>
  </si>
  <si>
    <t>昭和町</t>
  </si>
  <si>
    <t>193844</t>
  </si>
  <si>
    <t>道志村</t>
  </si>
  <si>
    <t>194221</t>
  </si>
  <si>
    <t>西桂町</t>
  </si>
  <si>
    <t>194239</t>
  </si>
  <si>
    <t>忍野村</t>
  </si>
  <si>
    <t>194247</t>
  </si>
  <si>
    <t>山中湖村</t>
  </si>
  <si>
    <t>194255</t>
  </si>
  <si>
    <t>鳴沢村</t>
  </si>
  <si>
    <t>194298</t>
  </si>
  <si>
    <t>富士河口湖町</t>
  </si>
  <si>
    <t>194301</t>
  </si>
  <si>
    <t>小菅村</t>
  </si>
  <si>
    <t>194425</t>
  </si>
  <si>
    <t>丹波山村</t>
  </si>
  <si>
    <t>194433</t>
  </si>
  <si>
    <t>長野市</t>
  </si>
  <si>
    <t>202011</t>
  </si>
  <si>
    <t>松本市</t>
  </si>
  <si>
    <t>202029</t>
  </si>
  <si>
    <t>上田市</t>
  </si>
  <si>
    <t>202037</t>
  </si>
  <si>
    <t>岡谷市</t>
  </si>
  <si>
    <t>202045</t>
  </si>
  <si>
    <t>飯田市</t>
  </si>
  <si>
    <t>202053</t>
  </si>
  <si>
    <t>諏訪市</t>
  </si>
  <si>
    <t>202061</t>
  </si>
  <si>
    <t>須坂市</t>
  </si>
  <si>
    <t>202070</t>
  </si>
  <si>
    <t>小諸市</t>
  </si>
  <si>
    <t>202088</t>
  </si>
  <si>
    <t>伊那市</t>
  </si>
  <si>
    <t>202096</t>
  </si>
  <si>
    <t>駒ヶ根市</t>
  </si>
  <si>
    <t>202100</t>
  </si>
  <si>
    <t>中野市</t>
  </si>
  <si>
    <t>202118</t>
  </si>
  <si>
    <t>大町市</t>
  </si>
  <si>
    <t>202126</t>
  </si>
  <si>
    <t>飯山市</t>
  </si>
  <si>
    <t>202134</t>
  </si>
  <si>
    <t>茅野市</t>
  </si>
  <si>
    <t>202142</t>
  </si>
  <si>
    <t>塩尻市</t>
  </si>
  <si>
    <t>202151</t>
  </si>
  <si>
    <t>佐久市</t>
  </si>
  <si>
    <t>202177</t>
  </si>
  <si>
    <t>千曲市</t>
  </si>
  <si>
    <t>202185</t>
  </si>
  <si>
    <t>東御市</t>
  </si>
  <si>
    <t>202193</t>
  </si>
  <si>
    <t>安曇野市</t>
  </si>
  <si>
    <t>202207</t>
  </si>
  <si>
    <t>小海町</t>
  </si>
  <si>
    <t>203033</t>
  </si>
  <si>
    <t>川上村</t>
  </si>
  <si>
    <t>203041</t>
  </si>
  <si>
    <t>203050</t>
  </si>
  <si>
    <t>南相木村</t>
  </si>
  <si>
    <t>203068</t>
  </si>
  <si>
    <t>北相木村</t>
  </si>
  <si>
    <t>203076</t>
  </si>
  <si>
    <t>佐久穂町</t>
  </si>
  <si>
    <t>203092</t>
  </si>
  <si>
    <t>軽井沢町</t>
  </si>
  <si>
    <t>203211</t>
  </si>
  <si>
    <t>御代田町</t>
  </si>
  <si>
    <t>203238</t>
  </si>
  <si>
    <t>立科町</t>
  </si>
  <si>
    <t>203246</t>
  </si>
  <si>
    <t>青木村</t>
  </si>
  <si>
    <t>203491</t>
  </si>
  <si>
    <t>長和町</t>
  </si>
  <si>
    <t>203505</t>
  </si>
  <si>
    <t>下諏訪町</t>
  </si>
  <si>
    <t>203611</t>
  </si>
  <si>
    <t>富士見町</t>
  </si>
  <si>
    <t>203629</t>
  </si>
  <si>
    <t>原村</t>
  </si>
  <si>
    <t>203637</t>
  </si>
  <si>
    <t>辰野町</t>
  </si>
  <si>
    <t>203823</t>
  </si>
  <si>
    <t>箕輪町</t>
  </si>
  <si>
    <t>203831</t>
  </si>
  <si>
    <t>飯島町</t>
  </si>
  <si>
    <t>203840</t>
  </si>
  <si>
    <t>南箕輪村</t>
  </si>
  <si>
    <t>203858</t>
  </si>
  <si>
    <t>中川村</t>
  </si>
  <si>
    <t>203866</t>
  </si>
  <si>
    <t>宮田村</t>
  </si>
  <si>
    <t>203882</t>
  </si>
  <si>
    <t>松川町</t>
  </si>
  <si>
    <t>204021</t>
  </si>
  <si>
    <t>高森町</t>
  </si>
  <si>
    <t>204030</t>
  </si>
  <si>
    <t>阿南町</t>
  </si>
  <si>
    <t>204048</t>
  </si>
  <si>
    <t>阿智村</t>
  </si>
  <si>
    <t>204072</t>
  </si>
  <si>
    <t>平谷村</t>
  </si>
  <si>
    <t>204099</t>
  </si>
  <si>
    <t>根羽村</t>
  </si>
  <si>
    <t>204102</t>
  </si>
  <si>
    <t>下條村</t>
  </si>
  <si>
    <t>204111</t>
  </si>
  <si>
    <t>売木村</t>
  </si>
  <si>
    <t>204129</t>
  </si>
  <si>
    <t>天龍村</t>
  </si>
  <si>
    <t>204137</t>
  </si>
  <si>
    <t>泰阜村</t>
  </si>
  <si>
    <t>204145</t>
  </si>
  <si>
    <t>喬木村</t>
  </si>
  <si>
    <t>204153</t>
  </si>
  <si>
    <t>豊丘村</t>
  </si>
  <si>
    <t>204161</t>
  </si>
  <si>
    <t>大鹿村</t>
  </si>
  <si>
    <t>204170</t>
  </si>
  <si>
    <t>上松町</t>
  </si>
  <si>
    <t>204226</t>
  </si>
  <si>
    <t>南木曽町</t>
  </si>
  <si>
    <t>204234</t>
  </si>
  <si>
    <t>木祖村</t>
  </si>
  <si>
    <t>204251</t>
  </si>
  <si>
    <t>王滝村</t>
  </si>
  <si>
    <t>204293</t>
  </si>
  <si>
    <t>大桑村</t>
  </si>
  <si>
    <t>204307</t>
  </si>
  <si>
    <t>木曽町</t>
  </si>
  <si>
    <t>204323</t>
  </si>
  <si>
    <t>麻績村</t>
  </si>
  <si>
    <t>204463</t>
  </si>
  <si>
    <t>生坂村</t>
  </si>
  <si>
    <t>204480</t>
  </si>
  <si>
    <t>山形村</t>
  </si>
  <si>
    <t>204501</t>
  </si>
  <si>
    <t>朝日村</t>
  </si>
  <si>
    <t>204510</t>
  </si>
  <si>
    <t>筑北村</t>
  </si>
  <si>
    <t>204528</t>
  </si>
  <si>
    <t>204811</t>
  </si>
  <si>
    <t>松川村</t>
  </si>
  <si>
    <t>204820</t>
  </si>
  <si>
    <t>白馬村</t>
  </si>
  <si>
    <t>204854</t>
  </si>
  <si>
    <t>小谷村</t>
  </si>
  <si>
    <t>204862</t>
  </si>
  <si>
    <t>坂城町</t>
  </si>
  <si>
    <t>205214</t>
  </si>
  <si>
    <t>小布施町</t>
  </si>
  <si>
    <t>205419</t>
  </si>
  <si>
    <t>205435</t>
  </si>
  <si>
    <t>山ノ内町</t>
  </si>
  <si>
    <t>205613</t>
  </si>
  <si>
    <t>木島平村</t>
  </si>
  <si>
    <t>205621</t>
  </si>
  <si>
    <t>野沢温泉村</t>
  </si>
  <si>
    <t>205630</t>
  </si>
  <si>
    <t>信濃町</t>
  </si>
  <si>
    <t>205834</t>
  </si>
  <si>
    <t>小川村</t>
  </si>
  <si>
    <t>205885</t>
  </si>
  <si>
    <t>飯綱町</t>
  </si>
  <si>
    <t>205907</t>
  </si>
  <si>
    <t>栄村</t>
  </si>
  <si>
    <t>206024</t>
  </si>
  <si>
    <t>岐阜市</t>
  </si>
  <si>
    <t>212016</t>
  </si>
  <si>
    <t>大垣市</t>
  </si>
  <si>
    <t>212024</t>
  </si>
  <si>
    <t>高山市</t>
  </si>
  <si>
    <t>212032</t>
  </si>
  <si>
    <t>多治見市</t>
  </si>
  <si>
    <t>212041</t>
  </si>
  <si>
    <t>関市</t>
  </si>
  <si>
    <t>212059</t>
  </si>
  <si>
    <t>中津川市</t>
  </si>
  <si>
    <t>212067</t>
  </si>
  <si>
    <t>美濃市</t>
  </si>
  <si>
    <t>212075</t>
  </si>
  <si>
    <t>瑞浪市</t>
  </si>
  <si>
    <t>212083</t>
  </si>
  <si>
    <t>羽島市</t>
  </si>
  <si>
    <t>212091</t>
  </si>
  <si>
    <t>恵那市</t>
  </si>
  <si>
    <t>212105</t>
  </si>
  <si>
    <t>美濃加茂市</t>
  </si>
  <si>
    <t>212113</t>
  </si>
  <si>
    <t>土岐市</t>
  </si>
  <si>
    <t>212121</t>
  </si>
  <si>
    <t>各務原市</t>
  </si>
  <si>
    <t>212130</t>
  </si>
  <si>
    <t>可児市</t>
  </si>
  <si>
    <t>212148</t>
  </si>
  <si>
    <t>山県市</t>
  </si>
  <si>
    <t>212156</t>
  </si>
  <si>
    <t>瑞穂市</t>
  </si>
  <si>
    <t>212164</t>
  </si>
  <si>
    <t>飛騨市</t>
  </si>
  <si>
    <t>212172</t>
  </si>
  <si>
    <t>本巣市</t>
  </si>
  <si>
    <t>212181</t>
  </si>
  <si>
    <t>郡上市</t>
  </si>
  <si>
    <t>212199</t>
  </si>
  <si>
    <t>下呂市</t>
  </si>
  <si>
    <t>212202</t>
  </si>
  <si>
    <t>海津市</t>
  </si>
  <si>
    <t>212211</t>
  </si>
  <si>
    <t>岐南町</t>
  </si>
  <si>
    <t>213021</t>
  </si>
  <si>
    <t>笠松町</t>
  </si>
  <si>
    <t>213039</t>
  </si>
  <si>
    <t>養老町</t>
  </si>
  <si>
    <t>213411</t>
  </si>
  <si>
    <t>垂井町</t>
  </si>
  <si>
    <t>213616</t>
  </si>
  <si>
    <t>関ケ原町</t>
  </si>
  <si>
    <t>213624</t>
  </si>
  <si>
    <t>神戸町</t>
  </si>
  <si>
    <t>213811</t>
  </si>
  <si>
    <t>輪之内町</t>
  </si>
  <si>
    <t>213829</t>
  </si>
  <si>
    <t>安八町</t>
  </si>
  <si>
    <t>213837</t>
  </si>
  <si>
    <t>揖斐川町</t>
  </si>
  <si>
    <t>214019</t>
  </si>
  <si>
    <t>大野町</t>
  </si>
  <si>
    <t>214035</t>
  </si>
  <si>
    <t>214043</t>
  </si>
  <si>
    <t>北方町</t>
  </si>
  <si>
    <t>214213</t>
  </si>
  <si>
    <t>坂祝町</t>
  </si>
  <si>
    <t>215015</t>
  </si>
  <si>
    <t>富加町</t>
  </si>
  <si>
    <t>215023</t>
  </si>
  <si>
    <t>川辺町</t>
  </si>
  <si>
    <t>215031</t>
  </si>
  <si>
    <t>七宗町</t>
  </si>
  <si>
    <t>215040</t>
  </si>
  <si>
    <t>八百津町</t>
  </si>
  <si>
    <t>215058</t>
  </si>
  <si>
    <t>白川町</t>
  </si>
  <si>
    <t>215066</t>
  </si>
  <si>
    <t>東白川村</t>
  </si>
  <si>
    <t>215074</t>
  </si>
  <si>
    <t>御嵩町</t>
  </si>
  <si>
    <t>215210</t>
  </si>
  <si>
    <t>白川村</t>
  </si>
  <si>
    <t>216046</t>
  </si>
  <si>
    <t>静岡市</t>
  </si>
  <si>
    <t>221007</t>
  </si>
  <si>
    <t>浜松市</t>
  </si>
  <si>
    <t>221309</t>
  </si>
  <si>
    <t>沼津市</t>
  </si>
  <si>
    <t>222038</t>
  </si>
  <si>
    <t>熱海市</t>
  </si>
  <si>
    <t>222054</t>
  </si>
  <si>
    <t>三島市</t>
  </si>
  <si>
    <t>222062</t>
  </si>
  <si>
    <t>富士宮市</t>
  </si>
  <si>
    <t>222071</t>
  </si>
  <si>
    <t>伊東市</t>
  </si>
  <si>
    <t>222089</t>
  </si>
  <si>
    <t>島田市</t>
  </si>
  <si>
    <t>222097</t>
  </si>
  <si>
    <t>富士市</t>
  </si>
  <si>
    <t>222101</t>
  </si>
  <si>
    <t>磐田市</t>
  </si>
  <si>
    <t>222119</t>
  </si>
  <si>
    <t>焼津市</t>
  </si>
  <si>
    <t>222127</t>
  </si>
  <si>
    <t>掛川市</t>
  </si>
  <si>
    <t>222135</t>
  </si>
  <si>
    <t>藤枝市</t>
  </si>
  <si>
    <t>222143</t>
  </si>
  <si>
    <t>御殿場市</t>
  </si>
  <si>
    <t>222151</t>
  </si>
  <si>
    <t>袋井市</t>
  </si>
  <si>
    <t>222160</t>
  </si>
  <si>
    <t>下田市</t>
  </si>
  <si>
    <t>222194</t>
  </si>
  <si>
    <t>裾野市</t>
  </si>
  <si>
    <t>222208</t>
  </si>
  <si>
    <t>湖西市</t>
  </si>
  <si>
    <t>222216</t>
  </si>
  <si>
    <t>伊豆市</t>
  </si>
  <si>
    <t>222224</t>
  </si>
  <si>
    <t>御前崎市</t>
  </si>
  <si>
    <t>222232</t>
  </si>
  <si>
    <t>菊川市</t>
  </si>
  <si>
    <t>222241</t>
  </si>
  <si>
    <t>伊豆の国市</t>
  </si>
  <si>
    <t>222259</t>
  </si>
  <si>
    <t>牧之原市</t>
  </si>
  <si>
    <t>222267</t>
  </si>
  <si>
    <t>東伊豆町</t>
  </si>
  <si>
    <t>223018</t>
  </si>
  <si>
    <t>河津町</t>
  </si>
  <si>
    <t>223026</t>
  </si>
  <si>
    <t>南伊豆町</t>
  </si>
  <si>
    <t>223042</t>
  </si>
  <si>
    <t>松崎町</t>
  </si>
  <si>
    <t>223051</t>
  </si>
  <si>
    <t>西伊豆町</t>
  </si>
  <si>
    <t>223069</t>
  </si>
  <si>
    <t>函南町</t>
  </si>
  <si>
    <t>223255</t>
  </si>
  <si>
    <t>223417</t>
  </si>
  <si>
    <t>長泉町</t>
  </si>
  <si>
    <t>223425</t>
  </si>
  <si>
    <t>小山町</t>
  </si>
  <si>
    <t>223441</t>
  </si>
  <si>
    <t>吉田町</t>
  </si>
  <si>
    <t>224243</t>
  </si>
  <si>
    <t>川根本町</t>
  </si>
  <si>
    <t>224294</t>
  </si>
  <si>
    <t>224618</t>
  </si>
  <si>
    <t>名古屋市</t>
  </si>
  <si>
    <t>231002</t>
  </si>
  <si>
    <t>豊橋市</t>
  </si>
  <si>
    <t>232017</t>
  </si>
  <si>
    <t>岡崎市</t>
  </si>
  <si>
    <t>232025</t>
  </si>
  <si>
    <t>一宮市</t>
  </si>
  <si>
    <t>232033</t>
  </si>
  <si>
    <t>瀬戸市</t>
  </si>
  <si>
    <t>232041</t>
  </si>
  <si>
    <t>半田市</t>
  </si>
  <si>
    <t>232050</t>
  </si>
  <si>
    <t>春日井市</t>
  </si>
  <si>
    <t>232068</t>
  </si>
  <si>
    <t>豊川市</t>
  </si>
  <si>
    <t>232076</t>
  </si>
  <si>
    <t>津島市</t>
  </si>
  <si>
    <t>232084</t>
  </si>
  <si>
    <t>碧南市</t>
  </si>
  <si>
    <t>232092</t>
  </si>
  <si>
    <t>刈谷市</t>
  </si>
  <si>
    <t>232106</t>
  </si>
  <si>
    <t>豊田市</t>
  </si>
  <si>
    <t>232114</t>
  </si>
  <si>
    <t>安城市</t>
  </si>
  <si>
    <t>232122</t>
  </si>
  <si>
    <t>西尾市</t>
  </si>
  <si>
    <t>232131</t>
  </si>
  <si>
    <t>蒲郡市</t>
  </si>
  <si>
    <t>232149</t>
  </si>
  <si>
    <t>犬山市</t>
  </si>
  <si>
    <t>232157</t>
  </si>
  <si>
    <t>常滑市</t>
  </si>
  <si>
    <t>232165</t>
  </si>
  <si>
    <t>江南市</t>
  </si>
  <si>
    <t>232173</t>
  </si>
  <si>
    <t>小牧市</t>
  </si>
  <si>
    <t>232190</t>
  </si>
  <si>
    <t>稲沢市</t>
  </si>
  <si>
    <t>232203</t>
  </si>
  <si>
    <t>新城市</t>
  </si>
  <si>
    <t>232211</t>
  </si>
  <si>
    <t>東海市</t>
  </si>
  <si>
    <t>232220</t>
  </si>
  <si>
    <t>大府市</t>
  </si>
  <si>
    <t>232238</t>
  </si>
  <si>
    <t>知多市</t>
  </si>
  <si>
    <t>232246</t>
  </si>
  <si>
    <t>知立市</t>
  </si>
  <si>
    <t>232254</t>
  </si>
  <si>
    <t>尾張旭市</t>
  </si>
  <si>
    <t>232262</t>
  </si>
  <si>
    <t>高浜市</t>
  </si>
  <si>
    <t>232271</t>
  </si>
  <si>
    <t>岩倉市</t>
  </si>
  <si>
    <t>232289</t>
  </si>
  <si>
    <t>豊明市</t>
  </si>
  <si>
    <t>232297</t>
  </si>
  <si>
    <t>日進市</t>
  </si>
  <si>
    <t>232301</t>
  </si>
  <si>
    <t>田原市</t>
  </si>
  <si>
    <t>232319</t>
  </si>
  <si>
    <t>愛西市</t>
  </si>
  <si>
    <t>232327</t>
  </si>
  <si>
    <t>清須市</t>
  </si>
  <si>
    <t>232335</t>
  </si>
  <si>
    <t>北名古屋市</t>
  </si>
  <si>
    <t>232343</t>
  </si>
  <si>
    <t>弥富市</t>
  </si>
  <si>
    <t>232351</t>
  </si>
  <si>
    <t>みよし市</t>
  </si>
  <si>
    <t>232360</t>
  </si>
  <si>
    <t>あま市</t>
  </si>
  <si>
    <t>232378</t>
  </si>
  <si>
    <t>長久手市</t>
  </si>
  <si>
    <t>232386</t>
  </si>
  <si>
    <t>東郷町</t>
  </si>
  <si>
    <t>233021</t>
  </si>
  <si>
    <t>豊山町</t>
  </si>
  <si>
    <t>233421</t>
  </si>
  <si>
    <t>大口町</t>
  </si>
  <si>
    <t>233617</t>
  </si>
  <si>
    <t>扶桑町</t>
  </si>
  <si>
    <t>233625</t>
  </si>
  <si>
    <t>大治町</t>
  </si>
  <si>
    <t>234249</t>
  </si>
  <si>
    <t>蟹江町</t>
  </si>
  <si>
    <t>234257</t>
  </si>
  <si>
    <t>飛島村</t>
  </si>
  <si>
    <t>234273</t>
  </si>
  <si>
    <t>阿久比町</t>
  </si>
  <si>
    <t>234419</t>
  </si>
  <si>
    <t>東浦町</t>
  </si>
  <si>
    <t>234427</t>
  </si>
  <si>
    <t>南知多町</t>
  </si>
  <si>
    <t>234451</t>
  </si>
  <si>
    <t>234460</t>
  </si>
  <si>
    <t>武豊町</t>
  </si>
  <si>
    <t>234478</t>
  </si>
  <si>
    <t>幸田町</t>
  </si>
  <si>
    <t>235016</t>
  </si>
  <si>
    <t>設楽町</t>
  </si>
  <si>
    <t>235610</t>
  </si>
  <si>
    <t>東栄町</t>
  </si>
  <si>
    <t>235628</t>
  </si>
  <si>
    <t>豊根村</t>
  </si>
  <si>
    <t>235636</t>
  </si>
  <si>
    <t>津市</t>
  </si>
  <si>
    <t>242012</t>
  </si>
  <si>
    <t>四日市市</t>
  </si>
  <si>
    <t>242021</t>
  </si>
  <si>
    <t>伊勢市</t>
  </si>
  <si>
    <t>242039</t>
  </si>
  <si>
    <t>松阪市</t>
  </si>
  <si>
    <t>242047</t>
  </si>
  <si>
    <t>桑名市</t>
  </si>
  <si>
    <t>242055</t>
  </si>
  <si>
    <t>鈴鹿市</t>
  </si>
  <si>
    <t>242071</t>
  </si>
  <si>
    <t>名張市</t>
  </si>
  <si>
    <t>242080</t>
  </si>
  <si>
    <t>尾鷲市</t>
  </si>
  <si>
    <t>242098</t>
  </si>
  <si>
    <t>亀山市</t>
  </si>
  <si>
    <t>242101</t>
  </si>
  <si>
    <t>鳥羽市</t>
  </si>
  <si>
    <t>242110</t>
  </si>
  <si>
    <t>熊野市</t>
  </si>
  <si>
    <t>242128</t>
  </si>
  <si>
    <t>いなべ市</t>
  </si>
  <si>
    <t>242144</t>
  </si>
  <si>
    <t>志摩市</t>
  </si>
  <si>
    <t>242152</t>
  </si>
  <si>
    <t>伊賀市</t>
  </si>
  <si>
    <t>242161</t>
  </si>
  <si>
    <t>木曽岬町</t>
  </si>
  <si>
    <t>243035</t>
  </si>
  <si>
    <t>東員町</t>
  </si>
  <si>
    <t>243248</t>
  </si>
  <si>
    <t>菰野町</t>
  </si>
  <si>
    <t>243418</t>
  </si>
  <si>
    <t>243434</t>
  </si>
  <si>
    <t>川越町</t>
  </si>
  <si>
    <t>243442</t>
  </si>
  <si>
    <t>多気町</t>
  </si>
  <si>
    <t>244414</t>
  </si>
  <si>
    <t>244422</t>
  </si>
  <si>
    <t>大台町</t>
  </si>
  <si>
    <t>244431</t>
  </si>
  <si>
    <t>玉城町</t>
  </si>
  <si>
    <t>244619</t>
  </si>
  <si>
    <t>度会町</t>
  </si>
  <si>
    <t>244708</t>
  </si>
  <si>
    <t>大紀町</t>
  </si>
  <si>
    <t>244716</t>
  </si>
  <si>
    <t>南伊勢町</t>
  </si>
  <si>
    <t>244724</t>
  </si>
  <si>
    <t>紀北町</t>
  </si>
  <si>
    <t>245437</t>
  </si>
  <si>
    <t>御浜町</t>
  </si>
  <si>
    <t>245615</t>
  </si>
  <si>
    <t>紀宝町</t>
  </si>
  <si>
    <t>245623</t>
  </si>
  <si>
    <t>大津市</t>
  </si>
  <si>
    <t>252018</t>
  </si>
  <si>
    <t>彦根市</t>
  </si>
  <si>
    <t>252026</t>
  </si>
  <si>
    <t>長浜市</t>
  </si>
  <si>
    <t>252034</t>
  </si>
  <si>
    <t>近江八幡市</t>
  </si>
  <si>
    <t>252042</t>
  </si>
  <si>
    <t>草津市</t>
  </si>
  <si>
    <t>252069</t>
  </si>
  <si>
    <t>守山市</t>
  </si>
  <si>
    <t>252077</t>
  </si>
  <si>
    <t>栗東市</t>
  </si>
  <si>
    <t>252085</t>
  </si>
  <si>
    <t>甲賀市</t>
  </si>
  <si>
    <t>252093</t>
  </si>
  <si>
    <t>野洲市</t>
  </si>
  <si>
    <t>252107</t>
  </si>
  <si>
    <t>湖南市</t>
  </si>
  <si>
    <t>252115</t>
  </si>
  <si>
    <t>高島市</t>
  </si>
  <si>
    <t>252123</t>
  </si>
  <si>
    <t>東近江市</t>
  </si>
  <si>
    <t>252131</t>
  </si>
  <si>
    <t>米原市</t>
  </si>
  <si>
    <t>252140</t>
  </si>
  <si>
    <t>日野町</t>
  </si>
  <si>
    <t>253839</t>
  </si>
  <si>
    <t>竜王町</t>
  </si>
  <si>
    <t>253847</t>
  </si>
  <si>
    <t>愛荘町</t>
  </si>
  <si>
    <t>254258</t>
  </si>
  <si>
    <t>豊郷町</t>
  </si>
  <si>
    <t>254410</t>
  </si>
  <si>
    <t>甲良町</t>
  </si>
  <si>
    <t>254428</t>
  </si>
  <si>
    <t>多賀町</t>
  </si>
  <si>
    <t>254436</t>
  </si>
  <si>
    <t>京都市</t>
  </si>
  <si>
    <t>261009</t>
  </si>
  <si>
    <t>福知山市</t>
  </si>
  <si>
    <t>262013</t>
  </si>
  <si>
    <t>舞鶴市</t>
  </si>
  <si>
    <t>262021</t>
  </si>
  <si>
    <t>綾部市</t>
  </si>
  <si>
    <t>262030</t>
  </si>
  <si>
    <t>宇治市</t>
  </si>
  <si>
    <t>262048</t>
  </si>
  <si>
    <t>宮津市</t>
  </si>
  <si>
    <t>262056</t>
  </si>
  <si>
    <t>亀岡市</t>
  </si>
  <si>
    <t>262064</t>
  </si>
  <si>
    <t>城陽市</t>
  </si>
  <si>
    <t>262072</t>
  </si>
  <si>
    <t>向日市</t>
  </si>
  <si>
    <t>262081</t>
  </si>
  <si>
    <t>長岡京市</t>
  </si>
  <si>
    <t>262099</t>
  </si>
  <si>
    <t>八幡市</t>
  </si>
  <si>
    <t>262102</t>
  </si>
  <si>
    <t>京田辺市</t>
  </si>
  <si>
    <t>262111</t>
  </si>
  <si>
    <t>京丹後市</t>
  </si>
  <si>
    <t>262129</t>
  </si>
  <si>
    <t>南丹市</t>
  </si>
  <si>
    <t>262137</t>
  </si>
  <si>
    <t>木津川市</t>
  </si>
  <si>
    <t>262145</t>
  </si>
  <si>
    <t>大山崎町</t>
  </si>
  <si>
    <t>263036</t>
  </si>
  <si>
    <t>久御山町</t>
  </si>
  <si>
    <t>263222</t>
  </si>
  <si>
    <t>井手町</t>
  </si>
  <si>
    <t>263435</t>
  </si>
  <si>
    <t>宇治田原町</t>
  </si>
  <si>
    <t>263443</t>
  </si>
  <si>
    <t>笠置町</t>
  </si>
  <si>
    <t>263648</t>
  </si>
  <si>
    <t>和束町</t>
  </si>
  <si>
    <t>263656</t>
  </si>
  <si>
    <t>精華町</t>
  </si>
  <si>
    <t>263664</t>
  </si>
  <si>
    <t>南山城村</t>
  </si>
  <si>
    <t>263672</t>
  </si>
  <si>
    <t>京丹波町</t>
  </si>
  <si>
    <t>264075</t>
  </si>
  <si>
    <t>伊根町</t>
  </si>
  <si>
    <t>264636</t>
  </si>
  <si>
    <t>与謝野町</t>
  </si>
  <si>
    <t>264652</t>
  </si>
  <si>
    <t>大阪市</t>
  </si>
  <si>
    <t>271004</t>
  </si>
  <si>
    <t>堺市</t>
  </si>
  <si>
    <t>271403</t>
  </si>
  <si>
    <t>岸和田市</t>
  </si>
  <si>
    <t>272027</t>
  </si>
  <si>
    <t>豊中市</t>
  </si>
  <si>
    <t>272035</t>
  </si>
  <si>
    <t>池田市</t>
  </si>
  <si>
    <t>272043</t>
  </si>
  <si>
    <t>吹田市</t>
  </si>
  <si>
    <t>272051</t>
  </si>
  <si>
    <t>泉大津市</t>
  </si>
  <si>
    <t>272060</t>
  </si>
  <si>
    <t>高槻市</t>
  </si>
  <si>
    <t>272078</t>
  </si>
  <si>
    <t>貝塚市</t>
  </si>
  <si>
    <t>272086</t>
  </si>
  <si>
    <t>守口市</t>
  </si>
  <si>
    <t>272094</t>
  </si>
  <si>
    <t>枚方市</t>
  </si>
  <si>
    <t>272108</t>
  </si>
  <si>
    <t>茨木市</t>
  </si>
  <si>
    <t>272116</t>
  </si>
  <si>
    <t>八尾市</t>
  </si>
  <si>
    <t>272124</t>
  </si>
  <si>
    <t>泉佐野市</t>
  </si>
  <si>
    <t>272132</t>
  </si>
  <si>
    <t>富田林市</t>
  </si>
  <si>
    <t>272141</t>
  </si>
  <si>
    <t>寝屋川市</t>
  </si>
  <si>
    <t>272159</t>
  </si>
  <si>
    <t>河内長野市</t>
  </si>
  <si>
    <t>272167</t>
  </si>
  <si>
    <t>松原市</t>
  </si>
  <si>
    <t>272175</t>
  </si>
  <si>
    <t>大東市</t>
  </si>
  <si>
    <t>272183</t>
  </si>
  <si>
    <t>和泉市</t>
  </si>
  <si>
    <t>272191</t>
  </si>
  <si>
    <t>箕面市</t>
  </si>
  <si>
    <t>272205</t>
  </si>
  <si>
    <t>柏原市</t>
  </si>
  <si>
    <t>272213</t>
  </si>
  <si>
    <t>羽曳野市</t>
  </si>
  <si>
    <t>272221</t>
  </si>
  <si>
    <t>門真市</t>
  </si>
  <si>
    <t>272230</t>
  </si>
  <si>
    <t>摂津市</t>
  </si>
  <si>
    <t>272248</t>
  </si>
  <si>
    <t>高石市</t>
  </si>
  <si>
    <t>272256</t>
  </si>
  <si>
    <t>藤井寺市</t>
  </si>
  <si>
    <t>272264</t>
  </si>
  <si>
    <t>東大阪市</t>
  </si>
  <si>
    <t>272272</t>
  </si>
  <si>
    <t>泉南市</t>
  </si>
  <si>
    <t>272281</t>
  </si>
  <si>
    <t>四條畷市</t>
  </si>
  <si>
    <t>272299</t>
  </si>
  <si>
    <t>交野市</t>
  </si>
  <si>
    <t>272302</t>
  </si>
  <si>
    <t>大阪狭山市</t>
  </si>
  <si>
    <t>272311</t>
  </si>
  <si>
    <t>阪南市</t>
  </si>
  <si>
    <t>272329</t>
  </si>
  <si>
    <t>島本町</t>
  </si>
  <si>
    <t>273015</t>
  </si>
  <si>
    <t>豊能町</t>
  </si>
  <si>
    <t>273210</t>
  </si>
  <si>
    <t>能勢町</t>
  </si>
  <si>
    <t>273228</t>
  </si>
  <si>
    <t>忠岡町</t>
  </si>
  <si>
    <t>273414</t>
  </si>
  <si>
    <t>熊取町</t>
  </si>
  <si>
    <t>273619</t>
  </si>
  <si>
    <t>田尻町</t>
  </si>
  <si>
    <t>273627</t>
  </si>
  <si>
    <t>岬町</t>
  </si>
  <si>
    <t>273660</t>
  </si>
  <si>
    <t>太子町</t>
  </si>
  <si>
    <t>273813</t>
  </si>
  <si>
    <t>河南町</t>
  </si>
  <si>
    <t>273821</t>
  </si>
  <si>
    <t>千早赤阪村</t>
  </si>
  <si>
    <t>273830</t>
  </si>
  <si>
    <t>神戸市</t>
  </si>
  <si>
    <t>281000</t>
  </si>
  <si>
    <t>姫路市</t>
  </si>
  <si>
    <t>282014</t>
  </si>
  <si>
    <t>尼崎市</t>
  </si>
  <si>
    <t>282022</t>
  </si>
  <si>
    <t>明石市</t>
  </si>
  <si>
    <t>282031</t>
  </si>
  <si>
    <t>西宮市</t>
  </si>
  <si>
    <t>282049</t>
  </si>
  <si>
    <t>洲本市</t>
  </si>
  <si>
    <t>282057</t>
  </si>
  <si>
    <t>芦屋市</t>
  </si>
  <si>
    <t>282065</t>
  </si>
  <si>
    <t>伊丹市</t>
  </si>
  <si>
    <t>282073</t>
  </si>
  <si>
    <t>相生市</t>
  </si>
  <si>
    <t>282081</t>
  </si>
  <si>
    <t>豊岡市</t>
  </si>
  <si>
    <t>282090</t>
  </si>
  <si>
    <t>加古川市</t>
  </si>
  <si>
    <t>282103</t>
  </si>
  <si>
    <t>赤穂市</t>
  </si>
  <si>
    <t>282120</t>
  </si>
  <si>
    <t>西脇市</t>
  </si>
  <si>
    <t>282138</t>
  </si>
  <si>
    <t>宝塚市</t>
  </si>
  <si>
    <t>282146</t>
  </si>
  <si>
    <t>三木市</t>
  </si>
  <si>
    <t>282154</t>
  </si>
  <si>
    <t>高砂市</t>
  </si>
  <si>
    <t>282162</t>
  </si>
  <si>
    <t>川西市</t>
  </si>
  <si>
    <t>282171</t>
  </si>
  <si>
    <t>小野市</t>
  </si>
  <si>
    <t>282189</t>
  </si>
  <si>
    <t>三田市</t>
  </si>
  <si>
    <t>282197</t>
  </si>
  <si>
    <t>加西市</t>
  </si>
  <si>
    <t>282201</t>
  </si>
  <si>
    <t>282219</t>
  </si>
  <si>
    <t>養父市</t>
  </si>
  <si>
    <t>282227</t>
  </si>
  <si>
    <t>丹波市</t>
  </si>
  <si>
    <t>282235</t>
  </si>
  <si>
    <t>南あわじ市</t>
  </si>
  <si>
    <t>282243</t>
  </si>
  <si>
    <t>朝来市</t>
  </si>
  <si>
    <t>282251</t>
  </si>
  <si>
    <t>淡路市</t>
  </si>
  <si>
    <t>282260</t>
  </si>
  <si>
    <t>宍粟市</t>
  </si>
  <si>
    <t>282278</t>
  </si>
  <si>
    <t>加東市</t>
  </si>
  <si>
    <t>282286</t>
  </si>
  <si>
    <t>たつの市</t>
  </si>
  <si>
    <t>282294</t>
  </si>
  <si>
    <t>猪名川町</t>
  </si>
  <si>
    <t>283011</t>
  </si>
  <si>
    <t>多可町</t>
  </si>
  <si>
    <t>283657</t>
  </si>
  <si>
    <t>稲美町</t>
  </si>
  <si>
    <t>283819</t>
  </si>
  <si>
    <t>播磨町</t>
  </si>
  <si>
    <t>283827</t>
  </si>
  <si>
    <t>市川町</t>
  </si>
  <si>
    <t>284424</t>
  </si>
  <si>
    <t>福崎町</t>
  </si>
  <si>
    <t>284432</t>
  </si>
  <si>
    <t>神河町</t>
  </si>
  <si>
    <t>284467</t>
  </si>
  <si>
    <t>284645</t>
  </si>
  <si>
    <t>上郡町</t>
  </si>
  <si>
    <t>284815</t>
  </si>
  <si>
    <t>佐用町</t>
  </si>
  <si>
    <t>285013</t>
  </si>
  <si>
    <t>香美町</t>
  </si>
  <si>
    <t>285854</t>
  </si>
  <si>
    <t>新温泉町</t>
  </si>
  <si>
    <t>285862</t>
  </si>
  <si>
    <t>奈良市</t>
  </si>
  <si>
    <t>292010</t>
  </si>
  <si>
    <t>大和高田市</t>
  </si>
  <si>
    <t>292028</t>
  </si>
  <si>
    <t>大和郡山市</t>
  </si>
  <si>
    <t>292036</t>
  </si>
  <si>
    <t>天理市</t>
  </si>
  <si>
    <t>292044</t>
  </si>
  <si>
    <t>橿原市</t>
  </si>
  <si>
    <t>292052</t>
  </si>
  <si>
    <t>桜井市</t>
  </si>
  <si>
    <t>292061</t>
  </si>
  <si>
    <t>五條市</t>
  </si>
  <si>
    <t>292079</t>
  </si>
  <si>
    <t>御所市</t>
  </si>
  <si>
    <t>292087</t>
  </si>
  <si>
    <t>生駒市</t>
  </si>
  <si>
    <t>292095</t>
  </si>
  <si>
    <t>香芝市</t>
  </si>
  <si>
    <t>292109</t>
  </si>
  <si>
    <t>葛城市</t>
  </si>
  <si>
    <t>292117</t>
  </si>
  <si>
    <t>宇陀市</t>
  </si>
  <si>
    <t>292125</t>
  </si>
  <si>
    <t>山添村</t>
  </si>
  <si>
    <t>293229</t>
  </si>
  <si>
    <t>平群町</t>
  </si>
  <si>
    <t>293423</t>
  </si>
  <si>
    <t>三郷町</t>
  </si>
  <si>
    <t>293431</t>
  </si>
  <si>
    <t>斑鳩町</t>
  </si>
  <si>
    <t>293440</t>
  </si>
  <si>
    <t>安堵町</t>
  </si>
  <si>
    <t>293458</t>
  </si>
  <si>
    <t>293610</t>
  </si>
  <si>
    <t>三宅町</t>
  </si>
  <si>
    <t>293628</t>
  </si>
  <si>
    <t>田原本町</t>
  </si>
  <si>
    <t>293636</t>
  </si>
  <si>
    <t>曽爾村</t>
  </si>
  <si>
    <t>293857</t>
  </si>
  <si>
    <t>御杖村</t>
  </si>
  <si>
    <t>293865</t>
  </si>
  <si>
    <t>高取町</t>
  </si>
  <si>
    <t>294012</t>
  </si>
  <si>
    <t>明日香村</t>
  </si>
  <si>
    <t>294021</t>
  </si>
  <si>
    <t>上牧町</t>
  </si>
  <si>
    <t>294241</t>
  </si>
  <si>
    <t>王寺町</t>
  </si>
  <si>
    <t>294250</t>
  </si>
  <si>
    <t>広陵町</t>
  </si>
  <si>
    <t>294268</t>
  </si>
  <si>
    <t>河合町</t>
  </si>
  <si>
    <t>294276</t>
  </si>
  <si>
    <t>吉野町</t>
  </si>
  <si>
    <t>294411</t>
  </si>
  <si>
    <t>大淀町</t>
  </si>
  <si>
    <t>294420</t>
  </si>
  <si>
    <t>下市町</t>
  </si>
  <si>
    <t>294438</t>
  </si>
  <si>
    <t>黒滝村</t>
  </si>
  <si>
    <t>294446</t>
  </si>
  <si>
    <t>天川村</t>
  </si>
  <si>
    <t>294462</t>
  </si>
  <si>
    <t>野迫川村</t>
  </si>
  <si>
    <t>294471</t>
  </si>
  <si>
    <t>十津川村</t>
  </si>
  <si>
    <t>294497</t>
  </si>
  <si>
    <t>下北山村</t>
  </si>
  <si>
    <t>294501</t>
  </si>
  <si>
    <t>上北山村</t>
  </si>
  <si>
    <t>294519</t>
  </si>
  <si>
    <t>294527</t>
  </si>
  <si>
    <t>東吉野村</t>
  </si>
  <si>
    <t>294535</t>
  </si>
  <si>
    <t>和歌山市</t>
  </si>
  <si>
    <t>302015</t>
  </si>
  <si>
    <t>海南市</t>
  </si>
  <si>
    <t>302023</t>
  </si>
  <si>
    <t>橋本市</t>
  </si>
  <si>
    <t>302031</t>
  </si>
  <si>
    <t>有田市</t>
  </si>
  <si>
    <t>302040</t>
  </si>
  <si>
    <t>御坊市</t>
  </si>
  <si>
    <t>302058</t>
  </si>
  <si>
    <t>田辺市</t>
  </si>
  <si>
    <t>302066</t>
  </si>
  <si>
    <t>新宮市</t>
  </si>
  <si>
    <t>302074</t>
  </si>
  <si>
    <t>紀の川市</t>
  </si>
  <si>
    <t>302082</t>
  </si>
  <si>
    <t>岩出市</t>
  </si>
  <si>
    <t>302091</t>
  </si>
  <si>
    <t>紀美野町</t>
  </si>
  <si>
    <t>303046</t>
  </si>
  <si>
    <t>かつらぎ町</t>
  </si>
  <si>
    <t>303411</t>
  </si>
  <si>
    <t>九度山町</t>
  </si>
  <si>
    <t>303437</t>
  </si>
  <si>
    <t>高野町</t>
  </si>
  <si>
    <t>303445</t>
  </si>
  <si>
    <t>湯浅町</t>
  </si>
  <si>
    <t>303615</t>
  </si>
  <si>
    <t>広川町</t>
  </si>
  <si>
    <t>303623</t>
  </si>
  <si>
    <t>有田川町</t>
  </si>
  <si>
    <t>303666</t>
  </si>
  <si>
    <t>303810</t>
  </si>
  <si>
    <t>303828</t>
  </si>
  <si>
    <t>由良町</t>
  </si>
  <si>
    <t>303836</t>
  </si>
  <si>
    <t>印南町</t>
  </si>
  <si>
    <t>303909</t>
  </si>
  <si>
    <t>みなべ町</t>
  </si>
  <si>
    <t>303917</t>
  </si>
  <si>
    <t>日高川町</t>
  </si>
  <si>
    <t>303925</t>
  </si>
  <si>
    <t>白浜町</t>
  </si>
  <si>
    <t>304018</t>
  </si>
  <si>
    <t>上富田町</t>
  </si>
  <si>
    <t>304042</t>
  </si>
  <si>
    <t>すさみ町</t>
  </si>
  <si>
    <t>304069</t>
  </si>
  <si>
    <t>那智勝浦町</t>
  </si>
  <si>
    <t>304212</t>
  </si>
  <si>
    <t>太地町</t>
  </si>
  <si>
    <t>304221</t>
  </si>
  <si>
    <t>古座川町</t>
  </si>
  <si>
    <t>304247</t>
  </si>
  <si>
    <t>北山村</t>
  </si>
  <si>
    <t>304271</t>
  </si>
  <si>
    <t>串本町</t>
  </si>
  <si>
    <t>304280</t>
  </si>
  <si>
    <t>鳥取市</t>
  </si>
  <si>
    <t>312011</t>
  </si>
  <si>
    <t>米子市</t>
  </si>
  <si>
    <t>312029</t>
  </si>
  <si>
    <t>倉吉市</t>
  </si>
  <si>
    <t>312037</t>
  </si>
  <si>
    <t>境港市</t>
  </si>
  <si>
    <t>312045</t>
  </si>
  <si>
    <t>岩美町</t>
  </si>
  <si>
    <t>313025</t>
  </si>
  <si>
    <t>若桜町</t>
  </si>
  <si>
    <t>313254</t>
  </si>
  <si>
    <t>智頭町</t>
  </si>
  <si>
    <t>313289</t>
  </si>
  <si>
    <t>八頭町</t>
  </si>
  <si>
    <t>313297</t>
  </si>
  <si>
    <t>三朝町</t>
  </si>
  <si>
    <t>313645</t>
  </si>
  <si>
    <t>湯梨浜町</t>
  </si>
  <si>
    <t>313700</t>
  </si>
  <si>
    <t>琴浦町</t>
  </si>
  <si>
    <t>313718</t>
  </si>
  <si>
    <t>北栄町</t>
  </si>
  <si>
    <t>313726</t>
  </si>
  <si>
    <t>日吉津村</t>
  </si>
  <si>
    <t>313840</t>
  </si>
  <si>
    <t>大山町</t>
  </si>
  <si>
    <t>313866</t>
  </si>
  <si>
    <t>313891</t>
  </si>
  <si>
    <t>伯耆町</t>
  </si>
  <si>
    <t>313904</t>
  </si>
  <si>
    <t>日南町</t>
  </si>
  <si>
    <t>314013</t>
  </si>
  <si>
    <t>314021</t>
  </si>
  <si>
    <t>江府町</t>
  </si>
  <si>
    <t>314030</t>
  </si>
  <si>
    <t>松江市</t>
  </si>
  <si>
    <t>322016</t>
  </si>
  <si>
    <t>浜田市</t>
  </si>
  <si>
    <t>322024</t>
  </si>
  <si>
    <t>出雲市</t>
  </si>
  <si>
    <t>322032</t>
  </si>
  <si>
    <t>益田市</t>
  </si>
  <si>
    <t>322041</t>
  </si>
  <si>
    <t>大田市</t>
  </si>
  <si>
    <t>322059</t>
  </si>
  <si>
    <t>安来市</t>
  </si>
  <si>
    <t>322067</t>
  </si>
  <si>
    <t>江津市</t>
  </si>
  <si>
    <t>322075</t>
  </si>
  <si>
    <t>雲南市</t>
  </si>
  <si>
    <t>322091</t>
  </si>
  <si>
    <t>奥出雲町</t>
  </si>
  <si>
    <t>323438</t>
  </si>
  <si>
    <t>飯南町</t>
  </si>
  <si>
    <t>323861</t>
  </si>
  <si>
    <t>川本町</t>
  </si>
  <si>
    <t>324418</t>
  </si>
  <si>
    <t>324485</t>
  </si>
  <si>
    <t>邑南町</t>
  </si>
  <si>
    <t>324493</t>
  </si>
  <si>
    <t>津和野町</t>
  </si>
  <si>
    <t>325015</t>
  </si>
  <si>
    <t>吉賀町</t>
  </si>
  <si>
    <t>325058</t>
  </si>
  <si>
    <t>海士町</t>
  </si>
  <si>
    <t>325252</t>
  </si>
  <si>
    <t>西ノ島町</t>
  </si>
  <si>
    <t>325261</t>
  </si>
  <si>
    <t>知夫村</t>
  </si>
  <si>
    <t>325279</t>
  </si>
  <si>
    <t>隠岐の島町</t>
  </si>
  <si>
    <t>325287</t>
  </si>
  <si>
    <t>岡山市</t>
  </si>
  <si>
    <t>331007</t>
  </si>
  <si>
    <t>倉敷市</t>
  </si>
  <si>
    <t>332020</t>
  </si>
  <si>
    <t>津山市</t>
  </si>
  <si>
    <t>332038</t>
  </si>
  <si>
    <t>玉野市</t>
  </si>
  <si>
    <t>332046</t>
  </si>
  <si>
    <t>笠岡市</t>
  </si>
  <si>
    <t>332054</t>
  </si>
  <si>
    <t>井原市</t>
  </si>
  <si>
    <t>332071</t>
  </si>
  <si>
    <t>総社市</t>
  </si>
  <si>
    <t>332089</t>
  </si>
  <si>
    <t>高梁市</t>
  </si>
  <si>
    <t>332097</t>
  </si>
  <si>
    <t>新見市</t>
  </si>
  <si>
    <t>332101</t>
  </si>
  <si>
    <t>備前市</t>
  </si>
  <si>
    <t>332119</t>
  </si>
  <si>
    <t>瀬戸内市</t>
  </si>
  <si>
    <t>332127</t>
  </si>
  <si>
    <t>赤磐市</t>
  </si>
  <si>
    <t>332135</t>
  </si>
  <si>
    <t>真庭市</t>
  </si>
  <si>
    <t>332143</t>
  </si>
  <si>
    <t>美作市</t>
  </si>
  <si>
    <t>332151</t>
  </si>
  <si>
    <t>浅口市</t>
  </si>
  <si>
    <t>332160</t>
  </si>
  <si>
    <t>和気町</t>
  </si>
  <si>
    <t>333468</t>
  </si>
  <si>
    <t>早島町</t>
  </si>
  <si>
    <t>334235</t>
  </si>
  <si>
    <t>里庄町</t>
  </si>
  <si>
    <t>334456</t>
  </si>
  <si>
    <t>矢掛町</t>
  </si>
  <si>
    <t>334618</t>
  </si>
  <si>
    <t>新庄村</t>
  </si>
  <si>
    <t>335860</t>
  </si>
  <si>
    <t>鏡野町</t>
  </si>
  <si>
    <t>336068</t>
  </si>
  <si>
    <t>勝央町</t>
  </si>
  <si>
    <t>336220</t>
  </si>
  <si>
    <t>奈義町</t>
  </si>
  <si>
    <t>336238</t>
  </si>
  <si>
    <t>西粟倉村</t>
  </si>
  <si>
    <t>336432</t>
  </si>
  <si>
    <t>久米南町</t>
  </si>
  <si>
    <t>336637</t>
  </si>
  <si>
    <t>美咲町</t>
  </si>
  <si>
    <t>336661</t>
  </si>
  <si>
    <t>吉備中央町</t>
  </si>
  <si>
    <t>336815</t>
  </si>
  <si>
    <t>広島市</t>
  </si>
  <si>
    <t>341002</t>
  </si>
  <si>
    <t>呉市</t>
  </si>
  <si>
    <t>342025</t>
  </si>
  <si>
    <t>竹原市</t>
  </si>
  <si>
    <t>342033</t>
  </si>
  <si>
    <t>三原市</t>
  </si>
  <si>
    <t>342041</t>
  </si>
  <si>
    <t>尾道市</t>
  </si>
  <si>
    <t>342050</t>
  </si>
  <si>
    <t>福山市</t>
  </si>
  <si>
    <t>342076</t>
  </si>
  <si>
    <t>342084</t>
  </si>
  <si>
    <t>三次市</t>
  </si>
  <si>
    <t>342092</t>
  </si>
  <si>
    <t>庄原市</t>
  </si>
  <si>
    <t>342106</t>
  </si>
  <si>
    <t>大竹市</t>
  </si>
  <si>
    <t>342114</t>
  </si>
  <si>
    <t>東広島市</t>
  </si>
  <si>
    <t>342122</t>
  </si>
  <si>
    <t>廿日市市</t>
  </si>
  <si>
    <t>342131</t>
  </si>
  <si>
    <t>安芸高田市</t>
  </si>
  <si>
    <t>342149</t>
  </si>
  <si>
    <t>江田島市</t>
  </si>
  <si>
    <t>342157</t>
  </si>
  <si>
    <t>府中町</t>
  </si>
  <si>
    <t>343021</t>
  </si>
  <si>
    <t>海田町</t>
  </si>
  <si>
    <t>343048</t>
  </si>
  <si>
    <t>熊野町</t>
  </si>
  <si>
    <t>343072</t>
  </si>
  <si>
    <t>坂町</t>
  </si>
  <si>
    <t>343099</t>
  </si>
  <si>
    <t>安芸太田町</t>
  </si>
  <si>
    <t>343684</t>
  </si>
  <si>
    <t>北広島町</t>
  </si>
  <si>
    <t>343692</t>
  </si>
  <si>
    <t>大崎上島町</t>
  </si>
  <si>
    <t>344311</t>
  </si>
  <si>
    <t>世羅町</t>
  </si>
  <si>
    <t>344621</t>
  </si>
  <si>
    <t>神石高原町</t>
  </si>
  <si>
    <t>345458</t>
  </si>
  <si>
    <t>下関市</t>
  </si>
  <si>
    <t>352012</t>
  </si>
  <si>
    <t>宇部市</t>
  </si>
  <si>
    <t>352021</t>
  </si>
  <si>
    <t>山口市</t>
  </si>
  <si>
    <t>352039</t>
  </si>
  <si>
    <t>萩市</t>
  </si>
  <si>
    <t>352047</t>
  </si>
  <si>
    <t>防府市</t>
  </si>
  <si>
    <t>352063</t>
  </si>
  <si>
    <t>下松市</t>
  </si>
  <si>
    <t>352071</t>
  </si>
  <si>
    <t>岩国市</t>
  </si>
  <si>
    <t>352080</t>
  </si>
  <si>
    <t>光市</t>
  </si>
  <si>
    <t>352101</t>
  </si>
  <si>
    <t>長門市</t>
  </si>
  <si>
    <t>352110</t>
  </si>
  <si>
    <t>柳井市</t>
  </si>
  <si>
    <t>352128</t>
  </si>
  <si>
    <t>美祢市</t>
  </si>
  <si>
    <t>352136</t>
  </si>
  <si>
    <t>周南市</t>
  </si>
  <si>
    <t>352152</t>
  </si>
  <si>
    <t>山陽小野田市</t>
  </si>
  <si>
    <t>352161</t>
  </si>
  <si>
    <t>周防大島町</t>
  </si>
  <si>
    <t>353051</t>
  </si>
  <si>
    <t>和木町</t>
  </si>
  <si>
    <t>353213</t>
  </si>
  <si>
    <t>上関町</t>
  </si>
  <si>
    <t>353418</t>
  </si>
  <si>
    <t>田布施町</t>
  </si>
  <si>
    <t>353434</t>
  </si>
  <si>
    <t>平生町</t>
  </si>
  <si>
    <t>353442</t>
  </si>
  <si>
    <t>阿武町</t>
  </si>
  <si>
    <t>355020</t>
  </si>
  <si>
    <t>362018</t>
  </si>
  <si>
    <t>鳴門市</t>
  </si>
  <si>
    <t>362026</t>
  </si>
  <si>
    <t>小松島市</t>
  </si>
  <si>
    <t>362034</t>
  </si>
  <si>
    <t>阿南市</t>
  </si>
  <si>
    <t>362042</t>
  </si>
  <si>
    <t>吉野川市</t>
  </si>
  <si>
    <t>362051</t>
  </si>
  <si>
    <t>阿波市</t>
  </si>
  <si>
    <t>362069</t>
  </si>
  <si>
    <t>美馬市</t>
  </si>
  <si>
    <t>362077</t>
  </si>
  <si>
    <t>三好市</t>
  </si>
  <si>
    <t>362085</t>
  </si>
  <si>
    <t>勝浦町</t>
  </si>
  <si>
    <t>363014</t>
  </si>
  <si>
    <t>上勝町</t>
  </si>
  <si>
    <t>363022</t>
  </si>
  <si>
    <t>佐那河内村</t>
  </si>
  <si>
    <t>363219</t>
  </si>
  <si>
    <t>石井町</t>
  </si>
  <si>
    <t>363413</t>
  </si>
  <si>
    <t>神山町</t>
  </si>
  <si>
    <t>363421</t>
  </si>
  <si>
    <t>那賀町</t>
  </si>
  <si>
    <t>363685</t>
  </si>
  <si>
    <t>牟岐町</t>
  </si>
  <si>
    <t>363839</t>
  </si>
  <si>
    <t>美波町</t>
  </si>
  <si>
    <t>363871</t>
  </si>
  <si>
    <t>海陽町</t>
  </si>
  <si>
    <t>363880</t>
  </si>
  <si>
    <t>松茂町</t>
  </si>
  <si>
    <t>364011</t>
  </si>
  <si>
    <t>北島町</t>
  </si>
  <si>
    <t>364029</t>
  </si>
  <si>
    <t>藍住町</t>
  </si>
  <si>
    <t>364037</t>
  </si>
  <si>
    <t>板野町</t>
  </si>
  <si>
    <t>364045</t>
  </si>
  <si>
    <t>上板町</t>
  </si>
  <si>
    <t>364053</t>
  </si>
  <si>
    <t>つるぎ町</t>
  </si>
  <si>
    <t>364681</t>
  </si>
  <si>
    <t>東みよし町</t>
  </si>
  <si>
    <t>364894</t>
  </si>
  <si>
    <t>高松市</t>
  </si>
  <si>
    <t>372013</t>
  </si>
  <si>
    <t>丸亀市</t>
  </si>
  <si>
    <t>372021</t>
  </si>
  <si>
    <t>坂出市</t>
  </si>
  <si>
    <t>372030</t>
  </si>
  <si>
    <t>善通寺市</t>
  </si>
  <si>
    <t>372048</t>
  </si>
  <si>
    <t>観音寺市</t>
  </si>
  <si>
    <t>372056</t>
  </si>
  <si>
    <t>さぬき市</t>
  </si>
  <si>
    <t>372064</t>
  </si>
  <si>
    <t>東かがわ市</t>
  </si>
  <si>
    <t>372072</t>
  </si>
  <si>
    <t>三豊市</t>
  </si>
  <si>
    <t>372081</t>
  </si>
  <si>
    <t>土庄町</t>
  </si>
  <si>
    <t>373222</t>
  </si>
  <si>
    <t>小豆島町</t>
  </si>
  <si>
    <t>373249</t>
  </si>
  <si>
    <t>三木町</t>
  </si>
  <si>
    <t>373419</t>
  </si>
  <si>
    <t>直島町</t>
  </si>
  <si>
    <t>373648</t>
  </si>
  <si>
    <t>宇多津町</t>
  </si>
  <si>
    <t>373869</t>
  </si>
  <si>
    <t>綾川町</t>
  </si>
  <si>
    <t>373877</t>
  </si>
  <si>
    <t>琴平町</t>
  </si>
  <si>
    <t>374032</t>
  </si>
  <si>
    <t>多度津町</t>
  </si>
  <si>
    <t>374041</t>
  </si>
  <si>
    <t>まんのう町</t>
  </si>
  <si>
    <t>374067</t>
  </si>
  <si>
    <t>松山市</t>
  </si>
  <si>
    <t>382019</t>
  </si>
  <si>
    <t>今治市</t>
  </si>
  <si>
    <t>382027</t>
  </si>
  <si>
    <t>宇和島市</t>
  </si>
  <si>
    <t>382035</t>
  </si>
  <si>
    <t>八幡浜市</t>
  </si>
  <si>
    <t>382043</t>
  </si>
  <si>
    <t>新居浜市</t>
  </si>
  <si>
    <t>382051</t>
  </si>
  <si>
    <t>西条市</t>
  </si>
  <si>
    <t>382060</t>
  </si>
  <si>
    <t>大洲市</t>
  </si>
  <si>
    <t>382078</t>
  </si>
  <si>
    <t>伊予市</t>
  </si>
  <si>
    <t>382108</t>
  </si>
  <si>
    <t>四国中央市</t>
  </si>
  <si>
    <t>382132</t>
  </si>
  <si>
    <t>西予市</t>
  </si>
  <si>
    <t>382141</t>
  </si>
  <si>
    <t>東温市</t>
  </si>
  <si>
    <t>382159</t>
  </si>
  <si>
    <t>上島町</t>
  </si>
  <si>
    <t>383562</t>
  </si>
  <si>
    <t>久万高原町</t>
  </si>
  <si>
    <t>383864</t>
  </si>
  <si>
    <t>384011</t>
  </si>
  <si>
    <t>砥部町</t>
  </si>
  <si>
    <t>384020</t>
  </si>
  <si>
    <t>内子町</t>
  </si>
  <si>
    <t>384224</t>
  </si>
  <si>
    <t>伊方町</t>
  </si>
  <si>
    <t>384429</t>
  </si>
  <si>
    <t>松野町</t>
  </si>
  <si>
    <t>384844</t>
  </si>
  <si>
    <t>鬼北町</t>
  </si>
  <si>
    <t>384887</t>
  </si>
  <si>
    <t>愛南町</t>
  </si>
  <si>
    <t>385069</t>
  </si>
  <si>
    <t>高知市</t>
  </si>
  <si>
    <t>392014</t>
  </si>
  <si>
    <t>室戸市</t>
  </si>
  <si>
    <t>392022</t>
  </si>
  <si>
    <t>安芸市</t>
  </si>
  <si>
    <t>392031</t>
  </si>
  <si>
    <t>南国市</t>
  </si>
  <si>
    <t>392049</t>
  </si>
  <si>
    <t>土佐市</t>
  </si>
  <si>
    <t>392057</t>
  </si>
  <si>
    <t>須崎市</t>
  </si>
  <si>
    <t>392065</t>
  </si>
  <si>
    <t>宿毛市</t>
  </si>
  <si>
    <t>392081</t>
  </si>
  <si>
    <t>土佐清水市</t>
  </si>
  <si>
    <t>392090</t>
  </si>
  <si>
    <t>四万十市</t>
  </si>
  <si>
    <t>392103</t>
  </si>
  <si>
    <t>香南市</t>
  </si>
  <si>
    <t>392111</t>
  </si>
  <si>
    <t>香美市</t>
  </si>
  <si>
    <t>392120</t>
  </si>
  <si>
    <t>東洋町</t>
  </si>
  <si>
    <t>393011</t>
  </si>
  <si>
    <t>奈半利町</t>
  </si>
  <si>
    <t>393029</t>
  </si>
  <si>
    <t>田野町</t>
  </si>
  <si>
    <t>393037</t>
  </si>
  <si>
    <t>安田町</t>
  </si>
  <si>
    <t>393045</t>
  </si>
  <si>
    <t>北川村</t>
  </si>
  <si>
    <t>393053</t>
  </si>
  <si>
    <t>馬路村</t>
  </si>
  <si>
    <t>393061</t>
  </si>
  <si>
    <t>芸西村</t>
  </si>
  <si>
    <t>393070</t>
  </si>
  <si>
    <t>本山町</t>
  </si>
  <si>
    <t>393410</t>
  </si>
  <si>
    <t>大豊町</t>
  </si>
  <si>
    <t>393444</t>
  </si>
  <si>
    <t>土佐町</t>
  </si>
  <si>
    <t>393631</t>
  </si>
  <si>
    <t>大川村</t>
  </si>
  <si>
    <t>393649</t>
  </si>
  <si>
    <t>いの町</t>
  </si>
  <si>
    <t>393860</t>
  </si>
  <si>
    <t>仁淀川町</t>
  </si>
  <si>
    <t>393878</t>
  </si>
  <si>
    <t>中土佐町</t>
  </si>
  <si>
    <t>394017</t>
  </si>
  <si>
    <t>佐川町</t>
  </si>
  <si>
    <t>394025</t>
  </si>
  <si>
    <t>越知町</t>
  </si>
  <si>
    <t>394033</t>
  </si>
  <si>
    <t>梼原町</t>
  </si>
  <si>
    <t>394050</t>
  </si>
  <si>
    <t>日高村</t>
  </si>
  <si>
    <t>394106</t>
  </si>
  <si>
    <t>津野町</t>
  </si>
  <si>
    <t>394114</t>
  </si>
  <si>
    <t>四万十町</t>
  </si>
  <si>
    <t>394122</t>
  </si>
  <si>
    <t>大月町</t>
  </si>
  <si>
    <t>394246</t>
  </si>
  <si>
    <t>三原村</t>
  </si>
  <si>
    <t>394271</t>
  </si>
  <si>
    <t>黒潮町</t>
  </si>
  <si>
    <t>394289</t>
  </si>
  <si>
    <t>北九州市</t>
  </si>
  <si>
    <t>401005</t>
  </si>
  <si>
    <t>福岡市</t>
  </si>
  <si>
    <t>401307</t>
  </si>
  <si>
    <t>大牟田市</t>
  </si>
  <si>
    <t>402028</t>
  </si>
  <si>
    <t>久留米市</t>
  </si>
  <si>
    <t>402036</t>
  </si>
  <si>
    <t>直方市</t>
  </si>
  <si>
    <t>402044</t>
  </si>
  <si>
    <t>飯塚市</t>
  </si>
  <si>
    <t>402052</t>
  </si>
  <si>
    <t>田川市</t>
  </si>
  <si>
    <t>402061</t>
  </si>
  <si>
    <t>柳川市</t>
  </si>
  <si>
    <t>402079</t>
  </si>
  <si>
    <t>八女市</t>
  </si>
  <si>
    <t>402109</t>
  </si>
  <si>
    <t>筑後市</t>
  </si>
  <si>
    <t>402117</t>
  </si>
  <si>
    <t>大川市</t>
  </si>
  <si>
    <t>402125</t>
  </si>
  <si>
    <t>行橋市</t>
  </si>
  <si>
    <t>402133</t>
  </si>
  <si>
    <t>豊前市</t>
  </si>
  <si>
    <t>402141</t>
  </si>
  <si>
    <t>中間市</t>
  </si>
  <si>
    <t>402150</t>
  </si>
  <si>
    <t>小郡市</t>
  </si>
  <si>
    <t>402168</t>
  </si>
  <si>
    <t>筑紫野市</t>
  </si>
  <si>
    <t>402176</t>
  </si>
  <si>
    <t>春日市</t>
  </si>
  <si>
    <t>402184</t>
  </si>
  <si>
    <t>大野城市</t>
  </si>
  <si>
    <t>402192</t>
  </si>
  <si>
    <t>宗像市</t>
  </si>
  <si>
    <t>402206</t>
  </si>
  <si>
    <t>太宰府市</t>
  </si>
  <si>
    <t>402214</t>
  </si>
  <si>
    <t>古賀市</t>
  </si>
  <si>
    <t>402231</t>
  </si>
  <si>
    <t>福津市</t>
  </si>
  <si>
    <t>402249</t>
  </si>
  <si>
    <t>うきは市</t>
  </si>
  <si>
    <t>402257</t>
  </si>
  <si>
    <t>宮若市</t>
  </si>
  <si>
    <t>402265</t>
  </si>
  <si>
    <t>嘉麻市</t>
  </si>
  <si>
    <t>402273</t>
  </si>
  <si>
    <t>朝倉市</t>
  </si>
  <si>
    <t>402281</t>
  </si>
  <si>
    <t>みやま市</t>
  </si>
  <si>
    <t>402290</t>
  </si>
  <si>
    <t>糸島市</t>
  </si>
  <si>
    <t>402303</t>
  </si>
  <si>
    <t>宇美町</t>
  </si>
  <si>
    <t>403415</t>
  </si>
  <si>
    <t>篠栗町</t>
  </si>
  <si>
    <t>403423</t>
  </si>
  <si>
    <t>志免町</t>
  </si>
  <si>
    <t>403431</t>
  </si>
  <si>
    <t>須恵町</t>
  </si>
  <si>
    <t>403440</t>
  </si>
  <si>
    <t>新宮町</t>
  </si>
  <si>
    <t>403458</t>
  </si>
  <si>
    <t>久山町</t>
  </si>
  <si>
    <t>403482</t>
  </si>
  <si>
    <t>粕屋町</t>
  </si>
  <si>
    <t>403491</t>
  </si>
  <si>
    <t>芦屋町</t>
  </si>
  <si>
    <t>403814</t>
  </si>
  <si>
    <t>水巻町</t>
  </si>
  <si>
    <t>403822</t>
  </si>
  <si>
    <t>岡垣町</t>
  </si>
  <si>
    <t>403831</t>
  </si>
  <si>
    <t>遠賀町</t>
  </si>
  <si>
    <t>403849</t>
  </si>
  <si>
    <t>小竹町</t>
  </si>
  <si>
    <t>404012</t>
  </si>
  <si>
    <t>鞍手町</t>
  </si>
  <si>
    <t>404021</t>
  </si>
  <si>
    <t>桂川町</t>
  </si>
  <si>
    <t>404217</t>
  </si>
  <si>
    <t>筑前町</t>
  </si>
  <si>
    <t>404471</t>
  </si>
  <si>
    <t>東峰村</t>
  </si>
  <si>
    <t>404489</t>
  </si>
  <si>
    <t>大刀洗町</t>
  </si>
  <si>
    <t>405035</t>
  </si>
  <si>
    <t>大木町</t>
  </si>
  <si>
    <t>405221</t>
  </si>
  <si>
    <t>405442</t>
  </si>
  <si>
    <t>香春町</t>
  </si>
  <si>
    <t>406015</t>
  </si>
  <si>
    <t>添田町</t>
  </si>
  <si>
    <t>406023</t>
  </si>
  <si>
    <t>糸田町</t>
  </si>
  <si>
    <t>406040</t>
  </si>
  <si>
    <t>406058</t>
  </si>
  <si>
    <t>大任町</t>
  </si>
  <si>
    <t>406082</t>
  </si>
  <si>
    <t>赤村</t>
  </si>
  <si>
    <t>406091</t>
  </si>
  <si>
    <t>福智町</t>
  </si>
  <si>
    <t>406104</t>
  </si>
  <si>
    <t>苅田町</t>
  </si>
  <si>
    <t>406210</t>
  </si>
  <si>
    <t>みやこ町</t>
  </si>
  <si>
    <t>406252</t>
  </si>
  <si>
    <t>吉富町</t>
  </si>
  <si>
    <t>406422</t>
  </si>
  <si>
    <t>上毛町</t>
  </si>
  <si>
    <t>406465</t>
  </si>
  <si>
    <t>築上町</t>
  </si>
  <si>
    <t>406473</t>
  </si>
  <si>
    <t>佐賀市</t>
  </si>
  <si>
    <t>412015</t>
  </si>
  <si>
    <t>唐津市</t>
  </si>
  <si>
    <t>412023</t>
  </si>
  <si>
    <t>鳥栖市</t>
  </si>
  <si>
    <t>412031</t>
  </si>
  <si>
    <t>多久市</t>
  </si>
  <si>
    <t>412040</t>
  </si>
  <si>
    <t>伊万里市</t>
  </si>
  <si>
    <t>412058</t>
  </si>
  <si>
    <t>武雄市</t>
  </si>
  <si>
    <t>412066</t>
  </si>
  <si>
    <t>鹿島市</t>
  </si>
  <si>
    <t>412074</t>
  </si>
  <si>
    <t>小城市</t>
  </si>
  <si>
    <t>412082</t>
  </si>
  <si>
    <t>嬉野市</t>
  </si>
  <si>
    <t>412091</t>
  </si>
  <si>
    <t>神埼市</t>
  </si>
  <si>
    <t>412104</t>
  </si>
  <si>
    <t>吉野ヶ里町</t>
  </si>
  <si>
    <t>413275</t>
  </si>
  <si>
    <t>基山町</t>
  </si>
  <si>
    <t>413411</t>
  </si>
  <si>
    <t>上峰町</t>
  </si>
  <si>
    <t>413453</t>
  </si>
  <si>
    <t>みやき町</t>
  </si>
  <si>
    <t>413461</t>
  </si>
  <si>
    <t>玄海町</t>
  </si>
  <si>
    <t>413879</t>
  </si>
  <si>
    <t>有田町</t>
  </si>
  <si>
    <t>414018</t>
  </si>
  <si>
    <t>大町町</t>
  </si>
  <si>
    <t>414239</t>
  </si>
  <si>
    <t>江北町</t>
  </si>
  <si>
    <t>414247</t>
  </si>
  <si>
    <t>白石町</t>
  </si>
  <si>
    <t>414255</t>
  </si>
  <si>
    <t>太良町</t>
  </si>
  <si>
    <t>414417</t>
  </si>
  <si>
    <t>長崎市</t>
  </si>
  <si>
    <t>422011</t>
  </si>
  <si>
    <t>佐世保市</t>
  </si>
  <si>
    <t>422029</t>
  </si>
  <si>
    <t>島原市</t>
  </si>
  <si>
    <t>422037</t>
  </si>
  <si>
    <t>諫早市</t>
  </si>
  <si>
    <t>422045</t>
  </si>
  <si>
    <t>大村市</t>
  </si>
  <si>
    <t>422053</t>
  </si>
  <si>
    <t>平戸市</t>
  </si>
  <si>
    <t>422070</t>
  </si>
  <si>
    <t>松浦市</t>
  </si>
  <si>
    <t>422088</t>
  </si>
  <si>
    <t>対馬市</t>
  </si>
  <si>
    <t>422096</t>
  </si>
  <si>
    <t>壱岐市</t>
  </si>
  <si>
    <t>422100</t>
  </si>
  <si>
    <t>五島市</t>
  </si>
  <si>
    <t>422118</t>
  </si>
  <si>
    <t>西海市</t>
  </si>
  <si>
    <t>422126</t>
  </si>
  <si>
    <t>雲仙市</t>
  </si>
  <si>
    <t>422134</t>
  </si>
  <si>
    <t>南島原市</t>
  </si>
  <si>
    <t>422142</t>
  </si>
  <si>
    <t>長与町</t>
  </si>
  <si>
    <t>423076</t>
  </si>
  <si>
    <t>時津町</t>
  </si>
  <si>
    <t>423084</t>
  </si>
  <si>
    <t>東彼杵町</t>
  </si>
  <si>
    <t>423211</t>
  </si>
  <si>
    <t>川棚町</t>
  </si>
  <si>
    <t>423220</t>
  </si>
  <si>
    <t>波佐見町</t>
  </si>
  <si>
    <t>423238</t>
  </si>
  <si>
    <t>小値賀町</t>
  </si>
  <si>
    <t>423831</t>
  </si>
  <si>
    <t>佐々町</t>
  </si>
  <si>
    <t>423912</t>
  </si>
  <si>
    <t>新上五島町</t>
  </si>
  <si>
    <t>424111</t>
  </si>
  <si>
    <t>熊本市</t>
  </si>
  <si>
    <t>431001</t>
  </si>
  <si>
    <t>八代市</t>
  </si>
  <si>
    <t>432024</t>
  </si>
  <si>
    <t>人吉市</t>
  </si>
  <si>
    <t>432032</t>
  </si>
  <si>
    <t>荒尾市</t>
  </si>
  <si>
    <t>432041</t>
  </si>
  <si>
    <t>水俣市</t>
  </si>
  <si>
    <t>432059</t>
  </si>
  <si>
    <t>玉名市</t>
  </si>
  <si>
    <t>432067</t>
  </si>
  <si>
    <t>山鹿市</t>
  </si>
  <si>
    <t>432083</t>
  </si>
  <si>
    <t>菊池市</t>
  </si>
  <si>
    <t>432105</t>
  </si>
  <si>
    <t>宇土市</t>
  </si>
  <si>
    <t>432113</t>
  </si>
  <si>
    <t>上天草市</t>
  </si>
  <si>
    <t>432121</t>
  </si>
  <si>
    <t>宇城市</t>
  </si>
  <si>
    <t>432130</t>
  </si>
  <si>
    <t>阿蘇市</t>
  </si>
  <si>
    <t>432148</t>
  </si>
  <si>
    <t>天草市</t>
  </si>
  <si>
    <t>432156</t>
  </si>
  <si>
    <t>合志市</t>
  </si>
  <si>
    <t>432164</t>
  </si>
  <si>
    <t>433489</t>
  </si>
  <si>
    <t>玉東町</t>
  </si>
  <si>
    <t>433641</t>
  </si>
  <si>
    <t>南関町</t>
  </si>
  <si>
    <t>433675</t>
  </si>
  <si>
    <t>長洲町</t>
  </si>
  <si>
    <t>433683</t>
  </si>
  <si>
    <t>和水町</t>
  </si>
  <si>
    <t>433691</t>
  </si>
  <si>
    <t>大津町</t>
  </si>
  <si>
    <t>434035</t>
  </si>
  <si>
    <t>菊陽町</t>
  </si>
  <si>
    <t>434043</t>
  </si>
  <si>
    <t>南小国町</t>
  </si>
  <si>
    <t>434230</t>
  </si>
  <si>
    <t>434248</t>
  </si>
  <si>
    <t>産山村</t>
  </si>
  <si>
    <t>434256</t>
  </si>
  <si>
    <t>434281</t>
  </si>
  <si>
    <t>西原村</t>
  </si>
  <si>
    <t>434329</t>
  </si>
  <si>
    <t>南阿蘇村</t>
  </si>
  <si>
    <t>434337</t>
  </si>
  <si>
    <t>御船町</t>
  </si>
  <si>
    <t>434418</t>
  </si>
  <si>
    <t>嘉島町</t>
  </si>
  <si>
    <t>434426</t>
  </si>
  <si>
    <t>益城町</t>
  </si>
  <si>
    <t>434434</t>
  </si>
  <si>
    <t>甲佐町</t>
  </si>
  <si>
    <t>434442</t>
  </si>
  <si>
    <t>山都町</t>
  </si>
  <si>
    <t>434477</t>
  </si>
  <si>
    <t>氷川町</t>
  </si>
  <si>
    <t>434680</t>
  </si>
  <si>
    <t>芦北町</t>
  </si>
  <si>
    <t>434825</t>
  </si>
  <si>
    <t>津奈木町</t>
  </si>
  <si>
    <t>434841</t>
  </si>
  <si>
    <t>錦町</t>
  </si>
  <si>
    <t>435015</t>
  </si>
  <si>
    <t>多良木町</t>
  </si>
  <si>
    <t>435058</t>
  </si>
  <si>
    <t>湯前町</t>
  </si>
  <si>
    <t>435066</t>
  </si>
  <si>
    <t>水上村</t>
  </si>
  <si>
    <t>435074</t>
  </si>
  <si>
    <t>相良村</t>
  </si>
  <si>
    <t>435104</t>
  </si>
  <si>
    <t>五木村</t>
  </si>
  <si>
    <t>435112</t>
  </si>
  <si>
    <t>山江村</t>
  </si>
  <si>
    <t>435121</t>
  </si>
  <si>
    <t>球磨村</t>
  </si>
  <si>
    <t>435139</t>
  </si>
  <si>
    <t>あさぎり町</t>
  </si>
  <si>
    <t>435147</t>
  </si>
  <si>
    <t>435317</t>
  </si>
  <si>
    <t>大分市</t>
  </si>
  <si>
    <t>442011</t>
  </si>
  <si>
    <t>別府市</t>
  </si>
  <si>
    <t>442020</t>
  </si>
  <si>
    <t>中津市</t>
  </si>
  <si>
    <t>442038</t>
  </si>
  <si>
    <t>日田市</t>
  </si>
  <si>
    <t>442046</t>
  </si>
  <si>
    <t>佐伯市</t>
  </si>
  <si>
    <t>442054</t>
  </si>
  <si>
    <t>臼杵市</t>
  </si>
  <si>
    <t>442062</t>
  </si>
  <si>
    <t>津久見市</t>
  </si>
  <si>
    <t>442071</t>
  </si>
  <si>
    <t>竹田市</t>
  </si>
  <si>
    <t>442089</t>
  </si>
  <si>
    <t>豊後高田市</t>
  </si>
  <si>
    <t>442097</t>
  </si>
  <si>
    <t>杵築市</t>
  </si>
  <si>
    <t>442101</t>
  </si>
  <si>
    <t>宇佐市</t>
  </si>
  <si>
    <t>442119</t>
  </si>
  <si>
    <t>豊後大野市</t>
  </si>
  <si>
    <t>442127</t>
  </si>
  <si>
    <t>由布市</t>
  </si>
  <si>
    <t>442135</t>
  </si>
  <si>
    <t>国東市</t>
  </si>
  <si>
    <t>442143</t>
  </si>
  <si>
    <t>姫島村</t>
  </si>
  <si>
    <t>443221</t>
  </si>
  <si>
    <t>日出町</t>
  </si>
  <si>
    <t>443417</t>
  </si>
  <si>
    <t>九重町</t>
  </si>
  <si>
    <t>444618</t>
  </si>
  <si>
    <t>玖珠町</t>
  </si>
  <si>
    <t>444626</t>
  </si>
  <si>
    <t>宮崎市</t>
  </si>
  <si>
    <t>452017</t>
  </si>
  <si>
    <t>都城市</t>
  </si>
  <si>
    <t>452025</t>
  </si>
  <si>
    <t>延岡市</t>
  </si>
  <si>
    <t>452033</t>
  </si>
  <si>
    <t>日南市</t>
  </si>
  <si>
    <t>452041</t>
  </si>
  <si>
    <t>小林市</t>
  </si>
  <si>
    <t>452050</t>
  </si>
  <si>
    <t>日向市</t>
  </si>
  <si>
    <t>452068</t>
  </si>
  <si>
    <t>串間市</t>
  </si>
  <si>
    <t>452076</t>
  </si>
  <si>
    <t>西都市</t>
  </si>
  <si>
    <t>452084</t>
  </si>
  <si>
    <t>えびの市</t>
  </si>
  <si>
    <t>452092</t>
  </si>
  <si>
    <t>三股町</t>
  </si>
  <si>
    <t>453412</t>
  </si>
  <si>
    <t>高原町</t>
  </si>
  <si>
    <t>453617</t>
  </si>
  <si>
    <t>国富町</t>
  </si>
  <si>
    <t>453820</t>
  </si>
  <si>
    <t>綾町</t>
  </si>
  <si>
    <t>453838</t>
  </si>
  <si>
    <t>高鍋町</t>
  </si>
  <si>
    <t>454010</t>
  </si>
  <si>
    <t>新富町</t>
  </si>
  <si>
    <t>454028</t>
  </si>
  <si>
    <t>西米良村</t>
  </si>
  <si>
    <t>454036</t>
  </si>
  <si>
    <t>木城町</t>
  </si>
  <si>
    <t>454044</t>
  </si>
  <si>
    <t>川南町</t>
  </si>
  <si>
    <t>454052</t>
  </si>
  <si>
    <t>都農町</t>
  </si>
  <si>
    <t>454061</t>
  </si>
  <si>
    <t>門川町</t>
  </si>
  <si>
    <t>454214</t>
  </si>
  <si>
    <t>諸塚村</t>
  </si>
  <si>
    <t>454290</t>
  </si>
  <si>
    <t>椎葉村</t>
  </si>
  <si>
    <t>454303</t>
  </si>
  <si>
    <t>454311</t>
  </si>
  <si>
    <t>高千穂町</t>
  </si>
  <si>
    <t>454419</t>
  </si>
  <si>
    <t>日之影町</t>
  </si>
  <si>
    <t>454427</t>
  </si>
  <si>
    <t>五ヶ瀬町</t>
  </si>
  <si>
    <t>454435</t>
  </si>
  <si>
    <t>鹿児島市</t>
  </si>
  <si>
    <t>462012</t>
  </si>
  <si>
    <t>鹿屋市</t>
  </si>
  <si>
    <t>462039</t>
  </si>
  <si>
    <t>枕崎市</t>
  </si>
  <si>
    <t>462047</t>
  </si>
  <si>
    <t>阿久根市</t>
  </si>
  <si>
    <t>462063</t>
  </si>
  <si>
    <t>出水市</t>
  </si>
  <si>
    <t>462080</t>
  </si>
  <si>
    <t>指宿市</t>
  </si>
  <si>
    <t>462101</t>
  </si>
  <si>
    <t>西之表市</t>
  </si>
  <si>
    <t>462136</t>
  </si>
  <si>
    <t>垂水市</t>
  </si>
  <si>
    <t>462144</t>
  </si>
  <si>
    <t>薩摩川内市</t>
  </si>
  <si>
    <t>462152</t>
  </si>
  <si>
    <t>日置市</t>
  </si>
  <si>
    <t>462161</t>
  </si>
  <si>
    <t>曽於市</t>
  </si>
  <si>
    <t>462179</t>
  </si>
  <si>
    <t>霧島市</t>
  </si>
  <si>
    <t>462187</t>
  </si>
  <si>
    <t>いちき串木野市</t>
  </si>
  <si>
    <t>462195</t>
  </si>
  <si>
    <t>南さつま市</t>
  </si>
  <si>
    <t>462209</t>
  </si>
  <si>
    <t>志布志市</t>
  </si>
  <si>
    <t>462217</t>
  </si>
  <si>
    <t>奄美市</t>
  </si>
  <si>
    <t>462225</t>
  </si>
  <si>
    <t>南九州市</t>
  </si>
  <si>
    <t>462233</t>
  </si>
  <si>
    <t>伊佐市</t>
  </si>
  <si>
    <t>462241</t>
  </si>
  <si>
    <t>姶良市</t>
  </si>
  <si>
    <t>462250</t>
  </si>
  <si>
    <t>三島村</t>
  </si>
  <si>
    <t>463035</t>
  </si>
  <si>
    <t>十島村</t>
  </si>
  <si>
    <t>463043</t>
  </si>
  <si>
    <t>さつま町</t>
  </si>
  <si>
    <t>463922</t>
  </si>
  <si>
    <t>長島町</t>
  </si>
  <si>
    <t>464040</t>
  </si>
  <si>
    <t>湧水町</t>
  </si>
  <si>
    <t>464520</t>
  </si>
  <si>
    <t>大崎町</t>
  </si>
  <si>
    <t>464686</t>
  </si>
  <si>
    <t>東串良町</t>
  </si>
  <si>
    <t>464821</t>
  </si>
  <si>
    <t>錦江町</t>
  </si>
  <si>
    <t>464902</t>
  </si>
  <si>
    <t>南大隅町</t>
  </si>
  <si>
    <t>464911</t>
  </si>
  <si>
    <t>肝付町</t>
  </si>
  <si>
    <t>464929</t>
  </si>
  <si>
    <t>中種子町</t>
  </si>
  <si>
    <t>465011</t>
  </si>
  <si>
    <t>南種子町</t>
  </si>
  <si>
    <t>465020</t>
  </si>
  <si>
    <t>屋久島町</t>
  </si>
  <si>
    <t>465054</t>
  </si>
  <si>
    <t>大和村</t>
  </si>
  <si>
    <t>465232</t>
  </si>
  <si>
    <t>宇検村</t>
  </si>
  <si>
    <t>465241</t>
  </si>
  <si>
    <t>瀬戸内町</t>
  </si>
  <si>
    <t>465259</t>
  </si>
  <si>
    <t>龍郷町</t>
  </si>
  <si>
    <t>465275</t>
  </si>
  <si>
    <t>喜界町</t>
  </si>
  <si>
    <t>465291</t>
  </si>
  <si>
    <t>徳之島町</t>
  </si>
  <si>
    <t>465305</t>
  </si>
  <si>
    <t>天城町</t>
  </si>
  <si>
    <t>465313</t>
  </si>
  <si>
    <t>伊仙町</t>
  </si>
  <si>
    <t>465321</t>
  </si>
  <si>
    <t>和泊町</t>
  </si>
  <si>
    <t>465330</t>
  </si>
  <si>
    <t>知名町</t>
  </si>
  <si>
    <t>465348</t>
  </si>
  <si>
    <t>与論町</t>
  </si>
  <si>
    <t>465356</t>
  </si>
  <si>
    <t>那覇市</t>
  </si>
  <si>
    <t>472018</t>
  </si>
  <si>
    <t>宜野湾市</t>
  </si>
  <si>
    <t>472051</t>
  </si>
  <si>
    <t>石垣市</t>
  </si>
  <si>
    <t>472077</t>
  </si>
  <si>
    <t>浦添市</t>
  </si>
  <si>
    <t>472085</t>
  </si>
  <si>
    <t>名護市</t>
  </si>
  <si>
    <t>472093</t>
  </si>
  <si>
    <t>糸満市</t>
  </si>
  <si>
    <t>472107</t>
  </si>
  <si>
    <t>沖縄市</t>
  </si>
  <si>
    <t>472115</t>
  </si>
  <si>
    <t>豊見城市</t>
  </si>
  <si>
    <t>472123</t>
  </si>
  <si>
    <t>うるま市</t>
  </si>
  <si>
    <t>472131</t>
  </si>
  <si>
    <t>宮古島市</t>
  </si>
  <si>
    <t>472140</t>
  </si>
  <si>
    <t>南城市</t>
  </si>
  <si>
    <t>472158</t>
  </si>
  <si>
    <t>国頭村</t>
  </si>
  <si>
    <t>473014</t>
  </si>
  <si>
    <t>大宜味村</t>
  </si>
  <si>
    <t>473022</t>
  </si>
  <si>
    <t>東村</t>
  </si>
  <si>
    <t>473031</t>
  </si>
  <si>
    <t>今帰仁村</t>
  </si>
  <si>
    <t>473065</t>
  </si>
  <si>
    <t>本部町</t>
  </si>
  <si>
    <t>473081</t>
  </si>
  <si>
    <t>恩納村</t>
  </si>
  <si>
    <t>473111</t>
  </si>
  <si>
    <t>宜野座村</t>
  </si>
  <si>
    <t>473138</t>
  </si>
  <si>
    <t>金武町</t>
  </si>
  <si>
    <t>473146</t>
  </si>
  <si>
    <t>伊江村</t>
  </si>
  <si>
    <t>473154</t>
  </si>
  <si>
    <t>読谷村</t>
  </si>
  <si>
    <t>473243</t>
  </si>
  <si>
    <t>嘉手納町</t>
  </si>
  <si>
    <t>473251</t>
  </si>
  <si>
    <t>北谷町</t>
  </si>
  <si>
    <t>473260</t>
  </si>
  <si>
    <t>北中城村</t>
  </si>
  <si>
    <t>473278</t>
  </si>
  <si>
    <t>中城村</t>
  </si>
  <si>
    <t>473286</t>
  </si>
  <si>
    <t>西原町</t>
  </si>
  <si>
    <t>473294</t>
  </si>
  <si>
    <t>与那原町</t>
  </si>
  <si>
    <t>473481</t>
  </si>
  <si>
    <t>南風原町</t>
  </si>
  <si>
    <t>473502</t>
  </si>
  <si>
    <t>渡嘉敷村</t>
  </si>
  <si>
    <t>473537</t>
  </si>
  <si>
    <t>座間味村</t>
  </si>
  <si>
    <t>473545</t>
  </si>
  <si>
    <t>粟国村</t>
  </si>
  <si>
    <t>473553</t>
  </si>
  <si>
    <t>渡名喜村</t>
  </si>
  <si>
    <t>473561</t>
  </si>
  <si>
    <t>南大東村</t>
  </si>
  <si>
    <t>473570</t>
  </si>
  <si>
    <t>北大東村</t>
  </si>
  <si>
    <t>473588</t>
  </si>
  <si>
    <t>伊平屋村</t>
  </si>
  <si>
    <t>473596</t>
  </si>
  <si>
    <t>伊是名村</t>
  </si>
  <si>
    <t>473600</t>
  </si>
  <si>
    <t>久米島町</t>
  </si>
  <si>
    <t>473618</t>
  </si>
  <si>
    <t>八重瀬町</t>
  </si>
  <si>
    <t>473626</t>
  </si>
  <si>
    <t>多良間村</t>
  </si>
  <si>
    <t>473758</t>
  </si>
  <si>
    <t>竹富町</t>
  </si>
  <si>
    <t>473812</t>
  </si>
  <si>
    <t>与那国町</t>
  </si>
  <si>
    <t>473821</t>
  </si>
  <si>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</si>
  <si>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</si>
  <si>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</si>
  <si>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</si>
  <si>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</si>
  <si>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平成28年度</t>
    <rPh sb="0" eb="2">
      <t>ヘイセイ</t>
    </rPh>
    <rPh sb="4" eb="6">
      <t>ネンド</t>
    </rPh>
    <phoneticPr fontId="1"/>
  </si>
  <si>
    <t>平成20年</t>
    <rPh sb="0" eb="2">
      <t>ヘイセイ</t>
    </rPh>
    <rPh sb="4" eb="5">
      <t>ネン</t>
    </rPh>
    <phoneticPr fontId="1"/>
  </si>
  <si>
    <t>平成21年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</si>
  <si>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</si>
  <si>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</si>
  <si>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</si>
  <si>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</si>
  <si>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</si>
  <si>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団体コード</t>
    <rPh sb="0" eb="2">
      <t>ダンタイ</t>
    </rPh>
    <phoneticPr fontId="1"/>
  </si>
  <si>
    <t>終期無</t>
    <rPh sb="0" eb="2">
      <t>シュウキ</t>
    </rPh>
    <rPh sb="2" eb="3">
      <t>ナ</t>
    </rPh>
    <phoneticPr fontId="1"/>
  </si>
  <si>
    <t>市区町村名
（都道府県分は空欄）</t>
    <rPh sb="0" eb="2">
      <t>シク</t>
    </rPh>
    <rPh sb="2" eb="4">
      <t>チョウソン</t>
    </rPh>
    <rPh sb="4" eb="5">
      <t>メイ</t>
    </rPh>
    <rPh sb="7" eb="11">
      <t>トドウフケン</t>
    </rPh>
    <rPh sb="11" eb="12">
      <t>ブン</t>
    </rPh>
    <rPh sb="13" eb="15">
      <t>クウラン</t>
    </rPh>
    <phoneticPr fontId="1"/>
  </si>
  <si>
    <t>団体
類型</t>
    <phoneticPr fontId="1"/>
  </si>
  <si>
    <t>都道府県</t>
  </si>
  <si>
    <t>中核市</t>
  </si>
  <si>
    <t>都市Ⅲ－３</t>
  </si>
  <si>
    <t>都市Ⅱ－３</t>
  </si>
  <si>
    <t>都市Ⅳ－１</t>
  </si>
  <si>
    <t>都市Ⅲ－１</t>
  </si>
  <si>
    <t>都市Ⅰ－１</t>
  </si>
  <si>
    <t>都市Ⅱ－１</t>
  </si>
  <si>
    <t>都市Ⅰ－３</t>
  </si>
  <si>
    <t>町村Ⅳ－２</t>
  </si>
  <si>
    <t>町村Ⅰ－０</t>
  </si>
  <si>
    <t>町村Ⅱ－１</t>
  </si>
  <si>
    <t>町村Ⅱ－０</t>
  </si>
  <si>
    <t>町村Ⅱ－２</t>
  </si>
  <si>
    <t>町村Ⅴ－２</t>
  </si>
  <si>
    <t>町村Ⅳ－０</t>
  </si>
  <si>
    <t>町村Ⅰ－１</t>
  </si>
  <si>
    <t>町村Ⅰ－２</t>
  </si>
  <si>
    <t>町村Ⅲ－２</t>
  </si>
  <si>
    <t>町村Ⅲ－０</t>
  </si>
  <si>
    <t>町村Ⅴ－０</t>
  </si>
  <si>
    <t>都市Ⅰ－０</t>
  </si>
  <si>
    <t>町村Ⅲ－１</t>
  </si>
  <si>
    <t>町村Ⅳ－１</t>
  </si>
  <si>
    <t>都市Ⅱ－０</t>
  </si>
  <si>
    <t>町村Ⅴ－１</t>
  </si>
  <si>
    <t>都市Ⅳ－２</t>
  </si>
  <si>
    <t>都市Ⅱ－２</t>
  </si>
  <si>
    <t>都市Ⅳ－３</t>
  </si>
  <si>
    <t>都市Ⅰ－２</t>
  </si>
  <si>
    <t>改訂年度</t>
    <phoneticPr fontId="1"/>
  </si>
  <si>
    <t>策定年度</t>
    <rPh sb="2" eb="4">
      <t>ネンド</t>
    </rPh>
    <phoneticPr fontId="1"/>
  </si>
  <si>
    <t>平成29年</t>
    <rPh sb="0" eb="2">
      <t>ヘイセイ</t>
    </rPh>
    <rPh sb="4" eb="5">
      <t>ネン</t>
    </rPh>
    <phoneticPr fontId="1"/>
  </si>
  <si>
    <t>⑥ユニバーサルデザイン化の推進方針</t>
    <rPh sb="11" eb="12">
      <t>カ</t>
    </rPh>
    <rPh sb="13" eb="15">
      <t>スイシン</t>
    </rPh>
    <rPh sb="15" eb="17">
      <t>ホウシン</t>
    </rPh>
    <phoneticPr fontId="1"/>
  </si>
  <si>
    <t>1人当たり
公共施設
保有量
（㎡／人）</t>
    <rPh sb="11" eb="13">
      <t>ホユウ</t>
    </rPh>
    <rPh sb="13" eb="14">
      <t>リョウ</t>
    </rPh>
    <rPh sb="18" eb="19">
      <t>ニン</t>
    </rPh>
    <phoneticPr fontId="1"/>
  </si>
  <si>
    <t>住民基本
台帳人口
（人）</t>
    <phoneticPr fontId="1"/>
  </si>
  <si>
    <t>有形固定資産減価償却率
（％）</t>
    <phoneticPr fontId="1"/>
  </si>
  <si>
    <t>平成29年度</t>
    <rPh sb="0" eb="2">
      <t>ヘイセイ</t>
    </rPh>
    <rPh sb="4" eb="6">
      <t>ネンド</t>
    </rPh>
    <phoneticPr fontId="1"/>
  </si>
  <si>
    <t>過去に行った
公共施設マネジメントの内容</t>
    <rPh sb="0" eb="2">
      <t>カコ</t>
    </rPh>
    <phoneticPr fontId="1"/>
  </si>
  <si>
    <t>平成30年度</t>
    <rPh sb="0" eb="2">
      <t>ヘイセイ</t>
    </rPh>
    <rPh sb="4" eb="6">
      <t>ネンド</t>
    </rPh>
    <phoneticPr fontId="1"/>
  </si>
  <si>
    <t>平成30年</t>
    <rPh sb="0" eb="2">
      <t>ヘイセイ</t>
    </rPh>
    <rPh sb="4" eb="5">
      <t>ネン</t>
    </rPh>
    <phoneticPr fontId="1"/>
  </si>
  <si>
    <t>③安全確保の実施方針</t>
    <rPh sb="1" eb="3">
      <t>アンゼン</t>
    </rPh>
    <rPh sb="3" eb="5">
      <t>カクホ</t>
    </rPh>
    <rPh sb="6" eb="8">
      <t>ジッシ</t>
    </rPh>
    <rPh sb="8" eb="10">
      <t>ホウシン</t>
    </rPh>
    <phoneticPr fontId="1"/>
  </si>
  <si>
    <t>④耐震化の実施方針</t>
    <rPh sb="1" eb="4">
      <t>タイシンカ</t>
    </rPh>
    <rPh sb="5" eb="7">
      <t>ジッシ</t>
    </rPh>
    <rPh sb="7" eb="9">
      <t>ホウシン</t>
    </rPh>
    <phoneticPr fontId="1"/>
  </si>
  <si>
    <t>032166</t>
  </si>
  <si>
    <t>042161</t>
  </si>
  <si>
    <t>112461</t>
  </si>
  <si>
    <t>122394</t>
  </si>
  <si>
    <t>【調査③】公共施設総等合管理計画の主たる記載内容等を取りまとめた一覧表</t>
    <rPh sb="1" eb="3">
      <t>チョウサ</t>
    </rPh>
    <rPh sb="5" eb="7">
      <t>コウキョウ</t>
    </rPh>
    <rPh sb="7" eb="9">
      <t>シセツ</t>
    </rPh>
    <rPh sb="9" eb="11">
      <t>フサナド</t>
    </rPh>
    <rPh sb="11" eb="12">
      <t>ゴウ</t>
    </rPh>
    <rPh sb="12" eb="14">
      <t>カンリ</t>
    </rPh>
    <rPh sb="14" eb="16">
      <t>ケイカク</t>
    </rPh>
    <rPh sb="17" eb="18">
      <t>シュ</t>
    </rPh>
    <rPh sb="20" eb="22">
      <t>キサイ</t>
    </rPh>
    <rPh sb="22" eb="24">
      <t>ナイヨウ</t>
    </rPh>
    <rPh sb="24" eb="25">
      <t>トウ</t>
    </rPh>
    <rPh sb="26" eb="27">
      <t>ト</t>
    </rPh>
    <rPh sb="32" eb="35">
      <t>イチランヒョウ</t>
    </rPh>
    <phoneticPr fontId="1"/>
  </si>
  <si>
    <t>平成31年</t>
    <rPh sb="0" eb="2">
      <t>ヘイセイ</t>
    </rPh>
    <rPh sb="4" eb="5">
      <t>ネン</t>
    </rPh>
    <phoneticPr fontId="1"/>
  </si>
  <si>
    <t>令和元年</t>
    <rPh sb="0" eb="2">
      <t>レイワ</t>
    </rPh>
    <rPh sb="2" eb="3">
      <t>モト</t>
    </rPh>
    <rPh sb="3" eb="4">
      <t>ネン</t>
    </rPh>
    <phoneticPr fontId="1"/>
  </si>
  <si>
    <t>402311</t>
  </si>
  <si>
    <t>都市Ⅲ－２</t>
  </si>
  <si>
    <t>内容</t>
    <rPh sb="0" eb="2">
      <t>ナイヨウ</t>
    </rPh>
    <phoneticPr fontId="1"/>
  </si>
  <si>
    <t>施設類型ごとの管理に関する基本的な方針</t>
    <rPh sb="0" eb="2">
      <t>シセツ</t>
    </rPh>
    <rPh sb="2" eb="4">
      <t>ルイケイ</t>
    </rPh>
    <rPh sb="7" eb="9">
      <t>カンリ</t>
    </rPh>
    <rPh sb="10" eb="11">
      <t>カン</t>
    </rPh>
    <rPh sb="13" eb="16">
      <t>キホンテキ</t>
    </rPh>
    <rPh sb="17" eb="19">
      <t>ホウシン</t>
    </rPh>
    <phoneticPr fontId="1"/>
  </si>
  <si>
    <t>⑪保有する財産（未利用資産等）の活用や処分に関する基本方針</t>
    <rPh sb="1" eb="3">
      <t>ホユウ</t>
    </rPh>
    <rPh sb="5" eb="7">
      <t>ザイサン</t>
    </rPh>
    <rPh sb="8" eb="11">
      <t>ミリヨウ</t>
    </rPh>
    <rPh sb="11" eb="13">
      <t>シサン</t>
    </rPh>
    <rPh sb="13" eb="14">
      <t>トウ</t>
    </rPh>
    <rPh sb="16" eb="18">
      <t>カツヨウ</t>
    </rPh>
    <rPh sb="19" eb="21">
      <t>ショブン</t>
    </rPh>
    <rPh sb="22" eb="23">
      <t>カン</t>
    </rPh>
    <rPh sb="25" eb="27">
      <t>キホン</t>
    </rPh>
    <rPh sb="27" eb="29">
      <t>ホウシン</t>
    </rPh>
    <phoneticPr fontId="1"/>
  </si>
  <si>
    <t>⑫広域連携</t>
    <rPh sb="1" eb="3">
      <t>コウイキ</t>
    </rPh>
    <rPh sb="3" eb="5">
      <t>レンケイ</t>
    </rPh>
    <phoneticPr fontId="1"/>
  </si>
  <si>
    <t>⑩地方公会計（固定資産台帳等）の活用</t>
    <rPh sb="1" eb="3">
      <t>チホウ</t>
    </rPh>
    <rPh sb="3" eb="4">
      <t>コウ</t>
    </rPh>
    <rPh sb="4" eb="6">
      <t>カイケイ</t>
    </rPh>
    <rPh sb="7" eb="11">
      <t>コテイシサン</t>
    </rPh>
    <rPh sb="11" eb="13">
      <t>ダイチョウ</t>
    </rPh>
    <rPh sb="13" eb="14">
      <t>トウ</t>
    </rPh>
    <rPh sb="16" eb="18">
      <t>カツヨウ</t>
    </rPh>
    <phoneticPr fontId="1"/>
  </si>
  <si>
    <t>⑬地方公共団体における各種計画、国管理施設との連携についての考え方</t>
    <rPh sb="1" eb="3">
      <t>チホウ</t>
    </rPh>
    <rPh sb="3" eb="5">
      <t>コウキョウ</t>
    </rPh>
    <rPh sb="5" eb="7">
      <t>ダンタイ</t>
    </rPh>
    <rPh sb="11" eb="13">
      <t>カクシュ</t>
    </rPh>
    <rPh sb="13" eb="15">
      <t>ケイカク</t>
    </rPh>
    <rPh sb="16" eb="17">
      <t>クニ</t>
    </rPh>
    <rPh sb="17" eb="19">
      <t>カンリ</t>
    </rPh>
    <rPh sb="19" eb="21">
      <t>シセツ</t>
    </rPh>
    <rPh sb="23" eb="25">
      <t>レンケイ</t>
    </rPh>
    <rPh sb="30" eb="31">
      <t>カンガ</t>
    </rPh>
    <rPh sb="32" eb="33">
      <t>カタ</t>
    </rPh>
    <phoneticPr fontId="1"/>
  </si>
  <si>
    <t>⑭総合的かつ計画的な管理を
実現するための
体制の構築方針</t>
    <rPh sb="1" eb="3">
      <t>ソウゴウ</t>
    </rPh>
    <rPh sb="3" eb="4">
      <t>テキ</t>
    </rPh>
    <rPh sb="6" eb="8">
      <t>ケイカク</t>
    </rPh>
    <rPh sb="8" eb="9">
      <t>テキ</t>
    </rPh>
    <rPh sb="10" eb="12">
      <t>カンリ</t>
    </rPh>
    <rPh sb="14" eb="16">
      <t>ジツゲン</t>
    </rPh>
    <rPh sb="22" eb="24">
      <t>タイセイ</t>
    </rPh>
    <rPh sb="25" eb="27">
      <t>コウチク</t>
    </rPh>
    <rPh sb="27" eb="29">
      <t>ホウシン</t>
    </rPh>
    <phoneticPr fontId="1"/>
  </si>
  <si>
    <t>内容</t>
    <rPh sb="0" eb="2">
      <t>ナイヨウ</t>
    </rPh>
    <phoneticPr fontId="1"/>
  </si>
  <si>
    <t>R01</t>
    <phoneticPr fontId="1"/>
  </si>
  <si>
    <t>R02</t>
    <phoneticPr fontId="1"/>
  </si>
  <si>
    <t>R03</t>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</si>
  <si>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</si>
  <si>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</si>
  <si>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</si>
  <si>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記載</t>
    <rPh sb="0" eb="2">
      <t>キサイ</t>
    </rPh>
    <phoneticPr fontId="1"/>
  </si>
  <si>
    <t>内容</t>
    <rPh sb="0" eb="2">
      <t>ナイヨウ</t>
    </rPh>
    <phoneticPr fontId="1"/>
  </si>
  <si>
    <t>別海町</t>
  </si>
  <si>
    <t>滝沢市</t>
  </si>
  <si>
    <t>富谷市</t>
  </si>
  <si>
    <t>白岡市</t>
  </si>
  <si>
    <t>大網白里市</t>
  </si>
  <si>
    <t>丹波篠山市</t>
  </si>
  <si>
    <t>徳島市</t>
  </si>
  <si>
    <t>那珂川市</t>
  </si>
  <si>
    <t>苓北町</t>
  </si>
  <si>
    <t>政令指定都市</t>
  </si>
  <si>
    <t>施行時特例市</t>
  </si>
  <si>
    <t>↑R5.3.31時点</t>
    <rPh sb="8" eb="10">
      <t>ジテン</t>
    </rPh>
    <phoneticPr fontId="1"/>
  </si>
  <si>
    <t>R04</t>
    <phoneticPr fontId="1"/>
  </si>
  <si>
    <t>令和５年</t>
    <rPh sb="0" eb="2">
      <t>レイワ</t>
    </rPh>
    <rPh sb="3" eb="4">
      <t>ネン</t>
    </rPh>
    <phoneticPr fontId="1"/>
  </si>
  <si>
    <t>平成31年度</t>
    <rPh sb="0" eb="2">
      <t>ヘイセイ</t>
    </rPh>
    <rPh sb="4" eb="5">
      <t>ネン</t>
    </rPh>
    <rPh sb="5" eb="6">
      <t>ド</t>
    </rPh>
    <phoneticPr fontId="1"/>
  </si>
  <si>
    <t>令和元年度</t>
    <rPh sb="0" eb="2">
      <t>レイワ</t>
    </rPh>
    <rPh sb="2" eb="3">
      <t>モト</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</si>
  <si>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</si>
  <si>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</si>
  <si>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</si>
  <si>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令和５年度</t>
    <rPh sb="0" eb="2">
      <t>レイワ</t>
    </rPh>
    <rPh sb="3" eb="4">
      <t>ネン</t>
    </rPh>
    <rPh sb="4" eb="5">
      <t>ド</t>
    </rPh>
    <phoneticPr fontId="1"/>
  </si>
  <si>
    <t>計画
期間</t>
    <phoneticPr fontId="1"/>
  </si>
  <si>
    <t>人口（万人）</t>
    <rPh sb="0" eb="2">
      <t>ジンコウ</t>
    </rPh>
    <rPh sb="3" eb="5">
      <t>マンニン</t>
    </rPh>
    <phoneticPr fontId="1"/>
  </si>
  <si>
    <t>人口</t>
    <phoneticPr fontId="1"/>
  </si>
  <si>
    <t>施設保有量</t>
    <phoneticPr fontId="1"/>
  </si>
  <si>
    <t>コード</t>
    <phoneticPr fontId="1"/>
  </si>
  <si>
    <t>現状や課題に関する基本認識</t>
    <phoneticPr fontId="1"/>
  </si>
  <si>
    <t>算出方法</t>
    <rPh sb="0" eb="2">
      <t>サンシュツ</t>
    </rPh>
    <rPh sb="2" eb="4">
      <t>ホウホウ</t>
    </rPh>
    <phoneticPr fontId="1"/>
  </si>
  <si>
    <t>単年度</t>
    <rPh sb="0" eb="3">
      <t>タンネンド</t>
    </rPh>
    <phoneticPr fontId="1"/>
  </si>
  <si>
    <t>複数年度平均</t>
    <rPh sb="0" eb="2">
      <t>フクスウ</t>
    </rPh>
    <rPh sb="2" eb="4">
      <t>ネンド</t>
    </rPh>
    <rPh sb="4" eb="6">
      <t>ヘイキン</t>
    </rPh>
    <phoneticPr fontId="1"/>
  </si>
  <si>
    <t>経費（億円）</t>
    <rPh sb="0" eb="2">
      <t>ケイヒ</t>
    </rPh>
    <rPh sb="3" eb="5">
      <t>オクエン</t>
    </rPh>
    <phoneticPr fontId="1"/>
  </si>
  <si>
    <t>期間（年）</t>
    <rPh sb="0" eb="2">
      <t>キカン</t>
    </rPh>
    <rPh sb="3" eb="4">
      <t>ネン</t>
    </rPh>
    <phoneticPr fontId="1"/>
  </si>
  <si>
    <t>経費の見込み（億円）</t>
    <rPh sb="7" eb="9">
      <t>オクエン</t>
    </rPh>
    <phoneticPr fontId="1"/>
  </si>
  <si>
    <t>総合管理計画の
推進体制</t>
    <phoneticPr fontId="1"/>
  </si>
  <si>
    <t>②維持管理・更新等の実施方針</t>
    <phoneticPr fontId="1"/>
  </si>
  <si>
    <t>⑤長寿命化の実施方針</t>
    <phoneticPr fontId="1"/>
  </si>
  <si>
    <t>①点検・診断等の実施方針</t>
    <rPh sb="1" eb="3">
      <t>テンケン</t>
    </rPh>
    <rPh sb="4" eb="6">
      <t>シンダン</t>
    </rPh>
    <rPh sb="6" eb="7">
      <t>トウ</t>
    </rPh>
    <rPh sb="8" eb="10">
      <t>ジッシ</t>
    </rPh>
    <rPh sb="10" eb="12">
      <t>ホウシン</t>
    </rPh>
    <phoneticPr fontId="1"/>
  </si>
  <si>
    <t>⑦脱炭素化の推進方針</t>
    <phoneticPr fontId="1"/>
  </si>
  <si>
    <t>⑧統合や廃止の推進方針</t>
    <phoneticPr fontId="1"/>
  </si>
  <si>
    <t>ＰＤＣＡサイクルの推進方針</t>
    <phoneticPr fontId="1"/>
  </si>
  <si>
    <t>数値入力不可の場合のサイクル期間</t>
    <phoneticPr fontId="1"/>
  </si>
  <si>
    <t>サイクル期間（年）</t>
    <rPh sb="4" eb="6">
      <t>キカン</t>
    </rPh>
    <rPh sb="7" eb="8">
      <t>ネン</t>
    </rPh>
    <phoneticPr fontId="1"/>
  </si>
  <si>
    <t>現在要している経費</t>
    <phoneticPr fontId="1"/>
  </si>
  <si>
    <t>対策等の効果額</t>
    <phoneticPr fontId="1"/>
  </si>
  <si>
    <t>⑨数値目標</t>
    <phoneticPr fontId="1"/>
  </si>
  <si>
    <t>Ⅰ　公共施設の数</t>
    <phoneticPr fontId="1"/>
  </si>
  <si>
    <t>Ⅱ　延床面積等に関する目標</t>
    <phoneticPr fontId="1"/>
  </si>
  <si>
    <t>Ⅲ　ト－タルコストの縮減</t>
    <phoneticPr fontId="1"/>
  </si>
  <si>
    <t>Ⅳ　平準化等に関する目標</t>
    <phoneticPr fontId="1"/>
  </si>
  <si>
    <t>将来にわたる経費の見込み</t>
    <phoneticPr fontId="1"/>
  </si>
  <si>
    <t>維持管理・更新等にかかる経費</t>
    <phoneticPr fontId="1"/>
  </si>
  <si>
    <t>耐用年数経過時に単純更新した場合の（自然体の）見込み</t>
    <phoneticPr fontId="1"/>
  </si>
  <si>
    <t>長寿命化対策を反映した場合の見込み</t>
    <rPh sb="0" eb="3">
      <t>チョウジュミョウ</t>
    </rPh>
    <rPh sb="3" eb="4">
      <t>カ</t>
    </rPh>
    <rPh sb="11" eb="13">
      <t>バアイ</t>
    </rPh>
    <phoneticPr fontId="1"/>
  </si>
  <si>
    <t>算出根拠が同一</t>
    <rPh sb="0" eb="2">
      <t>サンシュツ</t>
    </rPh>
    <rPh sb="2" eb="4">
      <t>コンキョ</t>
    </rPh>
    <rPh sb="5" eb="7">
      <t>ドウイツ</t>
    </rPh>
    <phoneticPr fontId="1"/>
  </si>
  <si>
    <t>算出根拠が異なる</t>
    <rPh sb="0" eb="2">
      <t>サンシュツ</t>
    </rPh>
    <rPh sb="2" eb="4">
      <t>コンキョ</t>
    </rPh>
    <rPh sb="5" eb="6">
      <t>コト</t>
    </rPh>
    <phoneticPr fontId="1"/>
  </si>
  <si>
    <t>総人口や年代別人口の見通し</t>
    <phoneticPr fontId="1"/>
  </si>
  <si>
    <t>始期
（西暦）</t>
    <rPh sb="0" eb="2">
      <t>シキ</t>
    </rPh>
    <phoneticPr fontId="1"/>
  </si>
  <si>
    <t>終期
（西暦）</t>
    <rPh sb="0" eb="2">
      <t>シュウキ</t>
    </rPh>
    <phoneticPr fontId="1"/>
  </si>
  <si>
    <t>基準年</t>
    <rPh sb="0" eb="2">
      <t>キジュン</t>
    </rPh>
    <rPh sb="2" eb="3">
      <t>ネン</t>
    </rPh>
    <phoneticPr fontId="1"/>
  </si>
  <si>
    <t>内容</t>
    <rPh sb="0" eb="2">
      <t>ナイヨウ</t>
    </rPh>
    <phoneticPr fontId="1"/>
  </si>
  <si>
    <t>PPP/PFI活用についての方針</t>
    <rPh sb="7" eb="9">
      <t>カツヨウ</t>
    </rPh>
    <rPh sb="14" eb="16">
      <t>ホウシン</t>
    </rPh>
    <phoneticPr fontId="1"/>
  </si>
  <si>
    <t>公共施設保有量
（事業用資産建物保有量）
（㎡）</t>
    <rPh sb="9" eb="12">
      <t>ジギョウヨウ</t>
    </rPh>
    <rPh sb="12" eb="14">
      <t>シサン</t>
    </rPh>
    <rPh sb="14" eb="16">
      <t>タテモノ</t>
    </rPh>
    <rPh sb="16" eb="19">
      <t>ホユウリョウ</t>
    </rPh>
    <phoneticPr fontId="1"/>
  </si>
  <si>
    <t>平成28年度</t>
    <rPh sb="0" eb="2">
      <t>ヘイセイ</t>
    </rPh>
    <rPh sb="4" eb="6">
      <t>ネンド</t>
    </rPh>
    <phoneticPr fontId="5"/>
  </si>
  <si>
    <t>有</t>
    <rPh sb="0" eb="1">
      <t>ア</t>
    </rPh>
    <phoneticPr fontId="5"/>
  </si>
  <si>
    <t>複数年度平均</t>
    <rPh sb="0" eb="2">
      <t>フクスウ</t>
    </rPh>
    <rPh sb="2" eb="4">
      <t>ネンド</t>
    </rPh>
    <rPh sb="4" eb="6">
      <t>ヘイキン</t>
    </rPh>
    <phoneticPr fontId="5"/>
  </si>
  <si>
    <t>無</t>
    <rPh sb="0" eb="1">
      <t>ナ</t>
    </rPh>
    <phoneticPr fontId="5"/>
  </si>
  <si>
    <t>平成28年度</t>
  </si>
  <si>
    <t>令和3年度</t>
  </si>
  <si>
    <t>平成27年</t>
  </si>
  <si>
    <t>有</t>
  </si>
  <si>
    <t>令和２年</t>
  </si>
  <si>
    <t>複数年度平均</t>
  </si>
  <si>
    <t>無</t>
  </si>
  <si>
    <t>平成27年度</t>
  </si>
  <si>
    <t>令和３年</t>
  </si>
  <si>
    <t>-</t>
  </si>
  <si>
    <t>平成27年度</t>
    <rPh sb="0" eb="2">
      <t>ヘイセイ</t>
    </rPh>
    <rPh sb="4" eb="6">
      <t>ネンド</t>
    </rPh>
    <phoneticPr fontId="5"/>
  </si>
  <si>
    <t>令和３年度　改訂
令和４年度　改訂</t>
  </si>
  <si>
    <t>令和２年</t>
    <rPh sb="0" eb="2">
      <t>レイワ</t>
    </rPh>
    <rPh sb="3" eb="4">
      <t>ネン</t>
    </rPh>
    <phoneticPr fontId="5"/>
  </si>
  <si>
    <t>令和３年</t>
    <rPh sb="0" eb="2">
      <t>レイワ</t>
    </rPh>
    <rPh sb="3" eb="4">
      <t>ネン</t>
    </rPh>
    <phoneticPr fontId="5"/>
  </si>
  <si>
    <t>単年度</t>
    <rPh sb="0" eb="3">
      <t>タンネンド</t>
    </rPh>
    <phoneticPr fontId="5"/>
  </si>
  <si>
    <t>令和３年度</t>
  </si>
  <si>
    <t>なし</t>
  </si>
  <si>
    <t>平成27年</t>
    <rPh sb="0" eb="2">
      <t>ヘイセイ</t>
    </rPh>
    <rPh sb="4" eb="5">
      <t>ネン</t>
    </rPh>
    <phoneticPr fontId="5"/>
  </si>
  <si>
    <t>令和3年度</t>
    <rPh sb="0" eb="2">
      <t>レイワ</t>
    </rPh>
    <rPh sb="3" eb="5">
      <t>ネンド</t>
    </rPh>
    <phoneticPr fontId="5"/>
  </si>
  <si>
    <t>令和3年度　改訂</t>
  </si>
  <si>
    <t>平成28年</t>
  </si>
  <si>
    <t>令和５年</t>
    <rPh sb="0" eb="2">
      <t>レイワ</t>
    </rPh>
    <rPh sb="3" eb="4">
      <t>ネン</t>
    </rPh>
    <phoneticPr fontId="5"/>
  </si>
  <si>
    <t>平成26年度</t>
    <rPh sb="0" eb="2">
      <t>ヘイセイ</t>
    </rPh>
    <rPh sb="4" eb="6">
      <t>ネンド</t>
    </rPh>
    <phoneticPr fontId="5"/>
  </si>
  <si>
    <t>令和３年度</t>
    <rPh sb="0" eb="2">
      <t>レイワ</t>
    </rPh>
    <rPh sb="3" eb="5">
      <t>ネンド</t>
    </rPh>
    <phoneticPr fontId="5"/>
  </si>
  <si>
    <t>有</t>
    <rPh sb="0" eb="1">
      <t>アリ</t>
    </rPh>
    <phoneticPr fontId="5"/>
  </si>
  <si>
    <t>令和５年</t>
  </si>
  <si>
    <t>単年度</t>
  </si>
  <si>
    <t>令和元年</t>
  </si>
  <si>
    <t>平成22年</t>
  </si>
  <si>
    <t>令和3年度</t>
    <rPh sb="0" eb="2">
      <t>レイワ</t>
    </rPh>
    <rPh sb="3" eb="5">
      <t>ネンド</t>
    </rPh>
    <phoneticPr fontId="1"/>
  </si>
  <si>
    <t>サイクル期間の記載なし</t>
  </si>
  <si>
    <t>適宜見直しを行う。</t>
    <rPh sb="0" eb="2">
      <t>テキギ</t>
    </rPh>
    <rPh sb="2" eb="4">
      <t>ミナオ</t>
    </rPh>
    <rPh sb="6" eb="7">
      <t>オコナ</t>
    </rPh>
    <phoneticPr fontId="5"/>
  </si>
  <si>
    <t>適宜実施</t>
  </si>
  <si>
    <t>今後の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t>
  </si>
  <si>
    <t>青森県</t>
    <rPh sb="0" eb="3">
      <t>アオモリケン</t>
    </rPh>
    <phoneticPr fontId="5"/>
  </si>
  <si>
    <t>・総人口は、H27からR27までの30年間で25.7%の減少
・年少人口は、H27からR27までで1割弱減
・生産年齢人口は、H27からR27までで4割以上減
・老年人口は、H27からR27までで1割弱増</t>
  </si>
  <si>
    <t>【公共施設】
120万㎡
【インフラ】
市道1,843㎞、橋梁501橋、水道施設62箇所、水道管1,395㎞、下水道施設24箇所、総管路1,116㎞、農業集落排水63,280m、農業集落排水処理施設8箇所、3,299.49㎡、公園141箇所、3,094,695㎡、林道76,262m、農道612,532m</t>
  </si>
  <si>
    <t>市の所有する公共建築物の床面積の合計は約120万㎡となっており、このうち、教育施設が37.9%、市営住宅が21.1%を占めています。
建築年次別の整備状況を見ると、築40年超の建築物が21.4%、築30年超では56.7%となっており、今後30年間にこれらの更新時期が到来します。
これらをすべて維持・更新する場合、大規模改修費用と更新費用は30年間で4,115億円程度、年平均で137億円程度が見込まれます。
老朽化したこれらの公共建築物を順次、大規模改修あるいは更新を行うこととした場合、多額の費用を要するとともに、特定の時期に集中することが想定されます。
このことから、大規模改修、更新費用の抑制と平準化を図る必要があります。</t>
  </si>
  <si>
    <t>大規模改修と更新費用は、30年間で4,115億円程度、年平均で137億円程度。</t>
  </si>
  <si>
    <t>大規模改修と更新費用は、30年間で1,816億円程度、年平均で61億円程度。</t>
  </si>
  <si>
    <t>単純更新した場合と比較して、30年間で2,299億円程度、年平均で76億円程度縮減される見込み。</t>
    <rPh sb="0" eb="4">
      <t>タンジュンコウシン</t>
    </rPh>
    <rPh sb="6" eb="8">
      <t>バアイ</t>
    </rPh>
    <rPh sb="9" eb="11">
      <t>ヒカク</t>
    </rPh>
    <rPh sb="16" eb="17">
      <t>ネン</t>
    </rPh>
    <rPh sb="17" eb="18">
      <t>カン</t>
    </rPh>
    <rPh sb="24" eb="26">
      <t>オクエン</t>
    </rPh>
    <rPh sb="26" eb="28">
      <t>テイド</t>
    </rPh>
    <rPh sb="29" eb="32">
      <t>ネンヘイキン</t>
    </rPh>
    <rPh sb="35" eb="37">
      <t>オクエン</t>
    </rPh>
    <rPh sb="37" eb="39">
      <t>テイド</t>
    </rPh>
    <rPh sb="39" eb="41">
      <t>シュクゲン</t>
    </rPh>
    <rPh sb="44" eb="46">
      <t>ミコ</t>
    </rPh>
    <phoneticPr fontId="5"/>
  </si>
  <si>
    <t>・公共施設等の情報を管理・集約し、全庁的な視点・基準で公共施設等のマネジメントを推進するため、総括部門を設置
・全庁的な検討・調整が必要となる課題に対応するため、庁内調整組織を設置</t>
  </si>
  <si>
    <t>公共施設等の定期的な点検を行い、点検結果や修繕履歴を集積・蓄積し、長寿命化対策等に活用する</t>
  </si>
  <si>
    <t>公共施設等の維持管理については、事後保全ではなく、予防保全型維持管理をこれまで以上に計画的・効率的に行う</t>
  </si>
  <si>
    <t>多くの公共建築物が災害時に重要な拠点として活用されるため、平常時の利用者の安全確保だけでなく災害時の拠点施設としての機能確保の観点から、市有特定建築物の耐震化を推進する</t>
  </si>
  <si>
    <t>多くの公共建築物が災害時に重要な拠点として活用されるため、平常時の利用者の安全確保だけでなく災害時の拠点施設としての機能確保の観点から、市有特定建築物の耐震化を推進する
その他の市有建築物については、市有建築物全体の今後の在り方や必要性などを総合的に勘案して、耐震化が必要と判断されるものについて耐震化に努めることとする</t>
  </si>
  <si>
    <t>定期的な点検や計画的な維持管理などによる公共施設等の長寿命化を図ることにより、トータルコストの縮減・平準化が可能となることから、公共建築物及びインフラ資産の管理においてアセットマネジメントの手法を取り入れ、予防保全の視点から長寿命化を推進する</t>
  </si>
  <si>
    <t>ユニバーサルデザインの考え方に基づき誰もが利用しやすい施設の整備に努める</t>
  </si>
  <si>
    <t>温室効果ガス排出量の削減を考慮した省エネルギー設備の導入や施設管理の外部化による効率的管理、空きスペースの有効活用などにより、施設管理経費の　節減が可能となることから、対象とする施設や具体的な方策などについて検討し、可能なものから早期に導入する</t>
  </si>
  <si>
    <t xml:space="preserve">施設の更新が必要な場合には、その利用状況や耐用年数等を踏まえ、施設配置のバランスにも考慮しながら、周辺既存施設との統合による複合化を原則とする
</t>
  </si>
  <si>
    <t>今後30年間で見込まれる総人口の減少率を踏まえ、公共建築物の延床面積を20％縮減</t>
  </si>
  <si>
    <t>計画の見直しの際には固定資産台帳を参考資料として活用していく</t>
    <rPh sb="0" eb="2">
      <t>ケイカク</t>
    </rPh>
    <phoneticPr fontId="5"/>
  </si>
  <si>
    <t xml:space="preserve">・廃止され、かつ、今後とも利用見込みのない施設については、施設周辺の環境に配慮しつつ、施設の老朽度合いによる危険度などを勘案し、優先順位を定めて計画的に施設を解体することとする。
・土地については全庁的に利活用を検討し、利活用の需要がないと判断した場合には積極的に売却を進める。
</t>
  </si>
  <si>
    <t>方針に基づく取組状況等の評価結果、人口動態や財政状況などの環境変化に対応するため、5年ごとを目途に方針を見直し</t>
  </si>
  <si>
    <t>本方針策定後、施設類型（道路、学校等）の特性を踏まえた個別施設計画を策定する</t>
  </si>
  <si>
    <t>・商業施設への庁舎機能移転（H30）
・福祉施設の集約化（R2）
・福祉館と消防団施設の複合化（R2～3）
・美術展示館の駅ビルへの移転（R4～6）
・遊休施設の解体・売却（随時）</t>
    <rPh sb="20" eb="22">
      <t>フクシ</t>
    </rPh>
    <rPh sb="22" eb="24">
      <t>シセツ</t>
    </rPh>
    <rPh sb="25" eb="28">
      <t>シュウヤクカ</t>
    </rPh>
    <rPh sb="34" eb="36">
      <t>フクシ</t>
    </rPh>
    <rPh sb="36" eb="37">
      <t>カン</t>
    </rPh>
    <rPh sb="38" eb="40">
      <t>ショウボウ</t>
    </rPh>
    <rPh sb="40" eb="41">
      <t>ダン</t>
    </rPh>
    <rPh sb="41" eb="43">
      <t>シセツ</t>
    </rPh>
    <rPh sb="44" eb="47">
      <t>フクゴウカ</t>
    </rPh>
    <rPh sb="55" eb="60">
      <t>ビジュツテンジカン</t>
    </rPh>
    <rPh sb="61" eb="62">
      <t>エキ</t>
    </rPh>
    <rPh sb="66" eb="68">
      <t>イテン</t>
    </rPh>
    <rPh sb="76" eb="78">
      <t>ユウキュウ</t>
    </rPh>
    <rPh sb="78" eb="80">
      <t>シセツ</t>
    </rPh>
    <rPh sb="81" eb="83">
      <t>カイタイ</t>
    </rPh>
    <rPh sb="84" eb="86">
      <t>バイキャク</t>
    </rPh>
    <rPh sb="87" eb="89">
      <t>ズイジ</t>
    </rPh>
    <phoneticPr fontId="5"/>
  </si>
  <si>
    <t>5年ごとに約8千～1万人ずつ減少。老齢人口はほぼ横ばいだが、生産年齢人口は令和27年度には約39%減少する推計。</t>
  </si>
  <si>
    <t>令和元年度末
公共建築物：711,748.16㎡
インフラ：市道1,422km、橋りょう6.1km、水道管1,065km、汚水管945km、公園195ha、河川104.8km、農業インフラ167km、ごみ処理施設2箇所</t>
  </si>
  <si>
    <t>以下の3つを課題としている。
・人口構造が変化し、公共施設の遊休化や利用の仕方、求められる機能等が変化する
・現在の更新費用の予算規模では、すべての公共施設を持ち続けることは困難
・歴史的・文化的価値のある建築物の次世代への継承</t>
  </si>
  <si>
    <t>公共施設全体での更新費用6,337億円のうち、公共建築物が3,151億円、インフラが3,186億円となる。</t>
  </si>
  <si>
    <t>公共施設全体での更新費用4,310億円のうち、公共建築物が1,581億円、インフラが2,729億円となる。</t>
  </si>
  <si>
    <t>公共施設全体での経費見込み2,027億円のうち、公共建築物が1,570億円、インフラが457億円となる。</t>
  </si>
  <si>
    <t>計画の進行管理や公共施設等の利活用に関する重要事項は、市政運営の基本方針及び重要施策の審議機関である「市政推進会議」において審議する。
市政推進会議での審議にあたっては、財務部長を委員長とする「公共施設マネジメント推進委員会」において事前協議する。</t>
  </si>
  <si>
    <t>施設の整備や更新、新規事業の検討においては、PPP・PFIなど民間資金やノウハウの導入の可能性について、費用や収入、サービスの向上の観点から総合的に検討します。</t>
  </si>
  <si>
    <t>・定期的に建築物を点検する。
・維持管理マニュアルをもとに点検方法等の具体的な内容について、施設管理担当者を対象とした研修会を実施し、建築物の危険性や設備の運転状況の把握に努め、管理状態の向上を目指す。</t>
  </si>
  <si>
    <t>・施設ごとの更新スケジュールに基づく長寿命化対策を実施する。
・維持管理マニュアルに基づく施設の適正管理。</t>
  </si>
  <si>
    <t>・定期的な建築物の点検をもとに、施設の耐震化や計画的な改修等を行う。</t>
  </si>
  <si>
    <t>・施設ごとの更新スケジュールを定め、計画的な予防保全を行う。</t>
  </si>
  <si>
    <t>・市民ニーズをふまえた計画的なユニバーサルデザイン化に努める。</t>
  </si>
  <si>
    <t>・脱炭素化に向けて、LED照明の導入や設備の高効率化・再生可能エネルギーの導入などを進める。</t>
  </si>
  <si>
    <t>・施設の老朽度や利用度、サービスの必要性等については、年数とともに変化していくことから、施設ごとの利活用の方向性については、定期的に見直しすることとし、将来的な人口動向や市民ニーズに対応しながら、施設総量の適正化を進める。</t>
  </si>
  <si>
    <t>・市有施設として活用しない施設は、積極的に売却を進めるとともに、売却が難しい施設については貸付を進め、財源の確保を図る。</t>
  </si>
  <si>
    <t>・弘前圏域定住自立圏における連携を強化し、公共施設の相互利用等による公共サービスの共有化を進める。
・研修会や情報交換を積極的に行い、自治体ごとの特徴や問題点を明確にすることにより、広域的な施設配置を検討する。</t>
  </si>
  <si>
    <t>・各取り組みを進めながら必要に応じ拡充していくとともに、今後の社会情勢の変化や公共建築物に対する市民ニーズの変化等に応じて、適宜計画の見直しを行っていく。</t>
  </si>
  <si>
    <t>期間表記なし</t>
  </si>
  <si>
    <t>・現在保有するすべての公共施設について、「施設総量の適正化・適正配置」、「施設の長寿命化」、「維持管理費の縮減」を進めることにより、全体的に量・質・コストの見直しを行い、人口の減少が見込まれる将来の弘前市において最適な施設管理を目指す。</t>
  </si>
  <si>
    <t>・小学校２校の集約化事業（H27,28）
・児童館の小学校への機能移転（H30）
・保育園の民間移譲（H30）
・行政系施設の公民複合施設への機能移転（H30）
・小中学校校舎改築に合わせた複合施設整備（R6完成見込）
・中学校改築に合わせた市民文化系施設等の機能集約（R5基本設計中）</t>
  </si>
  <si>
    <t>平成30年度
令和3年度</t>
    <rPh sb="0" eb="2">
      <t>ヘイセイ</t>
    </rPh>
    <rPh sb="4" eb="6">
      <t>ネンド</t>
    </rPh>
    <phoneticPr fontId="5"/>
  </si>
  <si>
    <t>・平成7年の249,358人をピークに減少傾向が続いており、社人研によれば、令和42年には約12万１千人まで減少すると推計。
・一方、当市の人口ビジョンとして、人口減少克服に関する仮定が実現する場合、令和42年に約15万７千人と推計。年少人口の構成割合は令和12年以降に、生産年齢人口は令和32年以降にそれぞれ上昇に転じ、老年人口は令和32年以降低下していくと推計。</t>
  </si>
  <si>
    <t>【公共施設】
　1,039,972㎡
【インフラ】
　・市道　1,576,571ｍ
　・橋りょう　総延長8,000m
　・公園　都市公園　2,439,400㎡
　　　　　　その他公園　185,700㎡
　・下水道　総延長　955,796m、
　　　　　　　農業集落排水　61,539m、
　　　　　　　都市下水路　11,237m</t>
  </si>
  <si>
    <t>・公共施設等を取り巻く現状と課題
　①人口減少及び少子高齢化への対応
　②公共施設の老朽化への対応
　③公共施設の更新等が集中する時期への対応
・公共施設等の管理に関する基本方針
　①安全性の確保
　②予防保全の実施と長寿命化
　③有効活用と総量の適正化
　④効率的な管理運営と更新費用の平準化</t>
  </si>
  <si>
    <t>【公共施設】
今後40年間で総額4,817.6億円、年平均120.4億円
【インフラ】
今後40年間で総額2,725.9億円、年平均68.1億円</t>
  </si>
  <si>
    <t>【公共施設】
今後40年間で総額3,930.0億円、年平均98.2億円
【インフラ】
今後40年間で総額2,299.7億円、年平均57.5億円</t>
  </si>
  <si>
    <t>【公共施設】
計画による圧縮分、今後40年間で総額887.6億円、1年あたり22.2億円
【インフラ】
計画による圧縮分、今後40年間で総額426.2億円、1年あたり10.6億円</t>
    <rPh sb="16" eb="18">
      <t>コンゴ</t>
    </rPh>
    <rPh sb="20" eb="22">
      <t>ネンカン</t>
    </rPh>
    <rPh sb="23" eb="25">
      <t>ソウガク</t>
    </rPh>
    <rPh sb="30" eb="32">
      <t>オクエン</t>
    </rPh>
    <phoneticPr fontId="5"/>
  </si>
  <si>
    <t>市長を本部長とする行政改革推進本部のもと、施設情報等を一元的に管理しながら、更新、統廃合及び長寿命化等の取組を全庁的に推進する。効率的な維持管理や更新等に係る情報の共有と課題の調整を図るため、庁内横断的な組織を設置する。</t>
  </si>
  <si>
    <t>公共施設の更新や長寿命化に当たっては、民間企業の持つノウハウや資金等の活用が有効であることから、PFI等の新しい事業手法について検討する。</t>
  </si>
  <si>
    <t>定期点検や診断の適切な実施とともに、関係部局において危険箇所等の情報共有を図りながら、緊急性のあるものについては迅速に対応する。また、点検・診断結果に基づく施設の状態を詳細に把握・蓄積し、維持管理に活用します。</t>
    <rPh sb="0" eb="4">
      <t>テイキテンケン</t>
    </rPh>
    <rPh sb="5" eb="7">
      <t>シンダン</t>
    </rPh>
    <rPh sb="8" eb="10">
      <t>テキセツ</t>
    </rPh>
    <rPh sb="11" eb="13">
      <t>ジッシ</t>
    </rPh>
    <rPh sb="18" eb="22">
      <t>カンケイブキョク</t>
    </rPh>
    <rPh sb="26" eb="31">
      <t>キケンカショトウ</t>
    </rPh>
    <rPh sb="32" eb="36">
      <t>ジョウホウキョウユウ</t>
    </rPh>
    <rPh sb="37" eb="38">
      <t>ハカ</t>
    </rPh>
    <rPh sb="43" eb="46">
      <t>キンキュウセイ</t>
    </rPh>
    <rPh sb="56" eb="58">
      <t>ジンソク</t>
    </rPh>
    <rPh sb="59" eb="61">
      <t>タイオウ</t>
    </rPh>
    <rPh sb="67" eb="69">
      <t>テンケン</t>
    </rPh>
    <rPh sb="70" eb="74">
      <t>シンダンケッカ</t>
    </rPh>
    <rPh sb="75" eb="76">
      <t>モト</t>
    </rPh>
    <rPh sb="78" eb="80">
      <t>シセツ</t>
    </rPh>
    <rPh sb="81" eb="83">
      <t>ジョウタイ</t>
    </rPh>
    <rPh sb="84" eb="86">
      <t>ショウサイ</t>
    </rPh>
    <rPh sb="87" eb="89">
      <t>ハアク</t>
    </rPh>
    <rPh sb="90" eb="92">
      <t>チクセキ</t>
    </rPh>
    <rPh sb="94" eb="98">
      <t>イジカンリ</t>
    </rPh>
    <rPh sb="99" eb="101">
      <t>カツヨウ</t>
    </rPh>
    <phoneticPr fontId="5"/>
  </si>
  <si>
    <t>公共施設等を取り巻く現状と課題を踏まえ、①安全性の確保、②予防保全の実施と長寿命化、③有効活用と総量の適正化、④効率的な管理運営と更新費用の平準化の４つの基本方針に基づき、公共施設の適切な管理を推進する。</t>
  </si>
  <si>
    <t>危険性が高いと認められる公共施設等については、迅速かつ適切に改修・保全等の措置を講じ、市民の安全を確保する。</t>
  </si>
  <si>
    <t>耐震化については、多くの市民が利用している施設であるかや、防災上の拠点施設であるかなどの施設の特性を考慮しながら、優先順位の高いものから計画的な耐震化を進めることにより、防災力をより高め、地震や災害に耐えうる安全・安心な公共施設等の維持に努める。</t>
  </si>
  <si>
    <t>長期的視野に立ち、ライフサイクルコスト縮減や公共施設等の維持管理に係る予算の平準化を図るため、対処療法的な維持管理（事後保全）から計画的な維持管理（予防保全）へと管理手法の転換を行うなどにより、長寿命化に努める。</t>
  </si>
  <si>
    <t>施設の改修・更新等に当たっては、高齢者、障がい者、子育て世代、外国人等、誰もが安心して快適に利用できるように、ユニバーサルデザインの考え方に対応した整備を進める。</t>
  </si>
  <si>
    <t>地球温暖化対策となる省エネルギー改修などを取り入れながら、公共施設等の脱炭素化の取組を進めます。</t>
  </si>
  <si>
    <t>人口減少や少子高齢化等の人口動態の変化に対応した公共施設等の規模や配置の適正化を実現させるため、異なる機能を持つ施設の複合化や類似施設の集約化等により、必要な市民サービスの確保にも十分配慮しながら統廃合を検討する。</t>
  </si>
  <si>
    <t>公共サービスの提供に必要な施設を単独の自治体で全て整備するのではなく、可能なものについては、広域的に連携している市町村等と共同での施設整備や相互利用を行うなど、八戸広域圏の中核都市である当市の広域的な役割も踏まえつつ、連携の可能性を検討する。</t>
  </si>
  <si>
    <t>定期的に取組状況を把握・分析し、計画の適切な進行管理に努めるとともに、社会情勢の変化も踏まえながら、大きな状況変化等があった場合には、必要に応じて計画の見直しを行う。</t>
  </si>
  <si>
    <t>施設ごとの個別施設計画のほか、延床面積や施設数が多く財政的な影響が大きい以下の施設について基本方針を定め、更新、統廃合及び長寿命化等を計画的に進める。
（１）学校
（２）市営住宅
（３）スポーツ施設
（４）公民館等
（５）庁舎等
（６）道路
（７）橋りょう
（８）公園
（９）下水道</t>
  </si>
  <si>
    <t>集約化・複合化に係る取組
【平成27年度】
・旧松舘小学校
　校舎２、３階を薬用作物研究施設、校舎１階を児童館として活用。（複合化事業）
【平成28年度】
・旧市野沢、中野、鳩田の３小学校を南郷小学校として統合。（集約化事業）</t>
  </si>
  <si>
    <t>令和3年度
令和5年度</t>
  </si>
  <si>
    <t>令和2年（2020年）では33,453人となり、15年間で約13％の減少。令和12年には29,718人と30,000人を下回り、令和17年には27,804人、その後も減少傾向は続き、令和27年には23,731人になると予測。</t>
  </si>
  <si>
    <t>建築物総延床面積：178,904㎡
橋りょう：104本
上水道：上水道管の総延長145,630m
下水道：下水道管の総延長103,605m</t>
  </si>
  <si>
    <t>一般的に建物の大規模改修を行う目安とされる築30年以上を経過した建築物の延床面積が82,265㎡と全体の46.0％を占める。
インフラ施設（道路・橋りょう・上水道・下水道）については、上水道が一般的な耐用年数とされる40年目を間もなく迎えることとなり、一人当たり延床面積の縮減や、延命措置の実施又は取り壊しによる公共施設の最適な配置の実現が大きな課題。</t>
  </si>
  <si>
    <t>【単年平均】
公共施設：33.7億円
道路：6.1億円
橋りょう：1.0億円
上水道：3.6億円
下水道：1.9億円</t>
  </si>
  <si>
    <t>【単年平均】
公共施設：18.0億円
道路：4.6億円
橋りょう：0.6億円
上水道：2.5億円
下水道：0.2億円</t>
  </si>
  <si>
    <t>【単年平均】
公共施設：15.7億円
道路：1.5億円
橋りょう：0.4億円
上水道：1.1億円
下水道：1.7億円</t>
  </si>
  <si>
    <t>総資産量を把握し全体を一元的に管理しながら施設の維持管理を担当する部署との連携により全庁的取組体制を構築。また、公共施設等のマネジメントの推進にあたり財政部局と連携し事業の優先順位等を検討。</t>
  </si>
  <si>
    <t xml:space="preserve">おおむね30年が経過している施設については、必要に応じて耐震診断や劣化状況の把握に努める。経過年数が短い施設についても、日常点検、定期点検の実施により、劣化状況の把握に努める。
</t>
  </si>
  <si>
    <t>施設の適正な規模を想定したうえで施設機能の集約化や転用等による効率的な施設の配置を推進。優先順位により予防的修繕を実施することで長寿命化する。</t>
  </si>
  <si>
    <t>日常点検や定期点検により施設の劣化状況の把握に努めるほか、計画的な改善・更新を実施し、機能の維持や安全性の確保に努める。</t>
  </si>
  <si>
    <t>黒石市耐震改修促進計画に基づき、更新や耐震改修により防災拠点施設や避難施設の耐震化を計画的に推進する。</t>
  </si>
  <si>
    <t>個別施設計画に基づき点検・改修等を計画的に行い耐用年数の延命化を図る。インフラ施設は予防保全により長寿命化を実施しながらライフサイクルコストの縮減を図る。</t>
  </si>
  <si>
    <t>施設の更新等を契機に、防災機能の強化やユニバーサルデザインの導入など、各施設において新たに求められる機能等を精査し必要性を検討したうえで、質的向上や機能の追加を図る。</t>
  </si>
  <si>
    <t>将来的に利用が見込めない施設は、今後の今向性（集約化、転用、廃止等）を検討。</t>
  </si>
  <si>
    <t>固定資産台帳のデータや作成した財務書類（行政コスト計算書等）を活用して、施設の個別具体的な統廃合等の議論につなげる。</t>
  </si>
  <si>
    <t>行政区域にこだわらず、近隣市町村との相互利用や共同運用、サービス連携、役割分担等により効率化を図る。</t>
  </si>
  <si>
    <t>施設の現状を整理したデータベースの活用などにより定期的に評価・検証を行い、必要に応じて施設の維持・更新方法の改善や本計画の見直しを行う。</t>
  </si>
  <si>
    <t>概ね10年</t>
  </si>
  <si>
    <t>施設所管課においては、本計画を基に、施設に対する将来の市民ニーズや政策適合性を踏まえ、今後の公共施設等の具体的な維持管理方法を示した「個別施設計画」を策定します。
なお、既に個別施設計画と同種・同類の計画を策定している施設については、当該計画をもって個別施設計画の策定に代えるものとし、必要に応じて更新をしていくものとします。
また、公共施設等のマネジメントの推進にあたっては、財政部局との密接な連携のもと、事業の優先順位等を検討していきます。</t>
  </si>
  <si>
    <t>①庁舎の分散化（H29～）
現本庁舎の耐震対策として、境松庁舎、黒石市産業会館、黒石公民館へ一部機能を分散し運営。
②学校の適正配置（H30～R1）
小学校3校を1校（新設）に統合。また、小学校4校を1校（増築）に統合。
③上記②により発生した空き校舎を農林水産省の出先事務所、公民館、放課後児童クラブ室に転用。</t>
  </si>
  <si>
    <t>令和3年度　改訂
令和5年度　改訂</t>
  </si>
  <si>
    <t>平成17年</t>
  </si>
  <si>
    <t>・平成17年には6万2,181人の人口だったが、令和27年には3万2,000人を下回るものと予測され、その後も減少傾向が続くものと思われる。
・平成17年と令和27年で比較すると、年少人口は13.8％から6.6％へ、生産年齢人口は61.1％から41.8％へ減少するのに対し、老年人口は25.0％から51.6％へ増加</t>
  </si>
  <si>
    <t>【公共施設】
令和4年度末：38.4万㎡
【インフラ施設】
令和4年度末
・道路等：73.8万m
・橋梁：191橋
・公園：170.7万㎡
・上下水道管：64.8万m</t>
  </si>
  <si>
    <t>【公共施設】
大規模改修の目安とされる建築後30年を経過した公共施設は、全体の55％以上あり、さらに10年後には全体の80％以上を占めることになる。将来の人口推計や財政規模、公共施設の利用需要の変化を見据えた公共施設の適正な量と質を実現するため、公共施設の縮減を図っていくことが喫緊の課題。
【インフラ施設】
橋梁などの構造物の中には、建設後50年以上経過しているものもあり、急速に老朽化が進行している。上下水道施設においては、管路布設後30年を経過しているものも多くみられ、毎年一定規模の維持更新費用が必要である。厳しい財政状況の下、いかに計画的かつ効率的に維持更新していくかが課題である。</t>
  </si>
  <si>
    <t>法定耐用年数経過時（既に経過している場合は直近10年間に均一分散）に単純更新すると仮定して試算すると、年平均46.9億円（建築系公共施設39.2億円、インフラ系公共施設7.7億円）必要となる。</t>
  </si>
  <si>
    <t>公共施設ごとに定めた個別施設整備計画や長寿命化計画、ストックマネジメント計画等による長寿命化対策等の取組を進めた場合において、公共施設を単純更新すると仮定して試算すると、年平均36.7億円（建築系公共施設31.3億円、インフラ系公共施設5.4億円）必要となる。</t>
  </si>
  <si>
    <t>各個別施設計画による長寿命化対策等の取組を進めた場合、年平均10.2億円（建築系公共施設7.9億円、インフラ系公共施設2.3億円）の効果が生まれる。</t>
  </si>
  <si>
    <t xml:space="preserve">公共施設等の情報を管理・集約し、公共施設等総合管理計画の取組を部局横断的に総合的かつ中長期的な視点で検討・推進させるため、庁内に五所川原市ファシリティマネジメント会議を設置する。
公共施設マネジメントを全庁的取組とするため、全職員を対象とした研修等によりマネジメント意識の共有を図る。
</t>
  </si>
  <si>
    <t>指定管理者制度やPFIなどのPPP手法といった公民連携の導入を検討する。</t>
  </si>
  <si>
    <t>建築系公共施設については、施設管理者による日常点検や法令に基づく定期点検を確実に実施します。
インフラ系公共施設については、国等が示す点検マニュアルなどに基づき、定期的な点検・診断と日常巡回を確実に実施します。
併せて、市民や自治会、事業所等からの通報を点検・巡回体制に活かすなど、市民等との協働による状況把握に努めます。
点検等の結果に基づき、損傷が軽微な段階で予防的な修繕等を実施する「予防保全」を推進し、施設を良好に維持するとともに、早期発見・早期回復を図ります。
なお、規模が小さく、「予防保全」によるトータルコストの削減効果が限定的な施設等は、日常点検等に基づく「事後保全」を基本として管理します。</t>
  </si>
  <si>
    <t>公共施設の維持管理について、指定管理者制度やＰＦＩなどのＰＰＰ手法といった民間活力を活用し、コストの削減や、より効率的・効果的な行政サービスの向上に努めます。
既存施設の老朽化等による更新にあたっては、徹底したライフサイクルコストの検証やスクラップアンドビルドを行い、既存施設の有効活用や複合化、機能集約、管理や運営体制の一元化など総合的に検討するとともに、新規整備同様の取組を実施します。
公共施設の修繕については、点検・診断等を踏まえた優先順位を検討し、事業の前倒しや先送りによる予算の平準化を図ります。</t>
  </si>
  <si>
    <t>公共施設の日常点検、定期点検・診断等を通じて劣化状況を把握するとともに、その結果安全性に問題が確認された場合には、可能な限り早期の修繕を行い、利用者の安全性の確保に努めます。
なお、劣化等により著しく危険性が高い公共施設については、利用者の安全を第一に考え、利用停止にするなどの対策を講じます。
また、未利用施設等についても、定期的な状況確認等により安全対策を図っていきます。</t>
  </si>
  <si>
    <t>公共施設等は、災害時において避難所など防災拠点施設として重要な機能を果たすことから、日常の安全性の確保に加え、災害時においても十分に施設の機能を発揮できるよう、耐震化を推進していきます。
特に、インフラ系公共施設は、市民生活のライフラインともなることから、積極的かつ計画的に耐震化を進めます。</t>
  </si>
  <si>
    <t>公共施設等については、施設管理者による日常的な点検や法令等に基づく点検を実施し、計画的に劣化や損傷を修繕することで、施設の長寿命化を図ります。
また、施設の長寿命化を図り、ライフサイクルコストを縮減することで、施設の維持管理や更新に伴う財政負担の軽減を目指します。</t>
  </si>
  <si>
    <t>公共施設等の整備や改修等を行う際には、誰もが安全・安心に利用しやすい公共施設等となるよう、バリアフリーやユニバーサルデザインの導入を推進していきます。</t>
  </si>
  <si>
    <t>公共施設等のＺＥＢ化や、太陽光発電などの再生可能エネルギー発電設備の導入、空調設備などの省エネルギー改修、ＬＥＤ照明などの省エネ性能に優れた機器等の導入など、脱炭素化に向けた取り組みを推進します。</t>
  </si>
  <si>
    <t>建築系公共施設については、将来の人口推計や財政規模などを見据えた公共施設の最適化に向け、用途が重複している施設、分野を超えて機能が重複している施設、稼働率の低い施設、役割を終えた施設等については、他施設との統合や集約化を図るとともに、転用・売却・譲渡・除却などによる整理を実施し、公共施設総量の縮減に努めていきます。
施設の除却については、優先順位をつけて順次事業を実施し、事業費等の平準化を図ることとします。</t>
  </si>
  <si>
    <t>令和16年度を中間目標年度とし、市が保有する建築系公共施設全体の延床面積を令和４年度比33.7％縮減することを目標とします。
令和26年度を長期目標年度とし、市が保有する建築系公共施設全体の延床面積を令和４年度比59.0％縮減することを目標とします。</t>
  </si>
  <si>
    <t>公会計管理台帳システムによる固定資産等に関するデータベースを整備・更新していくことにより、ストック情報を公共施設の一元的な管理と現状把握に活用していきます。</t>
  </si>
  <si>
    <t>公共施設として一定の役割を終え、用途廃止した施設については、その公共施設の状況に応じて、順次処分（売却・除却・譲渡等）し、歳入の確保や経費の削減に努めていきます。</t>
  </si>
  <si>
    <t>西北圏域において、それぞれの自治体が保有する公共施設の配置状況や建替え時期等を適切に把握し、必要に応じて相互利用や共同運営などの広域的な連携の可能性を検討します。</t>
  </si>
  <si>
    <t>計画に基づき公共施設マネジメントを実施していくためＰＤＣＡサイクルを活用する。</t>
  </si>
  <si>
    <t>建築系公共施設１７分類、インフラ系公共施設２分類、それぞれの施設類型ごとに、基本的な考え方や今後の方向性や方針などについて記載。</t>
  </si>
  <si>
    <t>【平成28年度】
・七ツ館・浅井コミュニティセンター新設七ツ館集会所と浅井集会所を除却し統合）
・旧金木第一保育所を除却
【平成30年度】
・杉の子児童館を除却
【令和2年度】
・旧嘉瀬集会所、旧喜良市小教職員住宅、旧ふれあいハウスつつじが丘を除却
【令和3年度】
・旧松が丘児童館、旧保健センター金木、金木総合支所車庫・物置を除却
【令和4年度】
・広田格納庫、旧本庁舎一般駐車場車庫を除却
【令和5年度】
・旧本庁舎、旧本庁舎車庫、旧金木高等学校市浦分校、共同作業所、太鼓格納庫を除却</t>
  </si>
  <si>
    <t>平成29年度　改訂
令和3年度　改訂</t>
  </si>
  <si>
    <t>【計画策定時】
令和27 年の将来展望人口：49,488 人（対平成27 年比：約23％の減少）
　［年齢区分別推計］
・年少人口6,874 （8％減）
・生産年齢人口23,745人（37％減）
・老年人口18,869 人（1％減）
【将来展望人口（令和2年3月改訂）】
令和27年の将来展望人口：49,524人</t>
  </si>
  <si>
    <t>公共施設　　27万㎡
道路　　　　　935km、 617万㎡
橋梁　　　　   　 3km、    2万㎡
上水道　　   施設　0.5万㎡　
　　　　　　　　管路　834km
下水道　  　 施設　1.5万㎡
　　　　　　　   管路　462km　　
温泉設備 　 管路　16km</t>
  </si>
  <si>
    <t>対象とした公共施設（建築物）のうち30 年以上経過したものが90 施設あり、延床面積割合にして50％を占めます。さらに、その中で40 年以上経過したものが34施設、延床面積割合にして19％に達しています。
なお、建築物は新築後概ね10 年経過で定期的な改修が必要となり、15 年以上になると大規模な改修が必要となる場合が多くなります。</t>
  </si>
  <si>
    <t xml:space="preserve">平成29年度から30年間における更新・大規模改修費用の総額2,439億円・年平均約81億円
（公共施設：783億円・年平均26.1億円、インフラ：1,656億円・年平均55.2億円）
</t>
  </si>
  <si>
    <t>［令和2年度までの取組実績を反映させた試算］
平成29年度から30年間の更新等費用：761億円・1年当たり25.4億円</t>
  </si>
  <si>
    <t>本計画策定時試算に比べ22 億円、1 年あたり7 千万円の削減見込み</t>
  </si>
  <si>
    <t>公共施設等の管理は、市全体の取り組みとなるため、施設を所管する部署だけではなく庁内の横断的な統括が必要です。このため、計画策定担当部署が公有財産管理システム等を活用しながら各施設等の保全・更新その他維持管理の情報を統括的に管理し、施設所管部署及び財政担当部署と協議、調整及び情報共有等連携を図りながら取り組んでいきます。</t>
  </si>
  <si>
    <t>公共施設等の更新や長寿命化及び管理運営については、民間事業者の持つノウハウや資金、資産を積極的に活用することにより、効果的・効率的なサービス提供と財政負担の軽減が可能となることから、民間活力の活用を推進します。
施設整備や更新については、PPP／PFI などの民間の資金やノウハウ導入について、費用や収入、サービス向上の観点から総合的に検討します。</t>
  </si>
  <si>
    <t xml:space="preserve">事故等の重大な問題発生の回避や修繕、更新等の必要性の判断のために、法定点検・診断のほか、職員による自主点検を定期的に実施します。自主点検については、専門以外の職員でも対応できるよう平時の施設点検の考え方や点検方法等を定めたマニュアルを作成して実施します。
</t>
  </si>
  <si>
    <t>点検・診断の結果、異常が発見された場合には、速やかに対応し予防保全に努めます。
施設の健全性及びサービスの必要性等から総合的に判断し、統合、複合化、用途変更、廃止等により総量の適正化及び適正配置を図ります。</t>
  </si>
  <si>
    <t>既に老朽化している施設については、点検・診断等によって危険性が認められた場合、統廃合や一時的な供用停止、応急措置等により、利用者の安全確保を優先します。特に、多数の人が利用する施設は、緊急的・優先的に対策を講じます。</t>
  </si>
  <si>
    <t>旧耐震基準の施設については、経過年数、利用状況、費用対効果等から優先順位を付け、耐震化又は廃止解体を進めます。耐震化されるまでの間は、地震発生時の迅速な避難誘導等ソフト面の対策を講じます。</t>
  </si>
  <si>
    <t>施設は、適切な修繕や補修を行うことにより長寿命化（耐用年数の延長）を図ることができ、長期的な視点で見ると更新よりもコストが低く抑えられることが期待できます。点検・診断結果等を基に費用対効果等から長寿命化が有利と判断される場合は、長寿命化の対策を講じます。</t>
  </si>
  <si>
    <t>公共施設等の改修、更新等を行う際には、社会情勢や市民ニーズの変化を踏まえた上で、利用者の年齢、性別、障がいの有無、国籍等に関わらず、誰もが利用しやすい施設となるようユニバーサルデザイン化に配慮します。</t>
  </si>
  <si>
    <t>脱炭素化の取り組みとして省エネルギーに配慮した機器や再生可能エネルギー利用設備の導入等を検討します。</t>
  </si>
  <si>
    <t>今後、人口減少等により現状の施設をすべて維持していくことは困難であると考えられることから、施設の総量を削減することを基本とします。施設の健全性及びサービスの必要性等から総合的に判断し、統合、複合化、用途変更、廃止等により総量の適正化及び適正配置を図ります。</t>
  </si>
  <si>
    <t>建築物系公共施設の延床面積を30％削減</t>
  </si>
  <si>
    <t>地方公会計（固定資産台帳）の活用として、点検・診断や維持管理・更新等の履歴など公共施設マネジメントに資する情報と固定資産台帳を紐づけることにより、保有する公共施設等の情報の管理を効率的に行います。</t>
  </si>
  <si>
    <t>用途廃止した施設には、施設の健全性には問題がないが統合等により廃止した施設と、健全性に問題があり廃止した施設があります。健全性に問題のない施設については、転用またはサウンディング型市場調査の活用による民間への貸付・売却等により有効活用を図ります。健全性に問題のある施設については、安全・防犯等の観点から計画的に解体を行います。</t>
  </si>
  <si>
    <t>本市は、周辺自治体と「上十三・十和田湖広域定住自立圏形成協定」を締結し広域連携を図っています。今後の人口減少への対応や公共施設の有効活用を進めるため、圏域内における公共施設の相互利用を促進し、施設配置の適正化に努めます。</t>
  </si>
  <si>
    <t>本計画及び個別施設計画については、ＰＤＣＡサイクルによる進捗管理を行い、評価結果や社会情勢の急激な変化等を踏まえて、必要に応じて適宜計画の見直しを行います。</t>
  </si>
  <si>
    <t>施設類型ごとの取り組み方針を定めている。</t>
  </si>
  <si>
    <t xml:space="preserve">【平成30年度】
南屋内グランド・(旧)米田小学校・(旧)伝法寺小学校の除却
【令和元年度】
新庁舎の建設、旧庁舎等の除却
新三本木中学校の建設、旧校舎の除却
十和田湖公民館の除却
【令和2年度】
屋内グラウンドの建設
中央病院医師住宅・旧奥入瀬中学校・十和田湖総合運動公園旧体育館の除却
【令和3年度】
(旧)上切田小学校・(旧)焼山福祉センター・(旧)老人憩の家・(旧)自然の家・(旧)十和田湖消防署の除却
【令和4年度】
(新)志道館の建設、(旧)志道館の解体
</t>
  </si>
  <si>
    <t>人口は、2000 年代をピークに現在に至るまで減少しており、今後の将来人口推計においても一貫して減少する見込みであり、令和42 年（2060 年）には人口は約3 万人となる見込み。
令和2 年時点では生産年齢人口は60.1％で、令和42 年には51.4％まで低下する見込み。
65 歳以上の老年人口は令和2 年時点では26.3％（市民の約4 人に1 人）で、令和42 年には33.4％（約3 人に1 人）まで上昇する見込み。</t>
  </si>
  <si>
    <t>【公共施設】
　286,777㎡
【インフラ】
　道路：約366,298m、約2,637,802㎡
　橋りょう：1,241.6m
　公園：220.33ha
　上水道管：298,342m
　公共下水道：187,083m
　農業集落排水：67,629.29m</t>
  </si>
  <si>
    <t> 実現可能な老朽化対策に向けた施設の在り方
 人口動向や広域連携を見据えた施設の在り方
 財政負担の軽減も考慮した維持管理の在り方
を課題とし、本計画期間３０年間で総合的かつ計画的な管理を推進する必要性があると基本認識をしている。</t>
  </si>
  <si>
    <t>今後30年間で総額1,369億円、年平均で約46億円（公共施設及びインフラ）</t>
  </si>
  <si>
    <t>今後30年間で総額926億円、年平均で約31億円（公共施設及びインフラ）</t>
  </si>
  <si>
    <t>今後30年間で総額443億円、年平均で約15億円（公共施設及びインフラ）</t>
  </si>
  <si>
    <t>計画の進行管理や、公共施設等の在り方の検討に関する重要事項については、市の行政経営及び政策の推進に関する重要な事項について審議し、戦略的な意思決定及び総合的な調整を行う「三沢市行政経営会議」において、審議します。
三沢市行政経営会議での審議にあたっては、財務部長を委員長とする庁内検討組織において事前に協議することとします。
公共施設等の維持管理や個別施設計画の策定と実行については、これまで同様に各施設の所管部門が実施しますが、本計画の進行管理、全庁的な情報共有の促進及び庁内検討組織の会議調整等の管理事務については、財政課が担当します。</t>
  </si>
  <si>
    <t>① 公民が連携して行政サービスを行うスキームとしてPPP（パブリック・プライベートパートナーシップ：公民連携）を推進し、指定管理者制度の活用やPFI（プライベート・ファイナンス・イニシアティブ）の導入など、民間活力の積極的な活用を図って、サービス向上と財政負担の軽減を目指します。
② 民間のアイディアや知見を効果的に活用するために、日頃から職員の研修や庁内の組織整備（各種施策の導入マニュアルやワークフローの整備）を図ります。
③ 民間事業者からの積極的な提案を促進する観点から、公共施設等の事業の実施状況や財産管理状況について日頃より情報公開に努めます。</t>
  </si>
  <si>
    <t>① メンテナンスサイクルの確立に向けた人材育成や組織の整備を推進します。
② 国等のマニュアルに準拠した点検診断への迅速な対応を図ります。
③ 所管部門による施設の日常パトロールを強化し、不具合や異常箇所の早期発見と関係部門への報告を徹底します。
④ 点検診断結果についての記録化と共有のあり方を検討し、全庁的な活用の促進を図ります。</t>
  </si>
  <si>
    <t>① 施設の将来的な活用に係る方向性を策定した上で、最適な維持管理や修繕・更新等の具体的な実施計画を策定します。
② 上記の方向性の検討過程にあっても、災害時の避難施設や修繕の緊急度が高い施設については優先的に修繕を推進します。
③ 予防保全の観点から行う計画的な修繕に関しては、所管部門において実施した点検診断結果も踏まえて庁内一元的な工程管理を行います。
④ 施設管理委託や工事委託については、所管の枠を越えて全体最適を図る観点から、可能な限り一元的な委託等を推進し、委託費の低減と効果的な成果の実現を図ります。
⑤ 建築系公共施設における「複合施設」については、施設管理や経費負担に係る基準を明確化し、適正な管理と費用負担の最小化を目指します。
⑥ 建築系及び土木系の公共施設全般に係る修繕及び更新にあたっては、確実な財源の確保を目的とした基金の活用を推進します。</t>
  </si>
  <si>
    <t>① 点検診断結果を踏まえて、危険性が認められた箇所については使用中止の措置を速やかに講じます。
② 上記の使用中止の措置を講じた後には、今後とも継続使用を予定している施設については早期の改修を実施し、継続使用の見込みが無い施設や既に用途廃止した施設については、損害の拡大防止に努めるほか、施設の解体撤去を推進します。</t>
  </si>
  <si>
    <t>① 耐震改修促進計画の定期的な見直しと計画に基づく耐震化事業の進捗管理を適正に実施します。
② 非耐震の施設で今後の継続使用の見込みが低い施設については、より安全な施設への機能の移転や既存建物の解体撤去を推進します。
③ 土木系公共施設についても、長寿命化対策事業や老朽化対策事業と整合性を図った上で、耐震化を推進します。
④ 地震に強いまちづくりを実現する観点から、通常の修繕改修工事の際にも可能な限り耐震の観点を取り入れた工法の採用を検討します。</t>
  </si>
  <si>
    <t>① 関係省庁や県等の長寿命化に係る方針を踏まえて、長寿命化計画の策定又は見直しを進めるとともに、計画に基づく長寿命化対策を確実に実行します。
② 建築系公共施設については、今後の施設の方向性を踏まえて、長期的な利用を図る施設について優先的に長寿命化の実施を検討します。
③ 必ずしも長寿命化計画の対象に含まれない施設であっても、費用対効果やトータルコストの削減を図る見地から、修繕・改修工事の際には長寿命化の観点を取り入れた工法の採用を検討します。</t>
  </si>
  <si>
    <t>① 国が示す「ユニバーサルデザイン2020 行動計画」（平成29 年（2017 年）2 月20 日ユニバーサルデザイン2020 関係閣僚会議決定）におけるユニバーサルデザインの街づくりの考え方を踏まえ、公共施設等の大規模改修や建替えの際は、ユニバーサルデザイン化・バリアフリー化を推進します。
② 大規模改修や建替えが予定されていていない施設においても、ユニバーサルデザイン化（特にバリアフリー化）が十分ではない場所は、市民が頻繁に利用する施設等を優先する等、計画的・段階的にユニバーサルデザイン化（特にバリアフリー化）実現を目指します。</t>
  </si>
  <si>
    <t>① 全庁的な取組体制である庁内検討組織を中心として統合や廃止の検討を行い、計画的な最適配置の実現を目指します。
② 上記によらない個別の事案が生じた際にも、庁内の情報連携を図って、総量抑制や公民連携に係る計画との整合性に留意して、統合や廃止の検討を行います。
③ 統合や廃止の検討の際には、原則として用途廃止後の当該施設の活用方針の検討とは切り離して、統合や廃止を推進するものとします。
④ 統合や廃止の検討の際には、全庁的な体制で十分な検討と情報共有を図って意思決定を行うとともに、市民生活に密接に関わる事案については住民への情報提供と必要に応じて住民の意向調査を行い、市民の声を可能な限り反映させるものとします。</t>
  </si>
  <si>
    <t>ト－タルコストの縮減
計画期間である平成29年度から30年後の令和28年度までに維持更新費用を157億円削減</t>
  </si>
  <si>
    <t>① 市民や市民団体の施設の利用実態や公共施設等に対する多様なニーズに応えるために、近隣市町村や関係自治体との広域的な施設の共同利用や共同運営の検討を推進します。
② 広域連携を推進するために、日頃より近隣市町村等との公共施設等の在り方の検討を行うように努めます。</t>
  </si>
  <si>
    <t>本計画の着実な推進のため、ＰＤＣＡサイクルの手法を用いて、個別施設計画の進捗管理や本計画の基本方針・目標等の進捗状況について達成状況評価を実施します。
そして、達成状況評価等に基づき、また、必要に応じて住民参画を得ながら、計画の見直しを行い、継続的に公共施設等の適正配置や有効活用を推進します。</t>
  </si>
  <si>
    <t>ACT(改善)
•費用の削減等の数値目標の再検討
•次回の定期見直しへのフィードバック
PLAN(計画)
•総合管理計画の策定及び改訂
•取組体制の整備及び見直し
DO(実行)
•総合管理計画に基づく個別施設計画の進捗管理
CHECK(評価)
•計画の達成状況評価
•財政状況による分析
•他計画との整合性の確認</t>
  </si>
  <si>
    <t>・総量及び配置の適正化
・維持管理の適正化</t>
  </si>
  <si>
    <t>統合：浜三沢社会福祉センター及び第１分団屯所（R4）</t>
  </si>
  <si>
    <t>【公共施設】
33.8万㎡
【インフラ】
道路 466.7㎞ 269.6ha
橋梁 2.1㎞ 1.2ha
公園 65.5ha
河川 137.3㎞
漁港 8.7ha
上水道 504.5㎞
下水道 104.3㎞</t>
    <rPh sb="1" eb="3">
      <t>コウキョウ</t>
    </rPh>
    <rPh sb="3" eb="5">
      <t>シセツ</t>
    </rPh>
    <rPh sb="11" eb="12">
      <t>マン</t>
    </rPh>
    <rPh sb="21" eb="23">
      <t>ドウロ</t>
    </rPh>
    <rPh sb="39" eb="41">
      <t>キョウリョウ</t>
    </rPh>
    <rPh sb="53" eb="55">
      <t>コウエン</t>
    </rPh>
    <rPh sb="63" eb="65">
      <t>カセン</t>
    </rPh>
    <rPh sb="73" eb="75">
      <t>ギョコウ</t>
    </rPh>
    <rPh sb="82" eb="85">
      <t>ジョウスイドウ</t>
    </rPh>
    <rPh sb="93" eb="96">
      <t>ゲスイドウ</t>
    </rPh>
    <phoneticPr fontId="5"/>
  </si>
  <si>
    <t>①人口減少と少子・高齢化への対応
②厳しい財政状況の対応
③公共施設等の状況への対応</t>
    <rPh sb="1" eb="5">
      <t>ジンコウゲンショウ</t>
    </rPh>
    <rPh sb="6" eb="8">
      <t>ショウシ</t>
    </rPh>
    <rPh sb="9" eb="12">
      <t>コウレイカ</t>
    </rPh>
    <rPh sb="14" eb="16">
      <t>タイオウ</t>
    </rPh>
    <rPh sb="18" eb="19">
      <t>キビ</t>
    </rPh>
    <rPh sb="21" eb="25">
      <t>ザイセイジョウキョウ</t>
    </rPh>
    <rPh sb="26" eb="28">
      <t>タイオウ</t>
    </rPh>
    <rPh sb="30" eb="32">
      <t>コウキョウ</t>
    </rPh>
    <rPh sb="32" eb="34">
      <t>シセツ</t>
    </rPh>
    <rPh sb="34" eb="35">
      <t>ナド</t>
    </rPh>
    <rPh sb="36" eb="38">
      <t>ジョウキョウ</t>
    </rPh>
    <rPh sb="40" eb="42">
      <t>タイオウ</t>
    </rPh>
    <phoneticPr fontId="5"/>
  </si>
  <si>
    <t>【公共施設】
　今後40年間　総額1,116.1億円、年平均33.8億円
【公共土木施設】
　今後40年間　総額798.2億円、年平均24.2億円</t>
    <rPh sb="1" eb="3">
      <t>コウキョウ</t>
    </rPh>
    <rPh sb="3" eb="5">
      <t>シセツ</t>
    </rPh>
    <rPh sb="8" eb="10">
      <t>コンゴ</t>
    </rPh>
    <rPh sb="12" eb="14">
      <t>ネンカン</t>
    </rPh>
    <rPh sb="15" eb="17">
      <t>ソウガク</t>
    </rPh>
    <rPh sb="24" eb="25">
      <t>オク</t>
    </rPh>
    <rPh sb="25" eb="26">
      <t>エン</t>
    </rPh>
    <rPh sb="27" eb="30">
      <t>ネンヘイキン</t>
    </rPh>
    <rPh sb="34" eb="35">
      <t>オク</t>
    </rPh>
    <rPh sb="35" eb="36">
      <t>エン</t>
    </rPh>
    <rPh sb="38" eb="40">
      <t>コウキョウ</t>
    </rPh>
    <rPh sb="40" eb="42">
      <t>ドボク</t>
    </rPh>
    <rPh sb="42" eb="44">
      <t>シセツ</t>
    </rPh>
    <rPh sb="47" eb="49">
      <t>コンゴ</t>
    </rPh>
    <rPh sb="51" eb="53">
      <t>ネンカン</t>
    </rPh>
    <rPh sb="54" eb="56">
      <t>ソウガク</t>
    </rPh>
    <rPh sb="61" eb="62">
      <t>オク</t>
    </rPh>
    <rPh sb="62" eb="63">
      <t>エン</t>
    </rPh>
    <rPh sb="64" eb="67">
      <t>ネンヘイキン</t>
    </rPh>
    <rPh sb="71" eb="72">
      <t>オク</t>
    </rPh>
    <rPh sb="72" eb="73">
      <t>エン</t>
    </rPh>
    <phoneticPr fontId="5"/>
  </si>
  <si>
    <t>むつ市公共施設等活用検討会議を組織し、取組の検証、改善や計画の見直しなど全体計画の進捗管理を行う</t>
    <rPh sb="2" eb="3">
      <t>シ</t>
    </rPh>
    <rPh sb="3" eb="5">
      <t>コウキョウ</t>
    </rPh>
    <rPh sb="5" eb="7">
      <t>シセツ</t>
    </rPh>
    <rPh sb="7" eb="8">
      <t>トウ</t>
    </rPh>
    <rPh sb="8" eb="10">
      <t>カツヨウ</t>
    </rPh>
    <rPh sb="10" eb="14">
      <t>ケントウカイギ</t>
    </rPh>
    <rPh sb="15" eb="17">
      <t>ソシキ</t>
    </rPh>
    <rPh sb="19" eb="20">
      <t>ト</t>
    </rPh>
    <rPh sb="20" eb="21">
      <t>ク</t>
    </rPh>
    <rPh sb="22" eb="24">
      <t>ケンショウ</t>
    </rPh>
    <rPh sb="25" eb="27">
      <t>カイゼン</t>
    </rPh>
    <rPh sb="28" eb="30">
      <t>ケイカク</t>
    </rPh>
    <rPh sb="31" eb="33">
      <t>ミナオ</t>
    </rPh>
    <rPh sb="36" eb="38">
      <t>ゼンタイ</t>
    </rPh>
    <rPh sb="38" eb="40">
      <t>ケイカク</t>
    </rPh>
    <rPh sb="41" eb="45">
      <t>シンチョクカンリ</t>
    </rPh>
    <rPh sb="46" eb="47">
      <t>オコナ</t>
    </rPh>
    <phoneticPr fontId="5"/>
  </si>
  <si>
    <t>PPP等の導入により民間の資金及びノウハウを活用するなど、多様な選択肢の中から最も効率的で効果的な手法を適用し、質の高い公共サービスの提供を目指す</t>
    <rPh sb="3" eb="4">
      <t>ナド</t>
    </rPh>
    <rPh sb="5" eb="7">
      <t>ドウニュウ</t>
    </rPh>
    <rPh sb="10" eb="12">
      <t>ミンカン</t>
    </rPh>
    <rPh sb="13" eb="15">
      <t>シキン</t>
    </rPh>
    <rPh sb="15" eb="16">
      <t>オヨ</t>
    </rPh>
    <rPh sb="22" eb="24">
      <t>カツヨウ</t>
    </rPh>
    <rPh sb="29" eb="31">
      <t>タヨウ</t>
    </rPh>
    <rPh sb="32" eb="35">
      <t>センタクシ</t>
    </rPh>
    <rPh sb="36" eb="37">
      <t>ナカ</t>
    </rPh>
    <rPh sb="39" eb="40">
      <t>モット</t>
    </rPh>
    <rPh sb="41" eb="44">
      <t>コウリツテキ</t>
    </rPh>
    <rPh sb="45" eb="48">
      <t>コウカテキ</t>
    </rPh>
    <rPh sb="49" eb="51">
      <t>シュホウ</t>
    </rPh>
    <rPh sb="52" eb="54">
      <t>テキヨウ</t>
    </rPh>
    <rPh sb="56" eb="57">
      <t>シツ</t>
    </rPh>
    <rPh sb="58" eb="59">
      <t>タカ</t>
    </rPh>
    <rPh sb="60" eb="62">
      <t>コウキョウ</t>
    </rPh>
    <rPh sb="67" eb="69">
      <t>テイキョウ</t>
    </rPh>
    <rPh sb="70" eb="72">
      <t>メザ</t>
    </rPh>
    <phoneticPr fontId="5"/>
  </si>
  <si>
    <t>法定点検のほか、予防保全維持管理の視点に立った日常点検、災害や事故発生等の緊急点検を実施し、それぞれの点検結果の一元管理を行い全庁で情報を共有できるようにするなど効果的な活用方法を検討する</t>
    <rPh sb="0" eb="2">
      <t>ホウテイ</t>
    </rPh>
    <rPh sb="2" eb="4">
      <t>テンケン</t>
    </rPh>
    <rPh sb="8" eb="10">
      <t>ヨボウ</t>
    </rPh>
    <rPh sb="10" eb="12">
      <t>ホゼン</t>
    </rPh>
    <rPh sb="12" eb="16">
      <t>イジカンリ</t>
    </rPh>
    <rPh sb="17" eb="19">
      <t>シテン</t>
    </rPh>
    <rPh sb="20" eb="21">
      <t>タ</t>
    </rPh>
    <rPh sb="23" eb="27">
      <t>ニチジョウテンケン</t>
    </rPh>
    <rPh sb="28" eb="30">
      <t>サイガイ</t>
    </rPh>
    <rPh sb="31" eb="33">
      <t>ジコ</t>
    </rPh>
    <rPh sb="33" eb="35">
      <t>ハッセイ</t>
    </rPh>
    <rPh sb="35" eb="36">
      <t>トウ</t>
    </rPh>
    <rPh sb="37" eb="39">
      <t>キンキュウ</t>
    </rPh>
    <rPh sb="39" eb="41">
      <t>テンケン</t>
    </rPh>
    <rPh sb="42" eb="44">
      <t>ジッシ</t>
    </rPh>
    <rPh sb="51" eb="53">
      <t>テンケン</t>
    </rPh>
    <rPh sb="53" eb="55">
      <t>ケッカ</t>
    </rPh>
    <rPh sb="56" eb="60">
      <t>イチゲンカンリ</t>
    </rPh>
    <rPh sb="61" eb="62">
      <t>オコナ</t>
    </rPh>
    <rPh sb="63" eb="65">
      <t>ゼンチョウ</t>
    </rPh>
    <rPh sb="66" eb="68">
      <t>ジョウホウ</t>
    </rPh>
    <rPh sb="69" eb="71">
      <t>キョウユウ</t>
    </rPh>
    <rPh sb="81" eb="83">
      <t>コウカ</t>
    </rPh>
    <rPh sb="83" eb="84">
      <t>テキ</t>
    </rPh>
    <rPh sb="85" eb="87">
      <t>カツヨウ</t>
    </rPh>
    <rPh sb="87" eb="89">
      <t>ホウホウ</t>
    </rPh>
    <rPh sb="90" eb="92">
      <t>ケントウ</t>
    </rPh>
    <phoneticPr fontId="5"/>
  </si>
  <si>
    <t>省エネ対策の推進や清掃業務の見直しなど先進自治体の取り組みを研究し、取り入れることにより維持管理費用の縮減に務める</t>
    <rPh sb="0" eb="1">
      <t>ショウ</t>
    </rPh>
    <rPh sb="3" eb="5">
      <t>タイサク</t>
    </rPh>
    <rPh sb="6" eb="8">
      <t>スイシン</t>
    </rPh>
    <rPh sb="9" eb="13">
      <t>セイソウギョウム</t>
    </rPh>
    <rPh sb="14" eb="16">
      <t>ミナオ</t>
    </rPh>
    <rPh sb="19" eb="21">
      <t>センシン</t>
    </rPh>
    <rPh sb="21" eb="24">
      <t>ジチタイ</t>
    </rPh>
    <rPh sb="25" eb="26">
      <t>ト</t>
    </rPh>
    <rPh sb="27" eb="28">
      <t>ク</t>
    </rPh>
    <rPh sb="30" eb="32">
      <t>ケンキュウ</t>
    </rPh>
    <rPh sb="34" eb="35">
      <t>ト</t>
    </rPh>
    <rPh sb="36" eb="37">
      <t>イ</t>
    </rPh>
    <rPh sb="44" eb="50">
      <t>イジカンリヒヨウ</t>
    </rPh>
    <rPh sb="51" eb="53">
      <t>シュクゲン</t>
    </rPh>
    <rPh sb="54" eb="55">
      <t>ツト</t>
    </rPh>
    <phoneticPr fontId="5"/>
  </si>
  <si>
    <t>施設だけでなく、敷地や敷地内の構築物も含め災害に対し安全であること、また被災しても速やかに復旧できる基本機能の確保を図る</t>
    <rPh sb="0" eb="2">
      <t>シセツ</t>
    </rPh>
    <rPh sb="8" eb="10">
      <t>シキチ</t>
    </rPh>
    <rPh sb="11" eb="14">
      <t>シキチナイ</t>
    </rPh>
    <rPh sb="15" eb="18">
      <t>コウチクブツ</t>
    </rPh>
    <rPh sb="19" eb="20">
      <t>フク</t>
    </rPh>
    <rPh sb="21" eb="23">
      <t>サイガイ</t>
    </rPh>
    <rPh sb="24" eb="25">
      <t>タイ</t>
    </rPh>
    <rPh sb="26" eb="28">
      <t>アンゼン</t>
    </rPh>
    <rPh sb="36" eb="38">
      <t>ヒサイ</t>
    </rPh>
    <rPh sb="41" eb="42">
      <t>スミ</t>
    </rPh>
    <rPh sb="45" eb="47">
      <t>フッキュウ</t>
    </rPh>
    <rPh sb="50" eb="54">
      <t>キホンキノウ</t>
    </rPh>
    <rPh sb="55" eb="57">
      <t>カクホ</t>
    </rPh>
    <rPh sb="58" eb="59">
      <t>ハカ</t>
    </rPh>
    <phoneticPr fontId="5"/>
  </si>
  <si>
    <t>むつ市耐震改修促進計画に基づき、計画的かつ効率的に公共施設の耐震化を進める</t>
    <rPh sb="2" eb="3">
      <t>シ</t>
    </rPh>
    <rPh sb="3" eb="5">
      <t>タイシン</t>
    </rPh>
    <rPh sb="5" eb="7">
      <t>カイシュウ</t>
    </rPh>
    <rPh sb="7" eb="9">
      <t>ソクシン</t>
    </rPh>
    <rPh sb="9" eb="11">
      <t>ケイカク</t>
    </rPh>
    <rPh sb="12" eb="13">
      <t>モト</t>
    </rPh>
    <rPh sb="16" eb="19">
      <t>ケイカクテキ</t>
    </rPh>
    <rPh sb="21" eb="24">
      <t>コウリツテキ</t>
    </rPh>
    <rPh sb="25" eb="27">
      <t>コウキョウ</t>
    </rPh>
    <rPh sb="27" eb="29">
      <t>シセツ</t>
    </rPh>
    <rPh sb="30" eb="33">
      <t>タイシンカ</t>
    </rPh>
    <rPh sb="34" eb="35">
      <t>スス</t>
    </rPh>
    <phoneticPr fontId="5"/>
  </si>
  <si>
    <t>耐用年数以上に使い続けるために建物や設備の定期的点検や修繕、修理交換等を計画的に行う</t>
    <rPh sb="0" eb="4">
      <t>タイヨウネンスウ</t>
    </rPh>
    <rPh sb="4" eb="6">
      <t>イジョウ</t>
    </rPh>
    <rPh sb="7" eb="8">
      <t>ツカ</t>
    </rPh>
    <rPh sb="9" eb="10">
      <t>ツヅ</t>
    </rPh>
    <rPh sb="15" eb="17">
      <t>タテモノ</t>
    </rPh>
    <rPh sb="18" eb="20">
      <t>セツビ</t>
    </rPh>
    <rPh sb="21" eb="24">
      <t>テイキテキ</t>
    </rPh>
    <rPh sb="24" eb="26">
      <t>テンケン</t>
    </rPh>
    <rPh sb="27" eb="29">
      <t>シュウゼン</t>
    </rPh>
    <rPh sb="30" eb="32">
      <t>シュウリ</t>
    </rPh>
    <rPh sb="32" eb="34">
      <t>コウカン</t>
    </rPh>
    <rPh sb="34" eb="35">
      <t>トウ</t>
    </rPh>
    <rPh sb="36" eb="39">
      <t>ケイカクテキ</t>
    </rPh>
    <rPh sb="40" eb="41">
      <t>オコナ</t>
    </rPh>
    <phoneticPr fontId="5"/>
  </si>
  <si>
    <t>改修や更新等にあたっては年齢、性別等に関わらず、誰もが安全・安心で快適に利用できるようにする</t>
    <rPh sb="0" eb="2">
      <t>カイシュウ</t>
    </rPh>
    <rPh sb="3" eb="5">
      <t>コウシン</t>
    </rPh>
    <rPh sb="5" eb="6">
      <t>ナド</t>
    </rPh>
    <rPh sb="12" eb="14">
      <t>ネンレイ</t>
    </rPh>
    <rPh sb="15" eb="17">
      <t>セイベツ</t>
    </rPh>
    <rPh sb="17" eb="18">
      <t>ナド</t>
    </rPh>
    <rPh sb="19" eb="20">
      <t>カカ</t>
    </rPh>
    <rPh sb="24" eb="25">
      <t>ダレ</t>
    </rPh>
    <rPh sb="27" eb="29">
      <t>アンゼン</t>
    </rPh>
    <rPh sb="30" eb="32">
      <t>アンシン</t>
    </rPh>
    <rPh sb="33" eb="35">
      <t>カイテキ</t>
    </rPh>
    <rPh sb="36" eb="38">
      <t>リヨウ</t>
    </rPh>
    <phoneticPr fontId="5"/>
  </si>
  <si>
    <t>施設数や床面積等を増やさないことを基本に、一定の役割を終えた施設の廃止、施設機能の集約や複合化を行うことで総量の増加を抑制する</t>
    <rPh sb="0" eb="3">
      <t>シセツスウ</t>
    </rPh>
    <rPh sb="4" eb="7">
      <t>ユカメンセキ</t>
    </rPh>
    <rPh sb="7" eb="8">
      <t>ナド</t>
    </rPh>
    <rPh sb="9" eb="10">
      <t>フ</t>
    </rPh>
    <rPh sb="17" eb="19">
      <t>キホン</t>
    </rPh>
    <rPh sb="21" eb="23">
      <t>イッテイ</t>
    </rPh>
    <rPh sb="24" eb="26">
      <t>ヤクワリ</t>
    </rPh>
    <rPh sb="27" eb="28">
      <t>オ</t>
    </rPh>
    <rPh sb="30" eb="32">
      <t>シセツ</t>
    </rPh>
    <rPh sb="33" eb="35">
      <t>ハイシ</t>
    </rPh>
    <rPh sb="36" eb="38">
      <t>シセツ</t>
    </rPh>
    <rPh sb="38" eb="40">
      <t>キノウ</t>
    </rPh>
    <rPh sb="41" eb="43">
      <t>シュウヤク</t>
    </rPh>
    <rPh sb="44" eb="47">
      <t>フクゴウカ</t>
    </rPh>
    <rPh sb="48" eb="49">
      <t>オコナ</t>
    </rPh>
    <rPh sb="53" eb="55">
      <t>ソウリョウ</t>
    </rPh>
    <rPh sb="56" eb="58">
      <t>ゾウカ</t>
    </rPh>
    <rPh sb="59" eb="61">
      <t>ヨクセイ</t>
    </rPh>
    <phoneticPr fontId="5"/>
  </si>
  <si>
    <t>総量の縮減目標
2054年までに総量35.7％を削減する</t>
    <rPh sb="0" eb="2">
      <t>ソウリョウ</t>
    </rPh>
    <rPh sb="3" eb="5">
      <t>シュクゲン</t>
    </rPh>
    <rPh sb="5" eb="7">
      <t>モクヒョウ</t>
    </rPh>
    <rPh sb="12" eb="13">
      <t>ネン</t>
    </rPh>
    <rPh sb="16" eb="18">
      <t>ソウリョウ</t>
    </rPh>
    <rPh sb="24" eb="26">
      <t>サクゲン</t>
    </rPh>
    <phoneticPr fontId="5"/>
  </si>
  <si>
    <t>地方公会計における固定資産台帳及び施設カルテを活用し、情報の一元化と共有化による「可視化」を進め、これらの情報をもとに修繕や更新の時期、維持管理費用の分析、評価や仕分けを行う</t>
    <rPh sb="0" eb="5">
      <t>チホウコウカイケイ</t>
    </rPh>
    <rPh sb="9" eb="15">
      <t>コテイシサンダイチョウ</t>
    </rPh>
    <rPh sb="15" eb="16">
      <t>オヨ</t>
    </rPh>
    <rPh sb="17" eb="19">
      <t>シセツ</t>
    </rPh>
    <rPh sb="23" eb="25">
      <t>カツヨウ</t>
    </rPh>
    <rPh sb="27" eb="29">
      <t>ジョウホウ</t>
    </rPh>
    <rPh sb="30" eb="33">
      <t>イチゲンカ</t>
    </rPh>
    <rPh sb="34" eb="37">
      <t>キョウユウカ</t>
    </rPh>
    <rPh sb="41" eb="44">
      <t>カシカ</t>
    </rPh>
    <rPh sb="46" eb="47">
      <t>スス</t>
    </rPh>
    <rPh sb="53" eb="55">
      <t>ジョウホウ</t>
    </rPh>
    <rPh sb="59" eb="61">
      <t>シュウゼン</t>
    </rPh>
    <rPh sb="62" eb="64">
      <t>コウシン</t>
    </rPh>
    <rPh sb="65" eb="67">
      <t>ジキ</t>
    </rPh>
    <rPh sb="68" eb="74">
      <t>イジカンリヒヨウ</t>
    </rPh>
    <rPh sb="75" eb="77">
      <t>ブンセキ</t>
    </rPh>
    <rPh sb="78" eb="80">
      <t>ヒョウカ</t>
    </rPh>
    <rPh sb="81" eb="83">
      <t>シワ</t>
    </rPh>
    <rPh sb="85" eb="86">
      <t>オコナ</t>
    </rPh>
    <phoneticPr fontId="5"/>
  </si>
  <si>
    <t>利用率、効用率が低い施設について、今後も向上が見込めないなど一定の役割を終えたと判断された場合は、優先順位を付けて順次処分（除却、売却、譲渡）し、維持管理費用の縮減や歳入の確保を図る</t>
    <rPh sb="0" eb="3">
      <t>リヨウリツ</t>
    </rPh>
    <rPh sb="4" eb="6">
      <t>コウヨウ</t>
    </rPh>
    <rPh sb="6" eb="7">
      <t>リツ</t>
    </rPh>
    <rPh sb="8" eb="9">
      <t>ヒク</t>
    </rPh>
    <rPh sb="10" eb="12">
      <t>シセツ</t>
    </rPh>
    <rPh sb="17" eb="19">
      <t>コンゴ</t>
    </rPh>
    <rPh sb="20" eb="22">
      <t>コウジョウ</t>
    </rPh>
    <rPh sb="23" eb="25">
      <t>ミコ</t>
    </rPh>
    <rPh sb="30" eb="32">
      <t>イッテイ</t>
    </rPh>
    <rPh sb="33" eb="35">
      <t>ヤクワリ</t>
    </rPh>
    <rPh sb="36" eb="37">
      <t>オ</t>
    </rPh>
    <rPh sb="40" eb="42">
      <t>ハンダン</t>
    </rPh>
    <rPh sb="45" eb="47">
      <t>バアイ</t>
    </rPh>
    <rPh sb="49" eb="51">
      <t>ユウセン</t>
    </rPh>
    <rPh sb="51" eb="53">
      <t>ジュンイ</t>
    </rPh>
    <rPh sb="54" eb="55">
      <t>ツ</t>
    </rPh>
    <rPh sb="57" eb="59">
      <t>ジュンジ</t>
    </rPh>
    <rPh sb="59" eb="61">
      <t>ショブン</t>
    </rPh>
    <rPh sb="62" eb="64">
      <t>ジョキャク</t>
    </rPh>
    <rPh sb="65" eb="67">
      <t>バイキャク</t>
    </rPh>
    <rPh sb="68" eb="70">
      <t>ジョウト</t>
    </rPh>
    <rPh sb="73" eb="79">
      <t>イジカンリヒヨウ</t>
    </rPh>
    <rPh sb="80" eb="82">
      <t>シュクゲン</t>
    </rPh>
    <rPh sb="83" eb="85">
      <t>サイニュウ</t>
    </rPh>
    <rPh sb="86" eb="88">
      <t>カクホ</t>
    </rPh>
    <rPh sb="89" eb="90">
      <t>ハカ</t>
    </rPh>
    <phoneticPr fontId="5"/>
  </si>
  <si>
    <t>「下北は一つ」の精神の下、消防や医療、一般廃棄物処理等で広域連携を進めてきたことや定住自立圏における共生ビジョンの考えに基づき公共施設の相互利用や共同運用などの可能性を研究する</t>
    <rPh sb="1" eb="3">
      <t>シモキタ</t>
    </rPh>
    <rPh sb="4" eb="5">
      <t>ヒト</t>
    </rPh>
    <rPh sb="8" eb="10">
      <t>セイシン</t>
    </rPh>
    <rPh sb="11" eb="12">
      <t>モト</t>
    </rPh>
    <rPh sb="13" eb="15">
      <t>ショウボウ</t>
    </rPh>
    <rPh sb="16" eb="18">
      <t>イリョウ</t>
    </rPh>
    <rPh sb="19" eb="24">
      <t>イッパンハイキブツ</t>
    </rPh>
    <rPh sb="24" eb="26">
      <t>ショリ</t>
    </rPh>
    <rPh sb="26" eb="27">
      <t>ナド</t>
    </rPh>
    <rPh sb="28" eb="32">
      <t>コウイキレンケイ</t>
    </rPh>
    <rPh sb="33" eb="34">
      <t>スス</t>
    </rPh>
    <rPh sb="41" eb="43">
      <t>テイジュウ</t>
    </rPh>
    <rPh sb="43" eb="45">
      <t>ジリツ</t>
    </rPh>
    <rPh sb="45" eb="46">
      <t>ケン</t>
    </rPh>
    <rPh sb="50" eb="52">
      <t>キョウセイ</t>
    </rPh>
    <rPh sb="57" eb="58">
      <t>カンガ</t>
    </rPh>
    <rPh sb="60" eb="61">
      <t>モト</t>
    </rPh>
    <rPh sb="63" eb="65">
      <t>コウキョウ</t>
    </rPh>
    <rPh sb="65" eb="67">
      <t>シセツ</t>
    </rPh>
    <rPh sb="68" eb="70">
      <t>ソウゴ</t>
    </rPh>
    <rPh sb="70" eb="72">
      <t>リヨウ</t>
    </rPh>
    <rPh sb="73" eb="75">
      <t>キョウドウ</t>
    </rPh>
    <rPh sb="75" eb="77">
      <t>ウンヨウ</t>
    </rPh>
    <rPh sb="80" eb="82">
      <t>カノウ</t>
    </rPh>
    <rPh sb="82" eb="83">
      <t>セイ</t>
    </rPh>
    <rPh sb="84" eb="86">
      <t>ケンキュウ</t>
    </rPh>
    <phoneticPr fontId="5"/>
  </si>
  <si>
    <t>計画のフォローアップは、個別施設計画で策定した取り組みの検証と改善により行い、その仕組みとしてマネジメントサイクルを運用する
マネジメントサイクルの運用に当たっては、PDCAサイクルを活用し、公共施設等活用検討会議において取り組みの効果的推進を図るとともに、定期的に取組内容の検証、改善を実施し、必要に応じて、本計画または実施計画の改訂を行う</t>
    <rPh sb="0" eb="2">
      <t>ケイカク</t>
    </rPh>
    <rPh sb="12" eb="14">
      <t>コベツ</t>
    </rPh>
    <rPh sb="14" eb="16">
      <t>シセツ</t>
    </rPh>
    <rPh sb="16" eb="18">
      <t>ケイカク</t>
    </rPh>
    <rPh sb="19" eb="21">
      <t>サクテイ</t>
    </rPh>
    <rPh sb="23" eb="24">
      <t>ト</t>
    </rPh>
    <rPh sb="25" eb="26">
      <t>ク</t>
    </rPh>
    <rPh sb="28" eb="30">
      <t>ケンショウ</t>
    </rPh>
    <rPh sb="31" eb="33">
      <t>カイゼン</t>
    </rPh>
    <rPh sb="36" eb="37">
      <t>オコナ</t>
    </rPh>
    <rPh sb="41" eb="43">
      <t>シク</t>
    </rPh>
    <rPh sb="58" eb="60">
      <t>ウンヨウ</t>
    </rPh>
    <rPh sb="74" eb="76">
      <t>ウンヨウ</t>
    </rPh>
    <rPh sb="77" eb="78">
      <t>ア</t>
    </rPh>
    <rPh sb="92" eb="94">
      <t>カツヨウ</t>
    </rPh>
    <rPh sb="96" eb="98">
      <t>コウキョウ</t>
    </rPh>
    <rPh sb="98" eb="100">
      <t>シセツ</t>
    </rPh>
    <rPh sb="100" eb="101">
      <t>トウ</t>
    </rPh>
    <rPh sb="101" eb="103">
      <t>カツヨウ</t>
    </rPh>
    <rPh sb="103" eb="105">
      <t>ケントウ</t>
    </rPh>
    <rPh sb="105" eb="107">
      <t>カイギ</t>
    </rPh>
    <rPh sb="111" eb="112">
      <t>ト</t>
    </rPh>
    <rPh sb="113" eb="114">
      <t>ク</t>
    </rPh>
    <rPh sb="116" eb="121">
      <t>コウカテキスイシン</t>
    </rPh>
    <rPh sb="122" eb="123">
      <t>ハカ</t>
    </rPh>
    <rPh sb="129" eb="131">
      <t>テイキ</t>
    </rPh>
    <rPh sb="131" eb="132">
      <t>テキ</t>
    </rPh>
    <rPh sb="133" eb="135">
      <t>トリクミ</t>
    </rPh>
    <rPh sb="135" eb="137">
      <t>ナイヨウ</t>
    </rPh>
    <rPh sb="138" eb="140">
      <t>ケンショウ</t>
    </rPh>
    <rPh sb="141" eb="143">
      <t>カイゼン</t>
    </rPh>
    <rPh sb="144" eb="146">
      <t>ジッシ</t>
    </rPh>
    <rPh sb="148" eb="150">
      <t>ヒツヨウ</t>
    </rPh>
    <rPh sb="151" eb="152">
      <t>オウ</t>
    </rPh>
    <rPh sb="155" eb="158">
      <t>ホンケイカク</t>
    </rPh>
    <rPh sb="161" eb="163">
      <t>ジッシ</t>
    </rPh>
    <rPh sb="163" eb="165">
      <t>ケイカク</t>
    </rPh>
    <rPh sb="166" eb="168">
      <t>カイテイ</t>
    </rPh>
    <rPh sb="169" eb="170">
      <t>オコナ</t>
    </rPh>
    <phoneticPr fontId="5"/>
  </si>
  <si>
    <t>公共施設と公共土木施設に三原則を定め、効果的な取り組みを進める。
（公共施設三原則）
・既存施設の縮減を伴わない新規整備の禁止
・維持管理費用の縮減と適正管理の両立
・総量の縮減
（公共土木施設三原則）
・質の維持と投資の効率化・縮減
・ライフサイクルコスト（生涯費用）の縮減
・新たな需要に計画的に対応</t>
    <rPh sb="0" eb="2">
      <t>コウキョウ</t>
    </rPh>
    <rPh sb="2" eb="4">
      <t>シセツ</t>
    </rPh>
    <rPh sb="5" eb="7">
      <t>コウキョウ</t>
    </rPh>
    <rPh sb="7" eb="9">
      <t>ドボク</t>
    </rPh>
    <rPh sb="9" eb="11">
      <t>シセツ</t>
    </rPh>
    <rPh sb="12" eb="15">
      <t>サンゲンソク</t>
    </rPh>
    <rPh sb="16" eb="17">
      <t>サダ</t>
    </rPh>
    <rPh sb="19" eb="21">
      <t>コウカ</t>
    </rPh>
    <rPh sb="21" eb="22">
      <t>テキ</t>
    </rPh>
    <rPh sb="23" eb="24">
      <t>ト</t>
    </rPh>
    <rPh sb="25" eb="26">
      <t>ク</t>
    </rPh>
    <rPh sb="28" eb="29">
      <t>スス</t>
    </rPh>
    <rPh sb="34" eb="36">
      <t>コウキョウ</t>
    </rPh>
    <rPh sb="36" eb="38">
      <t>シセツ</t>
    </rPh>
    <rPh sb="38" eb="41">
      <t>3ゲンソク</t>
    </rPh>
    <rPh sb="44" eb="46">
      <t>キゾン</t>
    </rPh>
    <rPh sb="46" eb="48">
      <t>シセツ</t>
    </rPh>
    <rPh sb="49" eb="51">
      <t>シュクゲン</t>
    </rPh>
    <rPh sb="52" eb="53">
      <t>トモナ</t>
    </rPh>
    <rPh sb="56" eb="58">
      <t>シンキ</t>
    </rPh>
    <rPh sb="58" eb="60">
      <t>セイビ</t>
    </rPh>
    <rPh sb="61" eb="63">
      <t>キンシ</t>
    </rPh>
    <rPh sb="65" eb="67">
      <t>イジ</t>
    </rPh>
    <rPh sb="67" eb="69">
      <t>カンリ</t>
    </rPh>
    <rPh sb="69" eb="71">
      <t>ヒヨウ</t>
    </rPh>
    <rPh sb="72" eb="74">
      <t>シュクゲン</t>
    </rPh>
    <rPh sb="75" eb="77">
      <t>テキセイ</t>
    </rPh>
    <rPh sb="77" eb="79">
      <t>カンリ</t>
    </rPh>
    <rPh sb="80" eb="82">
      <t>リョウリツ</t>
    </rPh>
    <rPh sb="84" eb="86">
      <t>ソウリョウ</t>
    </rPh>
    <rPh sb="87" eb="89">
      <t>シュクゲン</t>
    </rPh>
    <rPh sb="91" eb="93">
      <t>コウキョウ</t>
    </rPh>
    <rPh sb="93" eb="95">
      <t>ドボク</t>
    </rPh>
    <rPh sb="95" eb="97">
      <t>シセツ</t>
    </rPh>
    <rPh sb="97" eb="100">
      <t>3ゲンソク</t>
    </rPh>
    <rPh sb="103" eb="104">
      <t>シツ</t>
    </rPh>
    <rPh sb="105" eb="107">
      <t>イジ</t>
    </rPh>
    <rPh sb="108" eb="110">
      <t>トウシ</t>
    </rPh>
    <rPh sb="111" eb="114">
      <t>コウリツカ</t>
    </rPh>
    <rPh sb="115" eb="117">
      <t>シュクゲン</t>
    </rPh>
    <rPh sb="130" eb="132">
      <t>ショウガイ</t>
    </rPh>
    <rPh sb="132" eb="134">
      <t>ヒヨウ</t>
    </rPh>
    <rPh sb="136" eb="138">
      <t>シュクゲン</t>
    </rPh>
    <rPh sb="140" eb="141">
      <t>アラ</t>
    </rPh>
    <rPh sb="143" eb="145">
      <t>ジュヨウ</t>
    </rPh>
    <rPh sb="146" eb="149">
      <t>ケイカクテキ</t>
    </rPh>
    <rPh sb="150" eb="152">
      <t>タイオウ</t>
    </rPh>
    <phoneticPr fontId="5"/>
  </si>
  <si>
    <t xml:space="preserve">（平成２１年度）
旧商業施設へ本庁舎移転
（平成３０年度）
関根小学校に併設する形で関根中学校を移転、整備
大畑小学校へ大畑庁舎及び大畑町コミュニティセンター等の集約化に向けた実施設計
市営住宅の集約化のため桜木町東団地、大湊上町団地の一部を除却
（令和元年度）
関根中学校を除却
大畑庁舎を大畑小学校へ移転
（令和２年度）
旧大畑庁舎、旧大畑消防署、旧第一魚市場を除却
（令和３年度）
旧角違小中学校を市有財産等利活用民間提案制度により譲渡
</t>
    <rPh sb="1" eb="3">
      <t>ヘイセイ</t>
    </rPh>
    <rPh sb="5" eb="7">
      <t>ネンド</t>
    </rPh>
    <rPh sb="9" eb="14">
      <t>キュウショウギョウシセツ</t>
    </rPh>
    <rPh sb="15" eb="18">
      <t>ホンチョウシャ</t>
    </rPh>
    <rPh sb="18" eb="20">
      <t>イテン</t>
    </rPh>
    <rPh sb="22" eb="24">
      <t>ヘイセイ</t>
    </rPh>
    <rPh sb="26" eb="28">
      <t>ネンド</t>
    </rPh>
    <rPh sb="30" eb="32">
      <t>セキネ</t>
    </rPh>
    <rPh sb="32" eb="35">
      <t>ショウガッコウ</t>
    </rPh>
    <rPh sb="36" eb="38">
      <t>ヘイセツ</t>
    </rPh>
    <rPh sb="40" eb="41">
      <t>カタチ</t>
    </rPh>
    <rPh sb="48" eb="50">
      <t>イテン</t>
    </rPh>
    <rPh sb="51" eb="53">
      <t>セイビ</t>
    </rPh>
    <rPh sb="54" eb="56">
      <t>オオハタ</t>
    </rPh>
    <rPh sb="56" eb="59">
      <t>ショウガッコウ</t>
    </rPh>
    <rPh sb="60" eb="62">
      <t>オオハタ</t>
    </rPh>
    <rPh sb="62" eb="64">
      <t>チョウシャ</t>
    </rPh>
    <rPh sb="64" eb="65">
      <t>オヨ</t>
    </rPh>
    <rPh sb="66" eb="68">
      <t>オオハタ</t>
    </rPh>
    <rPh sb="68" eb="69">
      <t>マチ</t>
    </rPh>
    <rPh sb="79" eb="80">
      <t>トウ</t>
    </rPh>
    <rPh sb="81" eb="84">
      <t>シュウヤクカ</t>
    </rPh>
    <rPh sb="85" eb="86">
      <t>ム</t>
    </rPh>
    <rPh sb="88" eb="90">
      <t>ジッシ</t>
    </rPh>
    <rPh sb="90" eb="92">
      <t>セッケイ</t>
    </rPh>
    <rPh sb="93" eb="97">
      <t>シエイジュウタク</t>
    </rPh>
    <rPh sb="98" eb="101">
      <t>シュウヤクカ</t>
    </rPh>
    <rPh sb="104" eb="107">
      <t>サクラギチョウ</t>
    </rPh>
    <rPh sb="107" eb="108">
      <t>ヒガシ</t>
    </rPh>
    <rPh sb="108" eb="110">
      <t>ダンチ</t>
    </rPh>
    <rPh sb="111" eb="113">
      <t>オオミナト</t>
    </rPh>
    <rPh sb="113" eb="114">
      <t>ウエ</t>
    </rPh>
    <rPh sb="114" eb="115">
      <t>マチ</t>
    </rPh>
    <rPh sb="115" eb="117">
      <t>ダンチ</t>
    </rPh>
    <rPh sb="118" eb="120">
      <t>イチブ</t>
    </rPh>
    <rPh sb="121" eb="123">
      <t>ジョキャク</t>
    </rPh>
    <rPh sb="125" eb="127">
      <t>レイワ</t>
    </rPh>
    <rPh sb="127" eb="128">
      <t>モト</t>
    </rPh>
    <rPh sb="128" eb="130">
      <t>ネンド</t>
    </rPh>
    <rPh sb="132" eb="134">
      <t>セキネ</t>
    </rPh>
    <rPh sb="134" eb="137">
      <t>チュウガッコウ</t>
    </rPh>
    <rPh sb="138" eb="140">
      <t>ジョキャク</t>
    </rPh>
    <rPh sb="141" eb="143">
      <t>オオハタ</t>
    </rPh>
    <rPh sb="143" eb="145">
      <t>チョウシャ</t>
    </rPh>
    <rPh sb="146" eb="148">
      <t>オオハタ</t>
    </rPh>
    <rPh sb="148" eb="151">
      <t>ショウガッコウ</t>
    </rPh>
    <rPh sb="152" eb="154">
      <t>イテン</t>
    </rPh>
    <rPh sb="156" eb="158">
      <t>レイワ</t>
    </rPh>
    <rPh sb="159" eb="161">
      <t>ネンド</t>
    </rPh>
    <rPh sb="163" eb="164">
      <t>キュウ</t>
    </rPh>
    <rPh sb="164" eb="166">
      <t>オオハタ</t>
    </rPh>
    <rPh sb="166" eb="168">
      <t>チョウシャ</t>
    </rPh>
    <rPh sb="169" eb="170">
      <t>キュウ</t>
    </rPh>
    <rPh sb="170" eb="172">
      <t>オオハタ</t>
    </rPh>
    <rPh sb="172" eb="175">
      <t>ショウボウショ</t>
    </rPh>
    <rPh sb="176" eb="177">
      <t>キュウ</t>
    </rPh>
    <rPh sb="177" eb="179">
      <t>ダイイチ</t>
    </rPh>
    <rPh sb="179" eb="182">
      <t>ギョシジョウ</t>
    </rPh>
    <rPh sb="183" eb="185">
      <t>ジョキャク</t>
    </rPh>
    <rPh sb="187" eb="189">
      <t>レイワ</t>
    </rPh>
    <rPh sb="190" eb="192">
      <t>ネンド</t>
    </rPh>
    <rPh sb="194" eb="195">
      <t>キュウ</t>
    </rPh>
    <rPh sb="195" eb="196">
      <t>カド</t>
    </rPh>
    <rPh sb="196" eb="197">
      <t>チガ</t>
    </rPh>
    <rPh sb="197" eb="201">
      <t>ショウチュウガッコウ</t>
    </rPh>
    <phoneticPr fontId="5"/>
  </si>
  <si>
    <t>将来推計人口は、平成52年（2040年）時点で28,776人、平成22年（2010年）に比べ8,467人（22.7％）の減少と推計、今後、人口減少がさらに加速していくものと見込まれる。年齢3区分の推計値、生産年齢人口は、平成52年（2040年）には平成22年（2010年）に比べ6,411人減少し、総人口に占める人口構成比は約5ポイント減となる見込み。老年人口は、平成52年（2040年）には、平成22年（2010年）に比べ2,470人減少となる見込み。</t>
  </si>
  <si>
    <t>令和3年4月現在
公共施設：【延床面積：326,013㎡】
インフラ：【市道：560,551m、農道：802,009m、林道：1,556m、橋りょう：1,757.9m、農業集落排水事業下水管布設延長：135km、公共下水道道事業下水管布設延長（特定環境保全公共下水道含む）：98ｋｍ、都市公園：191,768.00㎡、その他公園：221,554.33㎡、漁港：（外郭施設：3,034.3ｍ、係留施設：330.3ｍ、輸送施設：682.3ｍ）、溜池等：374.4ha
普通財産：【土地：6,596,493㎡、建物延床面積：72,285㎡】</t>
  </si>
  <si>
    <t>人口減少に加えて、地区により人口や年齢構成などの推移が異なることから、地域の実情に合わせた施設規模の見直し（町村合併以前の施設で、各地区で類似した施設もある）、既存公共施設等の活用方法を考える必要がある。
昭和５６年以前（築３５年以上経過）に建築された建物が１９％となっており、必要性、安全・安心の観点から今後のあり方を検討する必要あり。
現在保有する全ての施設を維持、更新するとして、４０年間に要する費用を試算した場合、これまでの１．５倍の経費が必要となること及び人口減少に伴う税収の減少も見込まれていたことから、今後は財政的負担の軽減や平準化を図りながら、予防保全的な管理を行うなど、公共施設等のあり方を検討する必要がある。</t>
  </si>
  <si>
    <t>40年間の将来負担コスト（年平均）の額は約48.8億円であることから、将来においては、過去5年間の投資額（年平均）の約1.5倍の財政負担が見込まれます。</t>
  </si>
  <si>
    <t>　維持管理・修繕：機能の維持のために必要となる点検、調査、補修、修繕をすることにより、公共施設で136,328,000,000円、インフラ施設で27,722,000,000円の合計　164,050,000,000円としている。</t>
  </si>
  <si>
    <t>各個別施設計画に掲げる施設の方法性に基づき解体や譲渡等による施設保有量の適正化、適正な維持管理及び計画的な修繕による予防保全等による長寿命化対策を図った場合の今後３０年間における効果額は、約２９２億円にコスト削減につながると推測している。</t>
  </si>
  <si>
    <t>一元的に管理する体制づくりの確立
個別施設計画（長寿命化計画）の策定
広域的な連携
PPP/PFIの活用
フォローアップ体制の確立</t>
  </si>
  <si>
    <t>PPP／PFI手法の導入や民間施設を利用した行政サービスの提供、また、ノウハウを有した民間企業からの提案を受ける窓口の設置など、公民連携の充実を図るための確立を推進します。特に国が推進している青森県内のPPPプラットフォームへの参画等を進めます。</t>
  </si>
  <si>
    <t>　定期点検等を引き続き適切に行います。
 公共施設等に対する保全の優先度は、点検における劣化診断等により、経年による劣化
状況、外的負荷（気候天候など）による性能低下状況を把握し、予防保全的な観点による
判断基準に基づいて検討します。</t>
  </si>
  <si>
    <t xml:space="preserve"> 安全に影響する劣化状況、公共施設等の重要度に応じ、長期的な視点で優先度を検討し、計画的に修繕・更新します。
 公共施設等の維持管理や修繕に関する情報を蓄積し、維持管理上の課題を適時に把握するとともに、今後の更新に関する計画立案に役立てます。
 維持管理、運営にあたっては、必要な公共サービスを適切なコストで提供するため、民間活力の活用や民間の創意工夫を最大限に活用できる取組みとして、PFI、指定管理者制度など官と民が連携するPPP 手法の採用を推進します。また、地域と結びつきが強い公共施設等については、地元への移管、地域自治組織や地域団体に指定管理者の委託や業務委託による施設運営を委ねるなど、市民を主体とした手法の採用を進めます。
 国や県などが実施している調査・研究の情報収集や、県の研究会などのプラットフォームに参加することにより、新しい技術や手法を積極的に取り入れ、維持管理・修繕・更新等を合理的に進めます。
 市民ニーズの変化に柔軟に対応するため、更新や修繕の際に用途変更しやすい設計を行
うなどの工夫をします。</t>
  </si>
  <si>
    <t>　点検・診断等により高度の危険性が認められた場合、ソフト及びハードの両面から安全
を確保する方策を進めます。
 多数の市民が利用する公共施設、災害拠点施設などは、優先度をあげて安全を確保しま
す。
 市民の安全確保の観点から、今後サービスを維持していくことが難しい公共施設等は、
供用停止といった措置を適切に行います。</t>
  </si>
  <si>
    <t xml:space="preserve"> 多数の市民が利用する公共施設、災害拠点施設などの性質的な視点から、耐震化の優先
順位を検討します。
 旧耐震基準以前の建物は、耐震化が必要なものもあり、供用停止を含めた対策を検討し
ます。
 道路、橋りょう、下水道などのインフラについても、耐震化を検討します。</t>
  </si>
  <si>
    <t>更新時期を把握しながら、ライフサイクルコストの縮減を考慮し、必要な長寿命化対策を行っていく。
市民とともに、施設の取扱い、特に清掃実施することにより、少しでも長く利活用できる対策を進める。</t>
  </si>
  <si>
    <t xml:space="preserve"> 「ユニバーサルデザイン2020 行動計画」（平成29 年２月決定）に基づき、障害の有無、年齢、性別、人種等にかかわらず、多様な人々が利用しやすい公共施設となるよう整備することを推進します。
 物理的障壁や情報にかかわる障壁を把握し、それらを取り除くことを推進します。</t>
  </si>
  <si>
    <t>「既存公共施設の維持管理・運営等に必要な財源確保」の項目に次の事項を追加しました。
カ　再生可能エネルギーの導入や省エネルギーの推進など、維持管理経費の負担権限を図りコストの削減について検討します。</t>
  </si>
  <si>
    <t>「公共施設の保有総量の適正化」において、
原則として、新規施設は建設しないこととする。政策上、新規施設の建設をする場合、既存施設の廃止等進めることで、そう保有量の抑制を図る。
対応年数を経過し不要と判断される公共施設は、除却する。
用途や設置目的が同じ公共施設は、利用状況や立地状況を踏まえ、機能移転、統合、複合化を進めます。
既存施設の更新では、機能を維持しながら、面積等を縮小します。
余剰と考えられる公共施設は、売却、賃貸、民間移管を推進します。</t>
  </si>
  <si>
    <t>今後３０年間における効果額は、約２９２億円のコスト削減に繋がると推測している。</t>
  </si>
  <si>
    <t>本計画の進行管理は市が率先して進めるべきものであることから、全体の調整を行う専任担当を配置し、各部門との密接な連携を図り、総合的かつ計画的に行う必要があります。この際、現在実施している公会計改革における固定資産台帳などの整備に併せ、公共施設等に関する修繕などの様々な情報を管理する体制を整備するとともに、情報共有を図ります。
このように、公共施設等を活用可能な市有資産と捉え、その配置や余剰不動産の管理等、資産を一元的に管理する体制づくりについて検討します。</t>
  </si>
  <si>
    <t>余剰と考えられる公共施設は、売却、賃貸、民間移管を推進します。
公共施設での有料広告の導入、未活用部分の賃貸・売却による収入を確保します。</t>
  </si>
  <si>
    <t>広域的な連携
 公共施設等の更新にあたっては、自らが全てを整備することを前提とせず、国や県、近隣市町
との相互利用や共同設置を検討します。</t>
  </si>
  <si>
    <t>本計画は、公共施設等の利用需要や人口動態の変化等を踏まえ、サービスの質と量、コストを勘案しながら、PDCAサイクルを回し、進行管理するとともに必要な見直しを行います。また、公共施設等の現状を周知する基礎的な資料である公共施設等の状況、行政コスト計算書などを毎年度にその情報を更新して、公表することとします。</t>
  </si>
  <si>
    <t>将来の人口や財政の見通しをもとに、長期的な視点に基づいて検討する必要があることから、平成２９年度から令和２８年度（２０４７年度）の３０年間とします。ただし、今後の人口の推移、社会経済情勢、本市の財政状況の変化等に応じて、適宜見直しすることとします。</t>
  </si>
  <si>
    <t>施設類型ごとの長寿命化計画（個別施設計画）を策定し、維持保全、老朽化や利用状況、市民ニーズに配慮し、適正な規模・配置、多機能化について計画的に推進します。</t>
  </si>
  <si>
    <t>集約化・複合化の取組
過疎対策事業債（コミュニティ消防センター整備事業）：　H19-25年度
合併特例事業債（統合中学校整備事業）：H18年度～H21年度
１署３分署１分遣所への再編に伴い、北署を行政機関である出張所が一体の施設を整備し、３分署を解体し、１分遣所を整備（令和２年度）</t>
  </si>
  <si>
    <t>・総人口はH27からR22まで約22%減
・生産年齢人口はH27から25年間で▲33%</t>
  </si>
  <si>
    <t>【公共施設】R2年度末
　　19万㎡
【インフラ】R1年度末
　　道路：1,058km、459万㎡
　　橋梁：3.2km、1.5万㎡（330橋）
　　上水道：215km
　　下水道：229km</t>
  </si>
  <si>
    <t>（１）公共施設の大規模改修・建替え等への対応
（２）人口減少・少子高齢化社会への対応
（３）厳しさを増す財政状況への対応
　</t>
  </si>
  <si>
    <t>令和4年度から今後40年間の更新費用の総額は、1,817.7億円で、1年当たりでは約45.5億円（公共施設20.6億円、インフラ24.9億円）</t>
  </si>
  <si>
    <t>令和4年度から今後40年間の更新費用の総額は1,157.8億円で、1年当たりでは約28.9億円（公共施設12.5億円、インフラ16.4億円）</t>
  </si>
  <si>
    <t>単純更新した場合と比較すると、40年間で659.9億円、1年当たりで16.5億円の削減効果が見込まれます。</t>
  </si>
  <si>
    <t>全庁的な取組体制の構築し、公共施設等のマネジメントの推進にあたっては財政部局との密接な連携のもと、事業の優先順位等を検討していく。</t>
  </si>
  <si>
    <t>直営施設のうち民間活用による効果が期待できる施設は、PFI等の導入を検討し、民間の資金・ノウハウを活用して事業効率化・行政サービス充実を図る。</t>
  </si>
  <si>
    <t>①旧耐震基準 
必要に応じて耐震診断を実施し、既に耐震改修済の施設や耐震性を保有すると判断された施設については、機能の維持向上に留意しながら定期的な点検を行います。
 ②新耐震基準（前期） 
施設の劣化状況の把握に努めるとともに、情報の一元管理を進め、大規模改修の実
施の検討を進めます。
③新耐震基準（後期） 
長期使用を前提として、日常点検、定期点検の実施により、施設の劣化状況の把
握に努め、建築後15年を目安に劣化調査等の実施を検討します。</t>
  </si>
  <si>
    <t>【公共施設】
予防保全の重視により、建物を延命化し建替え経費を縮減
【インフラ】
費用対効果・経済波及効果を考慮し、新設・維持保全をバランスよく実施</t>
  </si>
  <si>
    <t>【公共施設】
危険性が認められた施設については、施設の利用状況や優先度を踏まえながら、計画的な改善・更新を実施し、機能の維持、安全性の確保を図ります。
さらに、老朽化による供用廃止の施設や、今後とも利用の見込みのない施設については、周辺環境への影響を考慮し、施設の取壊しや除去など、安全性の
確保を図ります。
【インフラ】
点検・診断等の実施方針を踏まえ、「予防保全」を進めながら各インフラ資産の安全
性の確保に努めます。</t>
  </si>
  <si>
    <t>【公共施設】
更新や耐震改修により防災拠点施設や避難所の耐震化を計画的に推進します。
【インフラ】
各施設の特性や緊急性、重要性を踏まえて、点検結果に基づき耐震化を推進します。</t>
  </si>
  <si>
    <t>【公共施設】
計画的な点検・改修、設備機器の定期交換、効果的な大規模改修により延命化を図る。
【インフラ】
予防保全により健全性を維持し延命化を図る。</t>
  </si>
  <si>
    <t>利用者ニーズや施設の状況を踏まえ、ユニバーサルデザインの導入を推進します。</t>
  </si>
  <si>
    <t>公共施設において、省エネ対応機器の導入に努める。</t>
  </si>
  <si>
    <t>機能集約・他自治体との相互利用・代替サービスを検討し、施設の複合化・集約化を図る。</t>
  </si>
  <si>
    <t>現在利用していない施設、将来的に利用が見込めない施設の保有の必要性を検討し、施設総量の縮減を図る。</t>
  </si>
  <si>
    <t>評価・検証を行い、機能低下や利用者減少が認められる場合には、その結果を踏まえた計画の見直しを行う。</t>
  </si>
  <si>
    <t>個別施設ごとの更新・統廃合・長寿命化等の具体の実施計画について定めた公共施設等個別管理計画により、総合管理計画に掲げる基本方針を実現する。</t>
  </si>
  <si>
    <t>（平成29年度）
・旧平川診療所解体
（令和元年度）
・尾上学校給食センターを廃止し、平賀学校給食センターへ統合
・碇ヶ関総合支所を碇ヶ関公民館へ移転（公民館と複合化）
（令和3年度）
・平賀農産物集出荷貯蔵施設、平賀育苗施設の譲渡
・碇ヶ関屋内温水プールを廃止
（令和4年度）
・たけのこの里を廃止
・日沼農業集落排水施設を廃止し、公共下水道へ統合
・碇ヶ関小学校と中学校を併置とし、旧碇ヶ関小学校を解体</t>
  </si>
  <si>
    <t>総人口については、町で策定した「平内町人口ビジョン」による目標人口（人口減少対策等の影響を加味）で見通し、令和27年目標人口を5,925人（年△10％程度）と設定。年齢別人口については、国立社会保障・人口問題研究所公表資料の予測値に基づく割合を利用して令和7年（10年後）の見通しを立てている。</t>
  </si>
  <si>
    <t>公共建築物89,313㎡（139施設、338棟）、インフラのうち道路153,207ｍ（866,510㎡）、林道70,054ｍ（35路線）、農道59,337ｍ（17路線、7橋を含む）、幹線用水路4,241.8ｍ（3水路）、ため池0.122ｋ㎡（4箇所）、橋梁46橋（6,058㎡）、公園2箇所、上水道141,312ｍ（6施設）、下水道30,406ｍ（1施設）、農業集落排水施設20,425ｍ（4施設）、漁業集落排水施設17,183ｍ（3施設）、漁港道路1,489.2ｍ（5路線）</t>
  </si>
  <si>
    <t>①投資的経費を大きく上回る修繕・更新のピークが間もなく到来
②「対症療法型の維持管理」では投資的経費を上回る修繕・更新費が必要
③公共建築物（ハコモノ）の修繕・更新費が多い</t>
  </si>
  <si>
    <t>向こう40年間に要する累計更新費と年平均を以下のとおり見込む。
公共建築物：累計約427億円（平均約10.7億円/年）、道路：累計約40億円（平均約1億円/年）、橋梁：累計約22億円（平均約0.55億円/年）、上水道：累計約144億円（平均約3.61億円/年）、下水道（農集・漁集含む）：累計約33.7億円（平均約0.84億円/年）、漁港道路：累計約0.52億円（平均約130万円/年）</t>
  </si>
  <si>
    <t>向こう40年間に要する公共施設等全体の累計更新費約354億円として、平均値約8.9億円/年</t>
  </si>
  <si>
    <t>向こう40年 314億円
平均約7.8億円/年</t>
  </si>
  <si>
    <t>全庁的な組織の設置や、計画を定期的に見直すＰＤＣＡサイクルの構築を行う。</t>
  </si>
  <si>
    <t>公共施設等の維持管理をより効率的かつ効果的にするため、一部又は全ての施設運営を民間に委託する官民連携手法を推進。官民連携を推進するために、手法の整理、その効果の検証、官民連携を推進するための実施方針を検討する。</t>
  </si>
  <si>
    <t>日常的な点検活動や定期的な点検診断等を実施する。また、点検診断等の結果や補修・更新履歴等の情報を記録し、各施設の劣化状況の把握、メンテナンスサイクルの構築に活用し、計画的な維持管理の実現に努める。</t>
  </si>
  <si>
    <t>計画的な維持管理に努め、公共施設等の長寿命化と計画的にこまめな保全対策による「予防保全型の維持管理」を推進する。</t>
  </si>
  <si>
    <t>点検・診断等の結果などを踏まえた施設等の安全対策に努め、危険性が高い公共施設等など撤去・解体も考慮する。</t>
  </si>
  <si>
    <t>地域防災計画等に基づき、施設等の重要度、利用状況等を踏まえ、耐震診断や耐震対策等の計画的な推進に努める。</t>
  </si>
  <si>
    <t>長寿命化計画に沿って、優先順位と実施時期を検討の上、新技術等の活用も見据えながら長寿命化の推進に努める。</t>
  </si>
  <si>
    <t>施設のバリアフリー化などユニバーサルデザインに対応した施設整備を行う。</t>
  </si>
  <si>
    <t>将来の修繕・更新費等の削減を図る観点から、施設需要の変化に応じて、質と量の最適化に努める。</t>
  </si>
  <si>
    <t>②延床面積等に関する目標
向こう40年間で公共建築物の延床面積を3割削減する。
③トータルコストの縮減
向こう40年間の公共施設等の修繕・更新費の平均を約10.3億円/年（過去10年の実績平均ベース）に抑える。
④平準化等に関する目標
公共施設等の更新工事時期の前倒し期間を3年とし、ピークの平準化を検討する。</t>
  </si>
  <si>
    <t>公共施設等の効率的な維持管理を推進するために、各所管課が管理する施設保全に係る将来の予算情報等を、固定資産台帳等を活用し、一元的に集約管理するとともに、定期的に情報更新を行う。</t>
  </si>
  <si>
    <t>本町が保有している土地や未利用な建物・遊休資産については、民間企業の利活用についてニーズ調査を行い、売却や貸し付け等の検討を行う。
また、低・未利用の公的不動産の売却や除却及び貸付け等による収益については、公共施設等の更新・運営に係る財源に充当する。</t>
  </si>
  <si>
    <t>周辺自治体との連携によって公共建築物等の相互利用を図るなど従来の枠組みを超えた取り組みを行う。</t>
  </si>
  <si>
    <t>個別施設計画を3期構成として、都度ＰＤＣＡサイクルによる見直しを行う。</t>
  </si>
  <si>
    <t>①点検・診断等の実施方針
②維持管理・修繕・更新等の実施方針
③安全確保の実施方針
④耐震化の実施方針
⑤長寿命化の実施方針
⑥統合や廃止の実施方針</t>
  </si>
  <si>
    <t>平成29年度に全庁的な組織（公共施設等総合管理庁内検討委員会など）を設置し、定期的に会議を開催。</t>
  </si>
  <si>
    <t>令和27年
６５歳以上　581人
15～64歳　 199人
15歳未満　   18人</t>
  </si>
  <si>
    <t>公共建築物　
【施設数】　　91ヶ所
【延床面積】　44,758.73㎡
インフラ施設
【施設数】　　3ヶ所
【延床面積】　528.00㎡</t>
  </si>
  <si>
    <t>過去に整備を進めてきた公共施設等の老朽化が進んでおり、今後これらの公共施設等の改修・更新等の費用が発生することが見込まれます。
今までのように改修・更新等への投資を継続していくと、町の財政を圧迫し、他の行政サービスに重大な影響を及ぼす可能性がでてくることが予想されます。
このような状況を回避するには、長寿命化対策を実施し、改修・更新等にかかる費用を全体的に抑制するとともに平準化させることが必要であり、今後は、中長期的な視点による計画的・戦略的な公共施設等の再編成・管理に取り組み、将来にわたっての取捨選択を行う必要があります。
また、公共施設等の情報については一元管理し、より効率的な管理・運営を推進していくための組織体制の構築が課題となります。</t>
  </si>
  <si>
    <t>建築物計254.2億円
ｲﾝﾌﾗ施設計87.8億円
合計　34,2.1億円
 今後40年間の公共建築物とインフラ施設の更新費用総額約342.1億円(年平均で約8.6億円)</t>
  </si>
  <si>
    <t>維持管理・更新等に係る経費の見込みの長寿命化対策を実施した場合の1年あたり平均と現在要している経費を比較すると、公営事業会計のインフラ施設について多くの経費が見込まれ、更なる長寿命化等の対策が必要です。</t>
  </si>
  <si>
    <t>なお、長寿命化とは、劣化や不具合が生じてから措置を行う「事後保全」だけではなく、損傷が軽微である早期段階に予防的な修繕等を実施することで機能の保持・回復を図る「予防保全」を行い、建築物の使用年数を延長させることを目指すものです。</t>
  </si>
  <si>
    <t>各施設所管課間で、情報共有や調整、進捗管理や横断的事項に関する意思決定等を円滑に行うため、副町長を委員長とする「公共施設等総合管理計画推進会議」において、公共施設等の総合的かつ計画的な管理に関する取組を推進します。</t>
  </si>
  <si>
    <t>指定管理者制度やPFIなど民間活力の活用を検討し、施設の整備、更新、維持管理、運営における公民連携を図り、財政負担の軽減と効果的・効率的なサービスの提供を努めます。</t>
  </si>
  <si>
    <t>日常的な点検活動や定期的な点検・診断等を適切に実施していくとともに、点検・診断等の実施結
果の情報を記録・蓄積することで次期点検・診断等に活用し、将来の計画的な維持管理の実現に努めます。</t>
  </si>
  <si>
    <t>点検・診断等の情報を活用することで、公共施設等の機能や性能に明らかな不具合が発生してから多くの費用を投じて対処する対症療法型の維持管理から、損傷が軽微である早期段階に予防的な修繕等を実施することで、機能の保持・回復を図る予防保全型の維持管理を推進します。
また、更新時においては、住民ニーズに柔軟に対応した公共施設等の複合化・多機能化やＰＦＩなどの公民連携による民間資金、ノウハウを活用・導入すること検討します。</t>
  </si>
  <si>
    <t xml:space="preserve">点検・診断等の結果、危険性が認められた公共施設等については、災害拠点かどうか、多数の住民の利用がある公共施設等であるかどうかなどの視点から優先順位をつけて安全対策に努めます。 
危険性が高いと認められた公共施設等や老朽化等より今後とも利用が見込まれない公共施設等について、売却や貸付が見込めない場合は、安全確保の観点から原則として解体撤去し、安全対策に努めます。 </t>
  </si>
  <si>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っていきます。ただし、未使用施設は対象から除外します。</t>
  </si>
  <si>
    <t>定期的な点検や修繕による予防保全に努めるとともに、計画的な機能改善による公共施設等の長寿命化を推進します。また、今後策定する長寿命化計画については、本計画における方向性と整合を図ります。</t>
  </si>
  <si>
    <t xml:space="preserve">誰もが安心・安全に利用しやすい施設となるために、公共施設等の改修・更新等を行う際には、利用者ニーズや施設の状況を踏まえ、ユニバーサルデザイン化を進めます。 </t>
  </si>
  <si>
    <t>老朽化により廃止され、今後とも利用見込みのない公共施設等については、周辺環境に配慮しつつ、公共施設等の老朽度合いによる危険度などを勘案し、優先順位を定めて計画的に公共施設等を解体撤去することとします。また、土地については、売却や他の施設の移転先として活用できないかを検討します。</t>
  </si>
  <si>
    <t>中長期的な維持管理・更新等に係る経費の見込みの試算結果を踏まえて、当初計画通り保有する公共建築物の延床面積２０％縮減を目指します。</t>
  </si>
  <si>
    <t xml:space="preserve">県や近隣自治体との広域連携を一層進めていき、広域的な視点から必要な公共施設等の保
有量を検討します。 </t>
  </si>
  <si>
    <t>長期的な取組となるため、社会経済情勢や地域環境の変化などが予想されることから、５年ごとにPDCAサイクルによる評価を行い、進捗状況の管理等を実施し、必要に応じて本計画の見直しを行います。</t>
  </si>
  <si>
    <t xml:space="preserve">【学校教育系施設】15歳未満人口が少ないため将来の児童生徒数や社会環境の変化による学校の適正規模・適正配置を検討します。
【生涯学習系施設】
利用者数や老朽化・耐震化の状況、地区住民や関係団体と協議をしながら改修や配置見直しの取組みを進めます。 
【産業系施設】
利用者数や老朽化・耐震化の状況、関係団体等の実情を考慮して改修や配置見直しの取組みを進めます。 
【福祉系施設設】
人口減少に伴う、利用需要の変化や地区の実情を考慮して施設のあり方を検討します。 
【行政系施設】
本庁舎は、防災時の拠点となることを踏まえ、計画的に点検や改修等を行い、老朽化対策に努めます。 
【公営住宅】
入居率や老朽化等の状況を考慮しながら、住宅の更新や統廃合を進めることにより、適正な管理戸数の維持・確保を進めます。
【都市基盤施設】
公衆トイレについては、利用状況と必要性を把握しながら適切な維持管理に努め、公園施設につては、計画的に点検や改修等を行い、長寿命化を推進します。 
【その他の施設等】
統廃合により廃校となった学校施設については、財産管理及び地域への貢献などを考慮しながら、他の公共施設等への転用のほか、公募等による民間への売却、譲渡、貸付を検討し、需要がなければ安全管理の面から順次解体することとします。 
【道路】
土木施設維持管理の「基本方針」と「実施計画」」に基づき、作業方法による３つの維持管理区分（予防保全型・対症管理型・日常管理型）に分類し、その区分に応じて作業内容別に水準を設定して、今後の維持管理に対する町の基本的な考え方を示します。 
【橋りょう】
既に策定した「橋梁長寿命化修繕計画」に基づき、橋長１５ｍ以上の橋りょうに「予防保全型」、１５ｍ未満の橋りょうについては、「対症療法型」の管理手法をそれぞれ適用して維持管理します。
【上水道】
定期的な点検などを継続的に実施し、適切な維持管理・修繕・更新等を計画的に実施し、長寿命化を推進することでトータルコストの最小化に努めます。
【農業用用排水路設備】
２０１４年に改修工事済みのため、今後は定期的な点検などを継続的に実施し、設備の維持管理を行なっていきます。
</t>
  </si>
  <si>
    <t>・総人口はR27年には1,477人まで減少する見通し
・生産年齢人口はR2年からR27年まで12.6%減
・高齢化率はR2年からR27年まで14.4%増となり、総人口の約半数が高齢者になると推計</t>
  </si>
  <si>
    <t>【公共施設】R2
26699.70㎡　
【インフラ】R2
道路254本　164,866ｍ　776,162㎡
橋梁56本　615ｍ　3,652㎡　
簡易水道　38,378ｍ
浄水場1施設　81㎡　</t>
  </si>
  <si>
    <t>老朽化が進んだ当村の施設について、従来通りの改修や更新等への投資を継続していくと、他の行政サービスへの影響は大である。
村税等の一般財源の減少や、扶助費の増加が見込まれ、公共施設等の維持管理・更新のための財源確保は厳しい見通しであるため、人口減少に対応した公共施設の総量や配置と公共サービスの提供を検討していく必要がある。</t>
  </si>
  <si>
    <t>今後４０年間、現在保有する公共建築物及びインフラ施設のすべてを耐用年数まで使用し、同規模で更新していくと、更新費用総額は約218.2億円、年平均で約6.6億円となり、今後、人口減少・少子高齢化により現在の財政規模が縮小することを踏まえると、すべての公共施設等を更新し続けるのは難しい状況である。</t>
    <rPh sb="0" eb="2">
      <t>コンゴ</t>
    </rPh>
    <rPh sb="4" eb="6">
      <t>ネンカン</t>
    </rPh>
    <rPh sb="7" eb="9">
      <t>ゲンザイ</t>
    </rPh>
    <rPh sb="9" eb="11">
      <t>ホユウ</t>
    </rPh>
    <rPh sb="13" eb="15">
      <t>コウキョウ</t>
    </rPh>
    <rPh sb="15" eb="18">
      <t>ケンチクブツ</t>
    </rPh>
    <rPh sb="18" eb="19">
      <t>オヨ</t>
    </rPh>
    <rPh sb="24" eb="26">
      <t>シセツ</t>
    </rPh>
    <rPh sb="31" eb="33">
      <t>タイヨウ</t>
    </rPh>
    <rPh sb="33" eb="35">
      <t>ネンスウ</t>
    </rPh>
    <rPh sb="37" eb="39">
      <t>シヨウ</t>
    </rPh>
    <rPh sb="41" eb="44">
      <t>ドウキボ</t>
    </rPh>
    <rPh sb="45" eb="47">
      <t>コウシン</t>
    </rPh>
    <rPh sb="53" eb="55">
      <t>コウシン</t>
    </rPh>
    <rPh sb="55" eb="57">
      <t>ヒヨウ</t>
    </rPh>
    <rPh sb="57" eb="59">
      <t>ソウガク</t>
    </rPh>
    <rPh sb="60" eb="61">
      <t>ヤク</t>
    </rPh>
    <rPh sb="66" eb="67">
      <t>オク</t>
    </rPh>
    <rPh sb="67" eb="68">
      <t>エン</t>
    </rPh>
    <rPh sb="69" eb="70">
      <t>ネン</t>
    </rPh>
    <rPh sb="70" eb="72">
      <t>ヘイキン</t>
    </rPh>
    <rPh sb="73" eb="74">
      <t>ヤク</t>
    </rPh>
    <rPh sb="77" eb="79">
      <t>オクエン</t>
    </rPh>
    <rPh sb="83" eb="85">
      <t>コンゴ</t>
    </rPh>
    <rPh sb="86" eb="88">
      <t>ジンコウ</t>
    </rPh>
    <rPh sb="88" eb="90">
      <t>ゲンショウ</t>
    </rPh>
    <rPh sb="91" eb="93">
      <t>ショウシ</t>
    </rPh>
    <rPh sb="93" eb="96">
      <t>コウレイカ</t>
    </rPh>
    <rPh sb="99" eb="101">
      <t>ゲンザイ</t>
    </rPh>
    <rPh sb="102" eb="104">
      <t>ザイセイ</t>
    </rPh>
    <rPh sb="104" eb="106">
      <t>キボ</t>
    </rPh>
    <rPh sb="107" eb="109">
      <t>シュクショウ</t>
    </rPh>
    <rPh sb="114" eb="115">
      <t>フ</t>
    </rPh>
    <rPh sb="124" eb="126">
      <t>コウキョウ</t>
    </rPh>
    <rPh sb="126" eb="128">
      <t>シセツ</t>
    </rPh>
    <rPh sb="128" eb="129">
      <t>トウ</t>
    </rPh>
    <rPh sb="130" eb="132">
      <t>コウシン</t>
    </rPh>
    <rPh sb="133" eb="134">
      <t>ツヅ</t>
    </rPh>
    <rPh sb="138" eb="139">
      <t>ムズカ</t>
    </rPh>
    <rPh sb="141" eb="143">
      <t>ジョウキョウ</t>
    </rPh>
    <phoneticPr fontId="5"/>
  </si>
  <si>
    <t>インフラ施設は、容易な更新費用の削減が困難であるため、公共建築物を削減する。今後２０年間に更新が集中しているため、建替を行わず長寿命化改修工事を行ったり、老朽化の著しい施設の廃止・集約化を実施することで、更新費用を削減する。</t>
    <rPh sb="4" eb="6">
      <t>シセツ</t>
    </rPh>
    <rPh sb="8" eb="10">
      <t>ヨウイ</t>
    </rPh>
    <rPh sb="11" eb="13">
      <t>コウシン</t>
    </rPh>
    <rPh sb="13" eb="15">
      <t>ヒヨウ</t>
    </rPh>
    <rPh sb="16" eb="18">
      <t>サクゲン</t>
    </rPh>
    <rPh sb="19" eb="21">
      <t>コンナン</t>
    </rPh>
    <rPh sb="27" eb="29">
      <t>コウキョウ</t>
    </rPh>
    <rPh sb="29" eb="32">
      <t>ケンチクブツ</t>
    </rPh>
    <rPh sb="33" eb="35">
      <t>サクゲン</t>
    </rPh>
    <rPh sb="38" eb="40">
      <t>コンゴ</t>
    </rPh>
    <rPh sb="42" eb="44">
      <t>ネンカン</t>
    </rPh>
    <rPh sb="45" eb="47">
      <t>コウシン</t>
    </rPh>
    <rPh sb="48" eb="50">
      <t>シュウチュウ</t>
    </rPh>
    <rPh sb="57" eb="59">
      <t>タテカエ</t>
    </rPh>
    <rPh sb="60" eb="61">
      <t>オコナ</t>
    </rPh>
    <rPh sb="63" eb="67">
      <t>チョウジュミョウカ</t>
    </rPh>
    <rPh sb="67" eb="69">
      <t>カイシュウ</t>
    </rPh>
    <rPh sb="69" eb="71">
      <t>コウジ</t>
    </rPh>
    <rPh sb="72" eb="73">
      <t>オコナ</t>
    </rPh>
    <rPh sb="77" eb="80">
      <t>ロウキュウカ</t>
    </rPh>
    <rPh sb="81" eb="82">
      <t>イチジル</t>
    </rPh>
    <rPh sb="84" eb="86">
      <t>シセツ</t>
    </rPh>
    <rPh sb="87" eb="89">
      <t>ハイシ</t>
    </rPh>
    <rPh sb="90" eb="93">
      <t>シュウヤクカ</t>
    </rPh>
    <rPh sb="94" eb="96">
      <t>ジッシ</t>
    </rPh>
    <rPh sb="102" eb="104">
      <t>コウシン</t>
    </rPh>
    <rPh sb="104" eb="106">
      <t>ヒヨウ</t>
    </rPh>
    <rPh sb="107" eb="109">
      <t>サクゲン</t>
    </rPh>
    <phoneticPr fontId="5"/>
  </si>
  <si>
    <t>11施設の長寿命化改修と1施設の廃止・集約化により、20年間で11.2億円の削減見込み。</t>
  </si>
  <si>
    <t>所管課において、施設の管理状況を整理し、適正管理を図る。
また総務課が中心となり、個別施設計画の進捗状況の管理や集約を行うとともに、総合管理計画の改訂内容の検討等を行う。</t>
  </si>
  <si>
    <t>指定管理者制度やPFIなど民間活力の活用を検討し、施設の整備、更新、維持管理、運営における公民連携を図り、財政負担の軽減と効果的・効率的なサービスの提供を努める。</t>
  </si>
  <si>
    <t>日常的な点検活動や定期的な点検・診断等を適切に実施していくとともに、点検・診断等の実施結果の情報を記録・蓄積することで次期点検・診断等に活用し、将来の計画的な維持管理の実現に努める。</t>
  </si>
  <si>
    <t>点検・診断等の情報を活用することで、対症療法型の維持管理から脱却し、損傷が軽微である早期段階に予防的な修繕等を実施することで、機能の保持・回復を図る予防保全型の維持管理を推進する。</t>
  </si>
  <si>
    <t>点検・診断等の結果、危険性が認められた公共施設等については、災害拠点かどうか、多数の住民の利用がある公共施設等であるかどうかなどの視点から優先順位をつけて安全対策に努める他、今後とも利用が見込まれない公共施設等について、売却や貸付が見込めない場合は、安全確保の観点から原則として解体撤去し、安全対策に努める。</t>
    <rPh sb="85" eb="86">
      <t>ホカ</t>
    </rPh>
    <phoneticPr fontId="5"/>
  </si>
  <si>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う。</t>
  </si>
  <si>
    <t>定期的な点検や修繕による予防保全に努めるとともに、計画的な機能改善による公共施設等の長寿命化を推進する。
また、今後策定する長寿命化計画については、本計画における方向性と整合を図る。</t>
  </si>
  <si>
    <t>少子高齢化を考慮し、公共施設の整備や更新等を行う場合は、高齢者及び障害者等を含むすべての人が、安心・安全で快適に利用できるよう配慮に努める。</t>
  </si>
  <si>
    <t>今後利用見込みのない公共施設等については、周辺環境に配慮しつつ公共施設等の老朽度合いによる危険度などを勘案し、計画的に公共施設等を解体撤去することする。</t>
  </si>
  <si>
    <t>【公共施設】
延床面積5%縮減を目指す。</t>
  </si>
  <si>
    <t>地方公会計の固定資産台帳や施設カルテを一元的な情報データとして活用し、修繕履歴や更新等に関する情報を更新していく。また、一元管理されたデータを庁内で共有化し、全庁的・横断的かつ効率的な管理・運営に努める。</t>
  </si>
  <si>
    <t>県や近隣自治体との広域連携を一層進めていき、広域的な視点から必要な公共施設等の保有量を検討する。</t>
  </si>
  <si>
    <t>長期的な取組となるため、社会情勢や地域環境の変化などが予想されることから、5年ごとにPDCAサイクルによる評価を行い、進捗状況の管理等を実施し、必要に応じて本計画の見直しを行う。</t>
  </si>
  <si>
    <t>総人口は令和27年には0.2万人に減少。年少人口及び生産年齢人口は年々減少。老年人口は平成27年をピークに減少。</t>
    <rPh sb="0" eb="3">
      <t>ソウジンコウ</t>
    </rPh>
    <rPh sb="4" eb="6">
      <t>レイワ</t>
    </rPh>
    <rPh sb="8" eb="11">
      <t>ネン</t>
    </rPh>
    <rPh sb="14" eb="16">
      <t>マン</t>
    </rPh>
    <rPh sb="17" eb="19">
      <t>ゲ</t>
    </rPh>
    <rPh sb="20" eb="24">
      <t>ネンショウジンコウ</t>
    </rPh>
    <rPh sb="24" eb="25">
      <t>オヨ</t>
    </rPh>
    <rPh sb="26" eb="33">
      <t>セイサンネンレ</t>
    </rPh>
    <rPh sb="33" eb="35">
      <t>ネンネン</t>
    </rPh>
    <rPh sb="35" eb="37">
      <t>ゲンショウ</t>
    </rPh>
    <rPh sb="38" eb="43">
      <t>ロウネンジ</t>
    </rPh>
    <rPh sb="43" eb="45">
      <t>ヘイセイ</t>
    </rPh>
    <rPh sb="47" eb="48">
      <t>ネン</t>
    </rPh>
    <rPh sb="53" eb="55">
      <t>ゲンショウ</t>
    </rPh>
    <phoneticPr fontId="1"/>
  </si>
  <si>
    <t>公共施設265棟、町道118,733m、橋梁52橋、簡易水道浄水施設5箇所・管路103.2km、下水道処理場施設3箇所・管路28km</t>
    <rPh sb="0" eb="2">
      <t>コウキョウ</t>
    </rPh>
    <rPh sb="2" eb="4">
      <t>シセツ</t>
    </rPh>
    <rPh sb="7" eb="8">
      <t>トウ</t>
    </rPh>
    <rPh sb="9" eb="11">
      <t>チョウドウ</t>
    </rPh>
    <rPh sb="20" eb="22">
      <t>キョウリョウ</t>
    </rPh>
    <rPh sb="24" eb="25">
      <t>ハ</t>
    </rPh>
    <rPh sb="26" eb="28">
      <t>カンイ</t>
    </rPh>
    <rPh sb="28" eb="30">
      <t>スイドウ</t>
    </rPh>
    <rPh sb="30" eb="34">
      <t>ジョウ</t>
    </rPh>
    <rPh sb="35" eb="37">
      <t>カショ</t>
    </rPh>
    <rPh sb="38" eb="40">
      <t>カンロ</t>
    </rPh>
    <rPh sb="48" eb="51">
      <t>ゲスイドウ</t>
    </rPh>
    <rPh sb="51" eb="56">
      <t>ショリジ</t>
    </rPh>
    <rPh sb="57" eb="59">
      <t>カショ</t>
    </rPh>
    <rPh sb="60" eb="62">
      <t>カンロ</t>
    </rPh>
    <phoneticPr fontId="1"/>
  </si>
  <si>
    <t>人口減少等により、今後必要となる施設改修・更新に係る維持改修費の財源確保に苦慮すると見込まれている。公共施設の維持改修費を適正な水準に抑制するため、適正な公共施設の総量や機能の再編成等を検討し、施設管理・運営費用の縮減と施設の機能維持を図っていく必要がある。</t>
    <rPh sb="0" eb="2">
      <t>ジンコウ</t>
    </rPh>
    <rPh sb="4" eb="5">
      <t>トウ</t>
    </rPh>
    <rPh sb="9" eb="11">
      <t>コンゴ</t>
    </rPh>
    <rPh sb="11" eb="13">
      <t>ヒツヨウ</t>
    </rPh>
    <rPh sb="16" eb="20">
      <t>シセツカ</t>
    </rPh>
    <rPh sb="21" eb="23">
      <t>コウシン</t>
    </rPh>
    <rPh sb="24" eb="25">
      <t>カカ</t>
    </rPh>
    <rPh sb="26" eb="31">
      <t>イジカイシュウヒ</t>
    </rPh>
    <rPh sb="32" eb="37">
      <t>ザイゲ</t>
    </rPh>
    <rPh sb="37" eb="39">
      <t>クリョ</t>
    </rPh>
    <rPh sb="42" eb="44">
      <t>ミコ</t>
    </rPh>
    <rPh sb="50" eb="54">
      <t>コウキョウシセツ</t>
    </rPh>
    <rPh sb="55" eb="61">
      <t>イジカイシ</t>
    </rPh>
    <rPh sb="61" eb="63">
      <t>テキセイ</t>
    </rPh>
    <rPh sb="64" eb="67">
      <t>ス</t>
    </rPh>
    <rPh sb="67" eb="69">
      <t>ヨクセイ</t>
    </rPh>
    <rPh sb="74" eb="76">
      <t>テキセイ</t>
    </rPh>
    <rPh sb="77" eb="85">
      <t>コウキョウシ</t>
    </rPh>
    <rPh sb="85" eb="87">
      <t>キノウ</t>
    </rPh>
    <rPh sb="88" eb="92">
      <t>サイヘンセイトウ</t>
    </rPh>
    <rPh sb="93" eb="95">
      <t>ケントウ</t>
    </rPh>
    <rPh sb="97" eb="101">
      <t>シセツカ</t>
    </rPh>
    <rPh sb="102" eb="107">
      <t>ウンエイヒ</t>
    </rPh>
    <rPh sb="107" eb="109">
      <t>シュクゲン</t>
    </rPh>
    <rPh sb="110" eb="118">
      <t>シセツノキノウイ</t>
    </rPh>
    <rPh sb="118" eb="119">
      <t>ハカ</t>
    </rPh>
    <rPh sb="123" eb="125">
      <t>ヒツヨウ</t>
    </rPh>
    <phoneticPr fontId="1"/>
  </si>
  <si>
    <t>長寿命化前の40年間の更新費用</t>
    <rPh sb="0" eb="5">
      <t>チョウジュミョウカマエ</t>
    </rPh>
    <rPh sb="8" eb="11">
      <t>ネン</t>
    </rPh>
    <rPh sb="11" eb="15">
      <t>コウシン</t>
    </rPh>
    <phoneticPr fontId="1"/>
  </si>
  <si>
    <t>長寿命化行うと仮定し今後かかる更新費用</t>
    <rPh sb="0" eb="4">
      <t>チョウジュミョウカ</t>
    </rPh>
    <rPh sb="4" eb="5">
      <t>オコナ</t>
    </rPh>
    <rPh sb="7" eb="9">
      <t>カテイ</t>
    </rPh>
    <rPh sb="10" eb="12">
      <t>コンゴ</t>
    </rPh>
    <rPh sb="15" eb="17">
      <t>コウシン</t>
    </rPh>
    <rPh sb="17" eb="19">
      <t>ヒヨウ</t>
    </rPh>
    <phoneticPr fontId="1"/>
  </si>
  <si>
    <t>40年間における長寿命化効果額</t>
    <rPh sb="2" eb="4">
      <t>ネンカン</t>
    </rPh>
    <rPh sb="8" eb="15">
      <t>チョウジュミ</t>
    </rPh>
    <phoneticPr fontId="1"/>
  </si>
  <si>
    <t>全庁的な推進体制である「公共施設マネジメント庁内検討委員会」で協議のうえ推進</t>
    <rPh sb="0" eb="6">
      <t>ゼンチョウ</t>
    </rPh>
    <rPh sb="6" eb="8">
      <t>タイセイ</t>
    </rPh>
    <rPh sb="12" eb="16">
      <t>コウキョ</t>
    </rPh>
    <rPh sb="22" eb="24">
      <t>チョウナイ</t>
    </rPh>
    <rPh sb="24" eb="29">
      <t>ケントウイ</t>
    </rPh>
    <rPh sb="31" eb="33">
      <t>キョウギ</t>
    </rPh>
    <rPh sb="36" eb="38">
      <t>スイシン</t>
    </rPh>
    <phoneticPr fontId="1"/>
  </si>
  <si>
    <t>町民との協働も視野に入れながら、維持管理費の削減、民間企業等との連携や事業の効率
町民との協働も視野に入れながら、維持管理費の削減、民間企業等との連携や事業の効率化に取組んでいく必要がある。</t>
  </si>
  <si>
    <t>施設の建設時期から経過年月によって、点検・診断等を実施。</t>
    <rPh sb="0" eb="2">
      <t>シセツ</t>
    </rPh>
    <rPh sb="3" eb="9">
      <t>ケンセツジ</t>
    </rPh>
    <rPh sb="9" eb="13">
      <t>ケイカネ</t>
    </rPh>
    <rPh sb="18" eb="21">
      <t>テンケ</t>
    </rPh>
    <rPh sb="21" eb="27">
      <t>シンダント</t>
    </rPh>
    <phoneticPr fontId="1"/>
  </si>
  <si>
    <t>点検・修繕、小規模改修等による予防保全によって建替え等に係る負担を軽減して、建物の延命化を図るとともに、建替え等に係る更新費用を順延することで財政支出の平準化を図りながら建物に係る全体の費用の縮減化を図る。</t>
    <rPh sb="45" eb="46">
      <t>ハカ</t>
    </rPh>
    <rPh sb="100" eb="101">
      <t>ハカ</t>
    </rPh>
    <phoneticPr fontId="1"/>
  </si>
  <si>
    <t xml:space="preserve">日常点検や定期点検により、施設の劣化状況の把握に努め、施設の利用状況や優先度を踏まえながら計画的な改善・更新等により機能の維持を図る。老朽化により供用廃止された施設や、今後とも利用見込みのない施設については、周辺環境への影響を考慮し、取得し、除去するなど安全性の確保を図る。
</t>
    <rPh sb="24" eb="26">
      <t>ツト</t>
    </rPh>
    <phoneticPr fontId="1"/>
  </si>
  <si>
    <t>新たな災害時の避難所等となる公共施設や、防災上必要な施設が増える場合、耐震性能が不足する施設は、施設の耐震性の向上を図る。</t>
  </si>
  <si>
    <t>今後も維持継続していく必要がある施設については、定期的な点検や修繕による予防保全に努め
るとともに、計画的な機能改善による施設の長寿命化を推進する。</t>
  </si>
  <si>
    <t>今後の施設更新の際は、施設の機能や目的、利用状況などを考慮しながら、このユニバーサルデザインの視点を持って建物を設計し、障がいの有無、年齢、性別、人種等にかかわらず多様な人々が施設を利用しやすい環境を整える。</t>
  </si>
  <si>
    <t>施設の整備状況、利用状況、運営状況、費用状況等を踏まえ、必要に応じて公共施設の統合・廃止や規模縮小等を検討する。</t>
  </si>
  <si>
    <t>「新しい公会計」の視点を導入し、固定資産台帳等の整備を進めていく中で、保有する公共施設等の情報一元管理体制を整え、システム等の活用により庁舎内の情報共有を図る。</t>
  </si>
  <si>
    <t>実効性を確保するため、PDCA サイクルを活用して、継続的な取組を行い、今後の財政状況や環境の変化に応じて、適宜見直しを行う。</t>
  </si>
  <si>
    <t>記載なし</t>
    <rPh sb="0" eb="2">
      <t>キサイ</t>
    </rPh>
    <phoneticPr fontId="1"/>
  </si>
  <si>
    <t>対象取組なし</t>
    <rPh sb="0" eb="2">
      <t>タイショウ</t>
    </rPh>
    <rPh sb="2" eb="4">
      <t>トリクミ</t>
    </rPh>
    <phoneticPr fontId="1"/>
  </si>
  <si>
    <t>約25年後の令和27年の人口は5,101人（令和２年比：43.9％減）と推計されます。また、令和2年の年少人口は18.7％、生産年齢人口は42.0％、老年人口は39.3％の構成比と推計されます。</t>
  </si>
  <si>
    <t xml:space="preserve">公共施設（延床面積）：10.1万㎡
道路：273.3km、124.7万㎡
橋梁：98橋、2.1km、1.7万㎡
公営企業施設
上水道等管路：146.6ｋｍ
下水道等管路：20.5km
</t>
  </si>
  <si>
    <t>1）公共施設の建替え等の更新
　全体施設の54.3％が築30年以上経過しているため、大規模修繕・建替え等に係る費用を全体的に抑え、長寿命化などの適切な維持管理を取り組む必要がある。
2）人口減少・少子高齢化社会
　平成22年に約1.2万人を下回り、令和27年における人口は約5千人と推計されるため、適正な公共施設の機能の再編成などの公共施設のあり方について検討の必要がある。
3）財政状況
　町税収入等の財源の減少が予想され、公共施設の維持管理のための財源確保は益々厳しなるため、施設の維持・運営に係る費用の見直しを図る必要がある。</t>
  </si>
  <si>
    <t>[公共施設]
　40年間で560.3億円
　年平均14.0億円
[インフラ]
　40年間で498.7億円
　年平均12.5億円</t>
  </si>
  <si>
    <t>　本町においては、個別施設計画に相当する「統合インフラマネジメント基本計画」を令和２年２月に策定して、将来費用の縮減方策について検討をおこなっています。
　公共施設に関しては、機能の重複した施設等の統廃合や民間活動に委ねる事が可能な施設の払下げなどを進めることによって、施設自体の量を減少させることとしています。
　また、道路については総務省単価を用いた積算結果があまりに現実的ではないことから、過去の投資実績に照らして費用を算定しています。</t>
  </si>
  <si>
    <t>施設再編を前提として、投資の対象を絞り込んだ。
道路に関しては総務省単価での推計値があまりに高額となることから、過去の実績を加味して算定した。</t>
  </si>
  <si>
    <t>庁内組織として各所管課の担当職員で構成される委員会を設置し、施設の効率的な維持管理を行うための推進体制を構築する。</t>
  </si>
  <si>
    <t xml:space="preserve">民間活力の活用検討
公共施設等のマネジメントを推進する上で、「運営経費の適正化」「町民サービス水準の維持・向上」を両立させていくことが重要です。現在も委託や指定管理者制度を導入していることから、今後も、PPPやPFIを含めた民間企業の資金や手法を活用し、事業の効率化や町民サービスの充実を図るための民間活力の活用について検討します。
</t>
  </si>
  <si>
    <t>　目視等の日常点検を強化し、法定点検等の定期点検を民間委託により実施します。
　点検・診断の結果や施設の重要性・必要性に応じて、老朽化対策等を推進します。
　点検・診断等の履歴を集積・蓄積し、個別施設計画の見直しに反映していきます。</t>
  </si>
  <si>
    <t xml:space="preserve">予防保全型の維持管理を推進し、建物寿命の延命化に努めます。
トータルコストの縮減・平準化し、建替え等に係る負担を軽減します。
点検・診断結果を踏まえながら、修繕・更新等の優先度を判定し、計画的な長寿命化、更新等の考え方や統合・廃止の方針との整合性に留意します。
維持管理・修繕・更新等の履歴を集積・蓄積し、個別施設計画の見直しに反映します。
アウトソーシングやPPP/PFIなどの民間活力の活用を検討します。
</t>
  </si>
  <si>
    <t xml:space="preserve">　日常点検や定期点検により、施設の劣化状況の把握に努めます。
　危険性の高い施設については、周辺環境への影響を考慮した安全確保に努めます。
　災害時の拠点施設としての機能確保の観点も含め、利用状況や優先度を踏まえながら計画的な改善・更新等により、機能の維持継続を検討します。
</t>
  </si>
  <si>
    <t>　今後も、防災上必要な施設は、耐震性の向上を図るとともに、町の「建築物耐震改修促進計画」に基づき、実施します。
　災害時の拠点施設としての機能確保の観点も含め、利用状況や優先度を踏まえながら計画的な改善・更新等により、機能の維持継続を検討します。</t>
  </si>
  <si>
    <t>　定期的な点検や修繕による予防保全に努めるとともに、計画的な機能改善による施設の長寿命化を推進します。
　インフラ資産については、今後の財政状況や社会情勢を踏まえ、予防保全によって、致命的な大きな損傷となる前に健全な状態を維持し、
長寿命化を図りながらライフサイクルコストを縮減します。
　長寿命化修繕計画等の個別の施設計画との整合を図り、必要に応じて適宜見直しを図り、長寿命化を実施します</t>
  </si>
  <si>
    <t>　誰にとっても使いやすい公共施設となるように、施設の修繕や建替えに際してはバリアフリー化やユニバーサルデザインの採用などの対応を推進します。</t>
  </si>
  <si>
    <t>　施設の整備状況、利用状況、運営状況、費用の状況等を踏まえ、必要に応じて公共施設の統合・廃止や規模縮小等を検討します。
　施設の現状を評価するために必要な施設毎の費用の比較による費用対効果や機能水準の向上、ニーズ目的への適合性等の指標を用いて、
「継続」、「転用・統廃合」、「廃止・取壊し」等の方向付けを行います。
　検討方針を踏まえ、施設特性を考慮した全体及び地区ごとのサービス（機能）の維持・効率化等の検討を推進します。
　他目的の公共施設等や民間施設の利用・複合化等についても検討します。</t>
  </si>
  <si>
    <t>[公共施設]
　計画的な減築により縮減と長寿命化により更新等費用の削減を図る。
[インフラ]
　予算措置を考慮した計画的な維持更新を図り、予防保全を取り入れた長寿命化対策。</t>
  </si>
  <si>
    <t>一元管理されたデータを庁内で共有し、施設を評価するためのシステムの導入を検討していくとともに、固定資産台帳や公有財産台帳などとの連携を図り、全庁的、横断的かつ効率的な管理・運営に努めます。</t>
  </si>
  <si>
    <t>昭和30年代中期からの古い年代にその他の施設が多く、これらは公共施設としての役割を終えた普通財産であることから、積極的な廃止・解体処分を進める必要があります。</t>
  </si>
  <si>
    <t>ＰＤＣＡと繰り返し、検証結果により機能の低下や利用者の減少傾向がある場合は改善し、評価内容に従い公共施設等総合管理計画の見直しを実施する。</t>
  </si>
  <si>
    <t>関連計画との整合性を図りながら、施設類型ごとの管理に関する基本的な方針に基づく、個別施設ごとの計画の検討、推進により、将来の公用施設に係る更新費用の縮減を目指します。</t>
  </si>
  <si>
    <t>個別施設計画に相当する「統合インフラマネジメント基本計画」を令和２年２月に策定して、公共施設（建物）の施設再編の方針を定めて、施設量および維持費用の縮減を図ることとしています。
また、インフラ資産については、これまでの本町における維持管理の実績などを踏まえて、維持管理方針を定めています。</t>
  </si>
  <si>
    <t>昭和35年以降減少を続け令和2年で7,346人となり、60年前に比べ（約63％）の減少となっております。年齢区分ごとの割合をみると、老年人口に対して、年少人口及び生産年齢人口が共に減少傾向であります。</t>
  </si>
  <si>
    <t>【建物系公共施設】
学校教育系施設：6棟　25,267.00㎡
文化系施設：30棟　9,216.43㎡
社会教育系施設：8棟　4,482.42㎡
スポーツ・レクリエーション系施設　
　スポーツ施設：3棟　3,069.00㎡
　レクリエーション施設・観光施設：13棟
　16,571.75㎡
子育て支援施設：1棟　595.00㎡
保健・福祉施設：6棟　4,695.62㎡
医療施設：2棟　1,393.46㎡
行政系施設
　庁舎等：6棟　11,566.09㎡
　消防施設：26棟　3,552.68㎡
産業系施設：24棟　18,185.42㎡
公営住宅：3棟　1,154.20㎡
その他普通財産等施設：80棟　16,032.11㎡
合計　115,781.18㎡
【インフラ系公共施設】
町道　180,264m　921,325㎡
農道　89,494m　367,170㎡
林道　73,384m　299,403㎡
橋梁　71橋　924m　4,840㎡
上水道施設　10施設　1,858.40㎡
導水管　17,538m
送水管　27,019m
配水管　135,368m
下水道施設　6施設　2,049.82㎡
下水道管渠　39,900m</t>
    <rPh sb="1" eb="3">
      <t>タテモノ</t>
    </rPh>
    <rPh sb="3" eb="4">
      <t>ケイ</t>
    </rPh>
    <rPh sb="14" eb="15">
      <t>ケイ</t>
    </rPh>
    <rPh sb="15" eb="17">
      <t>シセツ</t>
    </rPh>
    <rPh sb="19" eb="20">
      <t>トウ</t>
    </rPh>
    <rPh sb="32" eb="34">
      <t>ブンカ</t>
    </rPh>
    <rPh sb="34" eb="35">
      <t>ケイ</t>
    </rPh>
    <rPh sb="35" eb="37">
      <t>シセツ</t>
    </rPh>
    <rPh sb="40" eb="41">
      <t>トウ</t>
    </rPh>
    <rPh sb="52" eb="54">
      <t>シャカイ</t>
    </rPh>
    <rPh sb="54" eb="56">
      <t>キョウイク</t>
    </rPh>
    <rPh sb="56" eb="57">
      <t>ケイ</t>
    </rPh>
    <rPh sb="57" eb="59">
      <t>シセツ</t>
    </rPh>
    <rPh sb="61" eb="62">
      <t>トウ</t>
    </rPh>
    <rPh sb="86" eb="87">
      <t>ケイ</t>
    </rPh>
    <rPh sb="87" eb="89">
      <t>シセツ</t>
    </rPh>
    <rPh sb="96" eb="98">
      <t>シセツ</t>
    </rPh>
    <rPh sb="100" eb="101">
      <t>トウ</t>
    </rPh>
    <rPh sb="121" eb="123">
      <t>シセツ</t>
    </rPh>
    <rPh sb="124" eb="126">
      <t>カンコウ</t>
    </rPh>
    <rPh sb="126" eb="128">
      <t>シセツ</t>
    </rPh>
    <rPh sb="131" eb="132">
      <t>トウ</t>
    </rPh>
    <rPh sb="145" eb="147">
      <t>コソダ</t>
    </rPh>
    <rPh sb="148" eb="150">
      <t>シエン</t>
    </rPh>
    <rPh sb="150" eb="152">
      <t>シセツ</t>
    </rPh>
    <rPh sb="154" eb="155">
      <t>トウ</t>
    </rPh>
    <rPh sb="164" eb="166">
      <t>ホケン</t>
    </rPh>
    <rPh sb="167" eb="169">
      <t>フクシ</t>
    </rPh>
    <rPh sb="169" eb="171">
      <t>シセツ</t>
    </rPh>
    <rPh sb="173" eb="174">
      <t>トウ</t>
    </rPh>
    <rPh sb="185" eb="187">
      <t>イリョウ</t>
    </rPh>
    <rPh sb="187" eb="189">
      <t>シセツ</t>
    </rPh>
    <rPh sb="191" eb="192">
      <t>トウ</t>
    </rPh>
    <rPh sb="203" eb="205">
      <t>ギョウセイ</t>
    </rPh>
    <rPh sb="205" eb="206">
      <t>ケイ</t>
    </rPh>
    <rPh sb="206" eb="208">
      <t>シセツ</t>
    </rPh>
    <rPh sb="210" eb="212">
      <t>チョウシャ</t>
    </rPh>
    <rPh sb="212" eb="213">
      <t>トウ</t>
    </rPh>
    <rPh sb="215" eb="216">
      <t>トウ</t>
    </rPh>
    <rPh sb="229" eb="231">
      <t>ショウボウ</t>
    </rPh>
    <rPh sb="231" eb="233">
      <t>シセツ</t>
    </rPh>
    <rPh sb="236" eb="237">
      <t>トウ</t>
    </rPh>
    <rPh sb="248" eb="250">
      <t>サンギョウ</t>
    </rPh>
    <rPh sb="250" eb="251">
      <t>ケイ</t>
    </rPh>
    <rPh sb="251" eb="253">
      <t>シセツ</t>
    </rPh>
    <rPh sb="256" eb="257">
      <t>トウ</t>
    </rPh>
    <rPh sb="269" eb="271">
      <t>コウエイ</t>
    </rPh>
    <rPh sb="271" eb="273">
      <t>ジュウタク</t>
    </rPh>
    <rPh sb="275" eb="276">
      <t>トウ</t>
    </rPh>
    <rPh sb="289" eb="290">
      <t>タ</t>
    </rPh>
    <rPh sb="290" eb="292">
      <t>フツウ</t>
    </rPh>
    <rPh sb="292" eb="294">
      <t>ザイサン</t>
    </rPh>
    <rPh sb="294" eb="295">
      <t>トウ</t>
    </rPh>
    <rPh sb="295" eb="297">
      <t>シセツ</t>
    </rPh>
    <rPh sb="300" eb="301">
      <t>トウ</t>
    </rPh>
    <rPh sb="313" eb="315">
      <t>ゴウケイ</t>
    </rPh>
    <rPh sb="334" eb="335">
      <t>ケイ</t>
    </rPh>
    <rPh sb="335" eb="337">
      <t>コウキョウ</t>
    </rPh>
    <rPh sb="341" eb="343">
      <t>チョウドウ</t>
    </rPh>
    <rPh sb="362" eb="364">
      <t>ノウドウ</t>
    </rPh>
    <rPh sb="382" eb="384">
      <t>リンドウ</t>
    </rPh>
    <rPh sb="402" eb="404">
      <t>キョウリョウ</t>
    </rPh>
    <rPh sb="407" eb="408">
      <t>キョウ</t>
    </rPh>
    <rPh sb="421" eb="424">
      <t>ジョウスイドウ</t>
    </rPh>
    <rPh sb="424" eb="426">
      <t>シセツ</t>
    </rPh>
    <rPh sb="429" eb="431">
      <t>シセツ</t>
    </rPh>
    <rPh sb="442" eb="444">
      <t>ドウスイ</t>
    </rPh>
    <rPh sb="444" eb="445">
      <t>カン</t>
    </rPh>
    <rPh sb="454" eb="457">
      <t>ソウスイカン</t>
    </rPh>
    <rPh sb="466" eb="468">
      <t>ハイスイ</t>
    </rPh>
    <rPh sb="468" eb="469">
      <t>カン</t>
    </rPh>
    <rPh sb="479" eb="482">
      <t>ゲスイドウ</t>
    </rPh>
    <rPh sb="482" eb="484">
      <t>シセツ</t>
    </rPh>
    <rPh sb="486" eb="488">
      <t>シセツ</t>
    </rPh>
    <rPh sb="499" eb="502">
      <t>ゲスイドウ</t>
    </rPh>
    <rPh sb="502" eb="504">
      <t>カンキョ</t>
    </rPh>
    <phoneticPr fontId="5"/>
  </si>
  <si>
    <t xml:space="preserve">（１）建物系公共施設
１）住民ニーズへの適切な対応
公共施設は、住民の方々に公共サービスを提供するための施設であり、住民ニーズに適合し、利用されて効果を発揮します。そのため、経済状況や時間の経過によって変化する住民ニーズを的確にとらえて、公共施設が最大限に有効活用されることを目指します。
公共施設への住民ニーズが変化する場合、建物を増やさずに既存の建物に複数の機能を盛り込み複合化を図るなど、コストを抑えて住民ニーズの変化に適切に対応していくことを検討します。
２）人口減少を見据えた整備更新
本町の人口は、減少傾向にあります。そのため、新規施設の整備は最小限に抑制しつつ、長寿命化及び修繕を適時適切に計画的に行うことで、可能な限り長期間使用できるように整備更新を行います。
また、稼働率の低い施設は統合・整理を検討し、不要と判断された施設については解体等により延床面積の縮減を図り、維持管理費の縮減を目指します。
３）建替えは複合施設を検討
公共施設の統合・整理、遊休施設の活用、施設の複合化等によって、機能を維持しつつ、施設の総量（延床面積）を縮減して、維持管理や改修等にかかるコストを縮減できるように検討します。また、複合施設においては、管理・運営を一元化・効率化する等、管理にかかるコストをさらに縮減できるように検討します。
４）予防的修繕の実施
公共施設が重大な損傷を受ける前に予防的な修繕を実施することで、公共施設を維持しながら長寿命化を図り、ライフサイクルコスト（施設の建設から維持管理、解体までにかかる費用）を縮減できるようにします。
</t>
  </si>
  <si>
    <t>現在保有している公共施設等を今後も保有し続け、耐用年数経過時に現在のと同じ規模で建替え・更新（単純更新）することとした場合に、今後40年間で必要となる費用の試算を行いました。</t>
    <rPh sb="0" eb="4">
      <t>ゲンザイホユウ</t>
    </rPh>
    <rPh sb="8" eb="10">
      <t>コウキョウ</t>
    </rPh>
    <rPh sb="10" eb="12">
      <t>シセツ</t>
    </rPh>
    <rPh sb="12" eb="13">
      <t>トウ</t>
    </rPh>
    <rPh sb="14" eb="16">
      <t>コンゴ</t>
    </rPh>
    <rPh sb="17" eb="19">
      <t>ホユウ</t>
    </rPh>
    <rPh sb="20" eb="21">
      <t>ツヅ</t>
    </rPh>
    <rPh sb="23" eb="27">
      <t>タイヨウネンスウ</t>
    </rPh>
    <rPh sb="27" eb="30">
      <t>ケイカジ</t>
    </rPh>
    <rPh sb="31" eb="33">
      <t>ゲンザイ</t>
    </rPh>
    <rPh sb="35" eb="36">
      <t>オナ</t>
    </rPh>
    <rPh sb="37" eb="39">
      <t>キボ</t>
    </rPh>
    <rPh sb="40" eb="42">
      <t>タテカ</t>
    </rPh>
    <rPh sb="44" eb="46">
      <t>コウシン</t>
    </rPh>
    <rPh sb="47" eb="51">
      <t>タンジュンコウシン</t>
    </rPh>
    <rPh sb="59" eb="61">
      <t>バアイ</t>
    </rPh>
    <rPh sb="63" eb="65">
      <t>コンゴ</t>
    </rPh>
    <rPh sb="67" eb="69">
      <t>ネンカン</t>
    </rPh>
    <rPh sb="70" eb="72">
      <t>ヒツヨウ</t>
    </rPh>
    <rPh sb="75" eb="77">
      <t>ヒヨウ</t>
    </rPh>
    <rPh sb="78" eb="80">
      <t>シサン</t>
    </rPh>
    <rPh sb="81" eb="82">
      <t>オコナ</t>
    </rPh>
    <phoneticPr fontId="5"/>
  </si>
  <si>
    <t>2020年（令和2年）3月に策定した「深浦町個別施設計画」において、長寿命化によるライフサイクルコストの縮減を目的に、また建物系公共施設の計画的な保全の目安として、施設構造ごとに目標使用年数及び定期的な改修サイクルを設定しました。さらに、各個別施設計画及び長寿命化計画等において、施設ごとの現状と課題を整理し、今後の方向性を検討して定めた具体的な対応方針を踏まえ、長寿命化等の対策を実施した場合に今後40年間で必要となる費用の試算を行いました。</t>
    <rPh sb="4" eb="5">
      <t>ネン</t>
    </rPh>
    <rPh sb="6" eb="8">
      <t>レイワ</t>
    </rPh>
    <rPh sb="9" eb="10">
      <t>ネン</t>
    </rPh>
    <rPh sb="12" eb="13">
      <t>ガツ</t>
    </rPh>
    <rPh sb="14" eb="16">
      <t>サクテイ</t>
    </rPh>
    <rPh sb="19" eb="22">
      <t>フカウラマチ</t>
    </rPh>
    <rPh sb="22" eb="24">
      <t>コベツ</t>
    </rPh>
    <rPh sb="24" eb="26">
      <t>シセツ</t>
    </rPh>
    <rPh sb="26" eb="28">
      <t>ケイカク</t>
    </rPh>
    <rPh sb="34" eb="38">
      <t>チョウジュミョウカ</t>
    </rPh>
    <rPh sb="52" eb="54">
      <t>シュクゲン</t>
    </rPh>
    <rPh sb="55" eb="57">
      <t>モクテキ</t>
    </rPh>
    <rPh sb="61" eb="63">
      <t>タテモノ</t>
    </rPh>
    <rPh sb="63" eb="64">
      <t>ケイ</t>
    </rPh>
    <rPh sb="64" eb="66">
      <t>コウキョウ</t>
    </rPh>
    <rPh sb="66" eb="68">
      <t>シセツ</t>
    </rPh>
    <rPh sb="69" eb="72">
      <t>ケイカクテキ</t>
    </rPh>
    <rPh sb="73" eb="75">
      <t>ホゼン</t>
    </rPh>
    <rPh sb="76" eb="78">
      <t>メヤス</t>
    </rPh>
    <rPh sb="82" eb="84">
      <t>シセツ</t>
    </rPh>
    <rPh sb="84" eb="86">
      <t>コウゾウ</t>
    </rPh>
    <rPh sb="89" eb="91">
      <t>モクヒョウ</t>
    </rPh>
    <rPh sb="91" eb="95">
      <t>シヨウネンスウ</t>
    </rPh>
    <rPh sb="95" eb="96">
      <t>オヨ</t>
    </rPh>
    <rPh sb="97" eb="100">
      <t>テイキテキ</t>
    </rPh>
    <rPh sb="101" eb="103">
      <t>カイシュウ</t>
    </rPh>
    <rPh sb="108" eb="110">
      <t>セッテイ</t>
    </rPh>
    <rPh sb="119" eb="120">
      <t>カク</t>
    </rPh>
    <rPh sb="120" eb="122">
      <t>コベツ</t>
    </rPh>
    <rPh sb="122" eb="124">
      <t>シセツ</t>
    </rPh>
    <rPh sb="124" eb="126">
      <t>ケイカク</t>
    </rPh>
    <rPh sb="126" eb="127">
      <t>オヨ</t>
    </rPh>
    <rPh sb="128" eb="132">
      <t>チョウジュミョウカ</t>
    </rPh>
    <rPh sb="132" eb="135">
      <t>ケイカクトウ</t>
    </rPh>
    <rPh sb="140" eb="142">
      <t>シセツ</t>
    </rPh>
    <rPh sb="145" eb="147">
      <t>ゲンジョウ</t>
    </rPh>
    <rPh sb="148" eb="150">
      <t>カダイ</t>
    </rPh>
    <rPh sb="151" eb="153">
      <t>セイリ</t>
    </rPh>
    <rPh sb="155" eb="157">
      <t>コンゴ</t>
    </rPh>
    <rPh sb="158" eb="161">
      <t>ホウコウセイ</t>
    </rPh>
    <rPh sb="162" eb="164">
      <t>ケントウ</t>
    </rPh>
    <rPh sb="166" eb="167">
      <t>サダ</t>
    </rPh>
    <rPh sb="169" eb="172">
      <t>グタイテキ</t>
    </rPh>
    <rPh sb="173" eb="175">
      <t>タイオウ</t>
    </rPh>
    <rPh sb="175" eb="177">
      <t>ホウシン</t>
    </rPh>
    <rPh sb="178" eb="179">
      <t>フ</t>
    </rPh>
    <rPh sb="182" eb="186">
      <t>チョウジュミョウカ</t>
    </rPh>
    <rPh sb="186" eb="187">
      <t>トウ</t>
    </rPh>
    <rPh sb="188" eb="190">
      <t>タイサク</t>
    </rPh>
    <rPh sb="191" eb="193">
      <t>ジッシ</t>
    </rPh>
    <rPh sb="195" eb="197">
      <t>バアイ</t>
    </rPh>
    <rPh sb="198" eb="200">
      <t>コンゴ</t>
    </rPh>
    <rPh sb="202" eb="204">
      <t>ネンカン</t>
    </rPh>
    <rPh sb="205" eb="207">
      <t>ヒツヨウ</t>
    </rPh>
    <rPh sb="210" eb="212">
      <t>ヒヨウ</t>
    </rPh>
    <rPh sb="213" eb="215">
      <t>シサン</t>
    </rPh>
    <rPh sb="216" eb="217">
      <t>オコナ</t>
    </rPh>
    <phoneticPr fontId="5"/>
  </si>
  <si>
    <t>公共施設等を耐用年数経過時に単純更新した場合の更新費用資産額と、各戸別施設計画及び長寿命化計画等に基づき、長寿命化等の対策を実施した場合の更新費用試算額を比較すると、40年間で建物系公共施設は約222.6億円（約38.5％）、インフラ系公共施設は約2.8億円（約0.8％）、公共施設全体では約225.4億円（約24.3％）の費用縮減が図られる見込みであることを示しています。なお、実際の更新事業実施にあたっては、個別施設毎に老巧度を調査するとともに、投資効果を含め改めて更新方法（整理統合、改修、解体撤去、建替え）を検討し、実行することとします。また、インフラ系公共施設は保有送料の縮減は難しいため、適切なアセットマネジメントによる計画的な更新を行い、更新費用の縮減に努めます。</t>
    <rPh sb="0" eb="4">
      <t>コウキョウシセツ</t>
    </rPh>
    <rPh sb="4" eb="5">
      <t>トウ</t>
    </rPh>
    <rPh sb="6" eb="10">
      <t>タイヨウネンスウ</t>
    </rPh>
    <rPh sb="10" eb="13">
      <t>ケイカジ</t>
    </rPh>
    <rPh sb="14" eb="16">
      <t>タンジュン</t>
    </rPh>
    <rPh sb="16" eb="18">
      <t>コウシン</t>
    </rPh>
    <rPh sb="20" eb="22">
      <t>バアイ</t>
    </rPh>
    <rPh sb="23" eb="25">
      <t>コウシン</t>
    </rPh>
    <rPh sb="25" eb="27">
      <t>ヒヨウ</t>
    </rPh>
    <rPh sb="27" eb="30">
      <t>シサンガク</t>
    </rPh>
    <rPh sb="32" eb="35">
      <t>カクコベツ</t>
    </rPh>
    <rPh sb="35" eb="37">
      <t>シセツ</t>
    </rPh>
    <rPh sb="37" eb="39">
      <t>ケイカク</t>
    </rPh>
    <rPh sb="39" eb="40">
      <t>オヨ</t>
    </rPh>
    <rPh sb="41" eb="45">
      <t>チョウジュミョウカ</t>
    </rPh>
    <rPh sb="45" eb="48">
      <t>ケイカクトウ</t>
    </rPh>
    <rPh sb="49" eb="50">
      <t>モト</t>
    </rPh>
    <rPh sb="53" eb="57">
      <t>チョウジュミョウカ</t>
    </rPh>
    <rPh sb="57" eb="58">
      <t>トウ</t>
    </rPh>
    <rPh sb="59" eb="61">
      <t>タイサク</t>
    </rPh>
    <rPh sb="62" eb="64">
      <t>ジッシ</t>
    </rPh>
    <rPh sb="66" eb="68">
      <t>バアイ</t>
    </rPh>
    <rPh sb="69" eb="71">
      <t>コウシン</t>
    </rPh>
    <rPh sb="71" eb="73">
      <t>ヒヨウ</t>
    </rPh>
    <rPh sb="73" eb="75">
      <t>シサン</t>
    </rPh>
    <rPh sb="75" eb="76">
      <t>ガク</t>
    </rPh>
    <rPh sb="77" eb="79">
      <t>ヒカク</t>
    </rPh>
    <rPh sb="85" eb="87">
      <t>ネンカン</t>
    </rPh>
    <rPh sb="88" eb="89">
      <t>タ</t>
    </rPh>
    <rPh sb="89" eb="90">
      <t>モノ</t>
    </rPh>
    <rPh sb="90" eb="91">
      <t>ケイ</t>
    </rPh>
    <rPh sb="91" eb="95">
      <t>コウキョウシセツ</t>
    </rPh>
    <rPh sb="96" eb="97">
      <t>ヤク</t>
    </rPh>
    <rPh sb="102" eb="104">
      <t>オクエン</t>
    </rPh>
    <rPh sb="105" eb="106">
      <t>ヤク</t>
    </rPh>
    <rPh sb="117" eb="118">
      <t>ケイ</t>
    </rPh>
    <rPh sb="118" eb="122">
      <t>コウキョウシセツ</t>
    </rPh>
    <rPh sb="123" eb="124">
      <t>ヤク</t>
    </rPh>
    <rPh sb="127" eb="129">
      <t>オクエン</t>
    </rPh>
    <rPh sb="130" eb="131">
      <t>ヤク</t>
    </rPh>
    <rPh sb="137" eb="141">
      <t>コウキョウシセツ</t>
    </rPh>
    <rPh sb="141" eb="143">
      <t>ゼンタイ</t>
    </rPh>
    <rPh sb="145" eb="146">
      <t>ヤク</t>
    </rPh>
    <rPh sb="151" eb="153">
      <t>オクエン</t>
    </rPh>
    <rPh sb="154" eb="155">
      <t>ヤク</t>
    </rPh>
    <rPh sb="162" eb="166">
      <t>ヒヨウシュクゲン</t>
    </rPh>
    <rPh sb="167" eb="168">
      <t>ハカ</t>
    </rPh>
    <rPh sb="171" eb="173">
      <t>ミコ</t>
    </rPh>
    <rPh sb="180" eb="181">
      <t>シメ</t>
    </rPh>
    <rPh sb="190" eb="192">
      <t>ジッサイ</t>
    </rPh>
    <rPh sb="193" eb="197">
      <t>コウシンジギョウ</t>
    </rPh>
    <rPh sb="197" eb="199">
      <t>ジッシ</t>
    </rPh>
    <rPh sb="206" eb="208">
      <t>コベツ</t>
    </rPh>
    <rPh sb="208" eb="210">
      <t>シセツ</t>
    </rPh>
    <rPh sb="210" eb="211">
      <t>ゴト</t>
    </rPh>
    <phoneticPr fontId="5"/>
  </si>
  <si>
    <t xml:space="preserve">公共施設等の管理は、所管課において実施します。公共施設等の情報収集及び調整等については、財政課にて一元的に行います。
公共施設を効率的に管理するため、職員一人ひとりが公共施設のマネジメントを行う意義を理解するとともに、住民サービスの向上のため、創意工夫を凝らして取り組むものとします。
また、公共施設等の適正配置や統廃合等の検討にあたっては、議会や住民に対して随時情報提供を行い、町全体で認識の共有化を図ります。
</t>
    <rPh sb="0" eb="1">
      <t>コウ</t>
    </rPh>
    <phoneticPr fontId="5"/>
  </si>
  <si>
    <t>多数の施設の健全性を正しく評価し、迅速かつ的確に必要な措置を講ずるためには、適切な技術力を持つ者に委託することも効率的な方策であり、一定の能力を有する民間企業の担い手にアウトソーシングすることが有効であると考えられ、検討していく必要があります。
また、すでに活用している施設もありますが、アウトソーシング体制の一環ともいえる指定管理者制度の活用についても検討します。町と民間とでパートナーシップを組んで効率的で質の高い公共サービスを提供することや、民間資金やノウハウを活用してサービスの質を充実させることが可能となります。新たな公共施設等の建設だけでなく、縮減対象の公共施設等の用途変更に採用することも可能で、指定管理者制度の活用でコスト削減やサービス向上につながることが期待されます。</t>
    <rPh sb="326" eb="328">
      <t>コウジョウ</t>
    </rPh>
    <phoneticPr fontId="5"/>
  </si>
  <si>
    <t>公共施設の主要な建物すべてに対して、計画的な点検や診断を行うとともに、施設毎に評価を行うことで現状を把握し、維持管理していく上での課題を明確にしていきます。
公共施設を維持管理するため、日常点検・定期点検・臨時点検を行います。日常点検では、「建築・設備の日常点検項目」等を参考に実施します。定期点検や臨時点検では、自ら実施する場合と専門家に依頼する場合がありますが、委託契約により実施している保守・点検・整備が委託契約通りに実施されているかどうか、委託先から確実に報告を受け、実態を把握します。また、保守・点検・整備の履歴を記録し、集積・蓄積して老巧化対策等に活かします。
現状把握のための施設診断では、施設の安全性、耐久性、不具合性、および適法性が最低限必要な診断項目となります。さらに、施設の長寿命化を図るには、快適性、環境負荷性、社会性など種々の性能が要求されます。耐震診断、劣化診断、衛生・空気質診断など、既往の診断があるものについては、そのデータを利用します。診断は、経年的な施設の状況を把握するため、定期的に行うことが望ましく、その記録を集積・蓄積して計画的な保全に活用します。</t>
    <rPh sb="80" eb="84">
      <t>コウキョウシセツ</t>
    </rPh>
    <rPh sb="85" eb="89">
      <t>イジカンリ</t>
    </rPh>
    <rPh sb="94" eb="96">
      <t>ニチジョウ</t>
    </rPh>
    <rPh sb="96" eb="98">
      <t>テンケン</t>
    </rPh>
    <rPh sb="99" eb="103">
      <t>テイキテンケン</t>
    </rPh>
    <rPh sb="104" eb="106">
      <t>リンジ</t>
    </rPh>
    <rPh sb="106" eb="108">
      <t>テンケン</t>
    </rPh>
    <rPh sb="109" eb="110">
      <t>オコナ</t>
    </rPh>
    <rPh sb="114" eb="118">
      <t>ニチジョウテンケン</t>
    </rPh>
    <rPh sb="122" eb="124">
      <t>ケンチク</t>
    </rPh>
    <rPh sb="125" eb="127">
      <t>セツビ</t>
    </rPh>
    <rPh sb="128" eb="130">
      <t>ニチジョウ</t>
    </rPh>
    <rPh sb="130" eb="134">
      <t>テンケンコウモク</t>
    </rPh>
    <rPh sb="135" eb="136">
      <t>トウ</t>
    </rPh>
    <rPh sb="137" eb="139">
      <t>サンコウ</t>
    </rPh>
    <rPh sb="140" eb="142">
      <t>ジッシ</t>
    </rPh>
    <rPh sb="146" eb="150">
      <t>テイキテンケン</t>
    </rPh>
    <rPh sb="151" eb="155">
      <t>リンジテンケン</t>
    </rPh>
    <rPh sb="158" eb="159">
      <t>ミズカ</t>
    </rPh>
    <rPh sb="160" eb="162">
      <t>ジッシ</t>
    </rPh>
    <rPh sb="164" eb="166">
      <t>バアイ</t>
    </rPh>
    <rPh sb="167" eb="170">
      <t>センモンカ</t>
    </rPh>
    <rPh sb="171" eb="173">
      <t>イライ</t>
    </rPh>
    <rPh sb="175" eb="177">
      <t>バアイ</t>
    </rPh>
    <rPh sb="184" eb="188">
      <t>イタクケイヤク</t>
    </rPh>
    <rPh sb="191" eb="193">
      <t>ジッシ</t>
    </rPh>
    <rPh sb="197" eb="199">
      <t>ホシュ</t>
    </rPh>
    <rPh sb="200" eb="202">
      <t>テンケン</t>
    </rPh>
    <rPh sb="203" eb="205">
      <t>セイビ</t>
    </rPh>
    <rPh sb="206" eb="210">
      <t>イタクケイヤク</t>
    </rPh>
    <rPh sb="210" eb="211">
      <t>ドオ</t>
    </rPh>
    <rPh sb="213" eb="215">
      <t>ジッシ</t>
    </rPh>
    <rPh sb="225" eb="228">
      <t>イタクサキ</t>
    </rPh>
    <rPh sb="230" eb="232">
      <t>カクジツ</t>
    </rPh>
    <rPh sb="233" eb="235">
      <t>ホウコク</t>
    </rPh>
    <rPh sb="236" eb="237">
      <t>ウ</t>
    </rPh>
    <rPh sb="239" eb="241">
      <t>ジッタイ</t>
    </rPh>
    <rPh sb="242" eb="244">
      <t>ハアク</t>
    </rPh>
    <rPh sb="389" eb="393">
      <t>タイシンシンダン</t>
    </rPh>
    <rPh sb="394" eb="396">
      <t>レッカ</t>
    </rPh>
    <rPh sb="396" eb="398">
      <t>シンダン</t>
    </rPh>
    <rPh sb="399" eb="401">
      <t>エイセイ</t>
    </rPh>
    <rPh sb="402" eb="404">
      <t>クウキ</t>
    </rPh>
    <rPh sb="404" eb="405">
      <t>シツ</t>
    </rPh>
    <rPh sb="405" eb="407">
      <t>シンダン</t>
    </rPh>
    <rPh sb="410" eb="412">
      <t>キオウ</t>
    </rPh>
    <rPh sb="413" eb="415">
      <t>シンダン</t>
    </rPh>
    <rPh sb="432" eb="434">
      <t>リヨウ</t>
    </rPh>
    <rPh sb="438" eb="440">
      <t>シンダン</t>
    </rPh>
    <rPh sb="442" eb="445">
      <t>ケイネンテキ</t>
    </rPh>
    <rPh sb="446" eb="448">
      <t>シセツ</t>
    </rPh>
    <rPh sb="449" eb="451">
      <t>ジョウキョウ</t>
    </rPh>
    <rPh sb="452" eb="454">
      <t>ハアク</t>
    </rPh>
    <rPh sb="459" eb="462">
      <t>テイキテキ</t>
    </rPh>
    <rPh sb="463" eb="464">
      <t>オコナ</t>
    </rPh>
    <rPh sb="468" eb="469">
      <t>ノゾ</t>
    </rPh>
    <rPh sb="475" eb="477">
      <t>キロク</t>
    </rPh>
    <rPh sb="478" eb="480">
      <t>シュウセキ</t>
    </rPh>
    <rPh sb="481" eb="483">
      <t>チクセキ</t>
    </rPh>
    <rPh sb="485" eb="488">
      <t>ケイカクテキ</t>
    </rPh>
    <rPh sb="489" eb="491">
      <t>ホゼン</t>
    </rPh>
    <rPh sb="492" eb="494">
      <t>カツヨウ</t>
    </rPh>
    <phoneticPr fontId="5"/>
  </si>
  <si>
    <t>建物を使用するためには、設備機器の日常点検・消耗品の交換・調整や清掃などの維持管理が欠かせません。また修繕は、所管課や施設管理者などが役割を決めて速やかな対応ができる体制を構築する必要があります。維持管理・修繕を計画的効率的に行うことによって、維持管理費・修繕費を低減・平準化し、建物の維持管理にかかるトータルコストを縮減することを目指します。
建物を更新せず長期にわたって有効に活用するためには、建築の基本性能を利用目的に合致した最適な状態に維持あるいは向上させることが必要となります。そのため、建物のインフィル（内装・設備等）を適切なタイミングで簡易に診断し、不具合が発生してから対応する事後保全ではなく、実行計画を策定して計画的に保全していくことが不可欠となります。
更新の選択の前に長期使用の可能性を検討し、更新する場合には、更新の理由を明確にするとともに統合や複合化について検討を行います。
維持管理・修繕・更新等の履歴は一元的に収集・蓄積し、総合計画の見直しに反映して、より的確な公共施設等の管理に活かします。</t>
    <rPh sb="0" eb="2">
      <t>タテモノ</t>
    </rPh>
    <rPh sb="3" eb="5">
      <t>シヨウ</t>
    </rPh>
    <rPh sb="12" eb="14">
      <t>セツビ</t>
    </rPh>
    <rPh sb="14" eb="16">
      <t>キキ</t>
    </rPh>
    <rPh sb="17" eb="19">
      <t>ニチジョウ</t>
    </rPh>
    <rPh sb="19" eb="21">
      <t>テンケン</t>
    </rPh>
    <rPh sb="22" eb="25">
      <t>ショウモウヒン</t>
    </rPh>
    <rPh sb="26" eb="28">
      <t>コウカン</t>
    </rPh>
    <rPh sb="29" eb="31">
      <t>チョウセイ</t>
    </rPh>
    <rPh sb="32" eb="34">
      <t>セイソウ</t>
    </rPh>
    <rPh sb="37" eb="41">
      <t>イジカンリ</t>
    </rPh>
    <rPh sb="42" eb="43">
      <t>カ</t>
    </rPh>
    <rPh sb="51" eb="53">
      <t>シュウゼン</t>
    </rPh>
    <rPh sb="55" eb="57">
      <t>ショカン</t>
    </rPh>
    <rPh sb="57" eb="58">
      <t>カ</t>
    </rPh>
    <rPh sb="59" eb="64">
      <t>シセツカンリシャ</t>
    </rPh>
    <rPh sb="67" eb="69">
      <t>ヤクワリ</t>
    </rPh>
    <rPh sb="70" eb="71">
      <t>キ</t>
    </rPh>
    <rPh sb="73" eb="74">
      <t>スミ</t>
    </rPh>
    <rPh sb="77" eb="79">
      <t>タイオウ</t>
    </rPh>
    <rPh sb="83" eb="85">
      <t>タイセイ</t>
    </rPh>
    <rPh sb="86" eb="88">
      <t>コウチク</t>
    </rPh>
    <rPh sb="90" eb="92">
      <t>ヒツヨウ</t>
    </rPh>
    <rPh sb="98" eb="102">
      <t>イジカンリ</t>
    </rPh>
    <rPh sb="103" eb="105">
      <t>シュウゼン</t>
    </rPh>
    <rPh sb="106" eb="109">
      <t>ケイカクテキ</t>
    </rPh>
    <rPh sb="109" eb="112">
      <t>コウリツテキ</t>
    </rPh>
    <rPh sb="113" eb="114">
      <t>オコナ</t>
    </rPh>
    <rPh sb="122" eb="127">
      <t>イジカンリヒ</t>
    </rPh>
    <rPh sb="128" eb="131">
      <t>シュウゼンヒ</t>
    </rPh>
    <rPh sb="132" eb="134">
      <t>テイゲン</t>
    </rPh>
    <rPh sb="135" eb="138">
      <t>ヘイジュンカ</t>
    </rPh>
    <rPh sb="140" eb="142">
      <t>タテモノ</t>
    </rPh>
    <rPh sb="143" eb="147">
      <t>イジカンリ</t>
    </rPh>
    <rPh sb="159" eb="161">
      <t>シュクゲン</t>
    </rPh>
    <rPh sb="166" eb="168">
      <t>メザ</t>
    </rPh>
    <phoneticPr fontId="5"/>
  </si>
  <si>
    <t>利用者の安全を確保するため、公共施設の資産や情報の保全を行う必要があります。公共施設において、万が一の事故・事件・災害に遭遇したときに、損害を最小限にとどめ、迅速に復旧する体制を平時から備えておくことは、施設管理者にとって最も重要なことです。本町では、敷地安全性・建物安全性・火災安全性・生活環境安全性の中から高度の危険性が認められる項目を選択して施設の安全確保に取り組みます。
点検・診断等により危険性が認められた施設については、安全確保のための改修等を実施します。また、高度な危険性が認められた公共施設等や、老巧化等により共用廃止され今後も利用する見込みのない公共施設等については、取り壊しを行います。</t>
    <rPh sb="0" eb="3">
      <t>リヨウシャ</t>
    </rPh>
    <rPh sb="4" eb="6">
      <t>アンゼン</t>
    </rPh>
    <rPh sb="7" eb="9">
      <t>カクホ</t>
    </rPh>
    <rPh sb="14" eb="16">
      <t>コウキョウ</t>
    </rPh>
    <rPh sb="16" eb="18">
      <t>シセツ</t>
    </rPh>
    <rPh sb="19" eb="21">
      <t>シサン</t>
    </rPh>
    <rPh sb="22" eb="24">
      <t>ジョウホウ</t>
    </rPh>
    <rPh sb="25" eb="27">
      <t>ホゼン</t>
    </rPh>
    <rPh sb="28" eb="29">
      <t>オコナ</t>
    </rPh>
    <rPh sb="30" eb="32">
      <t>ヒツヨウ</t>
    </rPh>
    <rPh sb="38" eb="42">
      <t>コウキョウシセツ</t>
    </rPh>
    <rPh sb="47" eb="48">
      <t>マン</t>
    </rPh>
    <rPh sb="49" eb="50">
      <t>イチ</t>
    </rPh>
    <rPh sb="51" eb="53">
      <t>ジコ</t>
    </rPh>
    <rPh sb="54" eb="56">
      <t>ジケン</t>
    </rPh>
    <rPh sb="57" eb="59">
      <t>サイガイ</t>
    </rPh>
    <rPh sb="60" eb="62">
      <t>ソウグウ</t>
    </rPh>
    <rPh sb="68" eb="70">
      <t>ソンガイ</t>
    </rPh>
    <rPh sb="71" eb="74">
      <t>サイショウゲン</t>
    </rPh>
    <rPh sb="79" eb="81">
      <t>ジンソク</t>
    </rPh>
    <rPh sb="82" eb="84">
      <t>フッキュウ</t>
    </rPh>
    <rPh sb="86" eb="88">
      <t>タイセイ</t>
    </rPh>
    <rPh sb="89" eb="91">
      <t>ヘイジ</t>
    </rPh>
    <rPh sb="93" eb="94">
      <t>ソナ</t>
    </rPh>
    <rPh sb="102" eb="107">
      <t>シセツカンリシャ</t>
    </rPh>
    <rPh sb="111" eb="112">
      <t>モット</t>
    </rPh>
    <rPh sb="113" eb="115">
      <t>ジュウヨウ</t>
    </rPh>
    <rPh sb="121" eb="123">
      <t>ホンチョウ</t>
    </rPh>
    <rPh sb="126" eb="131">
      <t>シキチアンゼンセイ</t>
    </rPh>
    <rPh sb="132" eb="134">
      <t>タテモノ</t>
    </rPh>
    <rPh sb="134" eb="137">
      <t>アンゼンセイ</t>
    </rPh>
    <rPh sb="138" eb="140">
      <t>カサイ</t>
    </rPh>
    <rPh sb="140" eb="143">
      <t>アンゼンセイ</t>
    </rPh>
    <rPh sb="144" eb="146">
      <t>セイカツ</t>
    </rPh>
    <rPh sb="146" eb="148">
      <t>カンキョウ</t>
    </rPh>
    <rPh sb="148" eb="151">
      <t>アンゼンセイ</t>
    </rPh>
    <rPh sb="152" eb="153">
      <t>ナカ</t>
    </rPh>
    <rPh sb="155" eb="157">
      <t>コウド</t>
    </rPh>
    <rPh sb="158" eb="161">
      <t>キケンセイ</t>
    </rPh>
    <rPh sb="162" eb="163">
      <t>ミト</t>
    </rPh>
    <rPh sb="167" eb="169">
      <t>コウモク</t>
    </rPh>
    <rPh sb="170" eb="172">
      <t>センタク</t>
    </rPh>
    <rPh sb="174" eb="176">
      <t>シセツ</t>
    </rPh>
    <rPh sb="177" eb="179">
      <t>アンゼン</t>
    </rPh>
    <rPh sb="179" eb="181">
      <t>カクホ</t>
    </rPh>
    <rPh sb="182" eb="183">
      <t>ト</t>
    </rPh>
    <rPh sb="184" eb="185">
      <t>ク</t>
    </rPh>
    <rPh sb="190" eb="192">
      <t>テンケン</t>
    </rPh>
    <rPh sb="193" eb="196">
      <t>シンダントウ</t>
    </rPh>
    <rPh sb="199" eb="202">
      <t>キケンセイ</t>
    </rPh>
    <rPh sb="203" eb="204">
      <t>ミト</t>
    </rPh>
    <rPh sb="208" eb="210">
      <t>シセツ</t>
    </rPh>
    <rPh sb="216" eb="220">
      <t>アンゼンカクホ</t>
    </rPh>
    <rPh sb="224" eb="227">
      <t>カイシュウトウ</t>
    </rPh>
    <rPh sb="228" eb="230">
      <t>ジッシ</t>
    </rPh>
    <rPh sb="237" eb="239">
      <t>コウド</t>
    </rPh>
    <rPh sb="240" eb="243">
      <t>キケンセイ</t>
    </rPh>
    <rPh sb="244" eb="245">
      <t>ミト</t>
    </rPh>
    <rPh sb="249" eb="253">
      <t>コウキョウシセツ</t>
    </rPh>
    <rPh sb="253" eb="254">
      <t>トウ</t>
    </rPh>
    <rPh sb="256" eb="259">
      <t>ロウコウカ</t>
    </rPh>
    <rPh sb="259" eb="260">
      <t>トウ</t>
    </rPh>
    <rPh sb="263" eb="265">
      <t>キョウヨウ</t>
    </rPh>
    <rPh sb="265" eb="267">
      <t>ハイシ</t>
    </rPh>
    <rPh sb="269" eb="271">
      <t>コンゴ</t>
    </rPh>
    <rPh sb="272" eb="274">
      <t>リヨウ</t>
    </rPh>
    <rPh sb="276" eb="278">
      <t>ミコ</t>
    </rPh>
    <rPh sb="282" eb="284">
      <t>コウキョウ</t>
    </rPh>
    <rPh sb="284" eb="287">
      <t>シセツトウ</t>
    </rPh>
    <rPh sb="293" eb="294">
      <t>ト</t>
    </rPh>
    <rPh sb="295" eb="296">
      <t>コワ</t>
    </rPh>
    <rPh sb="298" eb="299">
      <t>オコナ</t>
    </rPh>
    <phoneticPr fontId="5"/>
  </si>
  <si>
    <t>町有建築物は、災害時の拠点施設として使用されることが多いため、「深浦町耐震改修促進計画」（平成22年10月策定）に基づき耐震診断、耐震改修を進めてきました。その結果、2015年度（平成27年度）に耐震化が義務付けられている施設については、耐震化率100％を達成しました。</t>
    <rPh sb="0" eb="2">
      <t>チョウユウ</t>
    </rPh>
    <rPh sb="2" eb="5">
      <t>ケンチクブツ</t>
    </rPh>
    <rPh sb="7" eb="10">
      <t>サイガイジ</t>
    </rPh>
    <rPh sb="11" eb="13">
      <t>キョテン</t>
    </rPh>
    <rPh sb="13" eb="15">
      <t>シセツ</t>
    </rPh>
    <rPh sb="18" eb="20">
      <t>シヨウ</t>
    </rPh>
    <rPh sb="26" eb="27">
      <t>オオ</t>
    </rPh>
    <rPh sb="32" eb="35">
      <t>フカウラマチ</t>
    </rPh>
    <rPh sb="35" eb="37">
      <t>タイシン</t>
    </rPh>
    <rPh sb="37" eb="39">
      <t>カイシュウ</t>
    </rPh>
    <rPh sb="39" eb="41">
      <t>ソクシン</t>
    </rPh>
    <rPh sb="41" eb="43">
      <t>ケイカク</t>
    </rPh>
    <rPh sb="45" eb="47">
      <t>ヘイセイ</t>
    </rPh>
    <rPh sb="49" eb="50">
      <t>ネン</t>
    </rPh>
    <rPh sb="52" eb="53">
      <t>ガツ</t>
    </rPh>
    <rPh sb="53" eb="55">
      <t>サクテイ</t>
    </rPh>
    <rPh sb="57" eb="58">
      <t>モト</t>
    </rPh>
    <rPh sb="60" eb="62">
      <t>タイシン</t>
    </rPh>
    <rPh sb="62" eb="64">
      <t>シンダン</t>
    </rPh>
    <rPh sb="65" eb="67">
      <t>タイシン</t>
    </rPh>
    <rPh sb="67" eb="69">
      <t>カイシュウ</t>
    </rPh>
    <rPh sb="70" eb="71">
      <t>スス</t>
    </rPh>
    <rPh sb="80" eb="82">
      <t>ケッカ</t>
    </rPh>
    <rPh sb="87" eb="89">
      <t>ネンド</t>
    </rPh>
    <rPh sb="90" eb="92">
      <t>ヘイセイ</t>
    </rPh>
    <rPh sb="94" eb="96">
      <t>ネンド</t>
    </rPh>
    <rPh sb="98" eb="101">
      <t>タイシンカ</t>
    </rPh>
    <rPh sb="102" eb="105">
      <t>ギムヅ</t>
    </rPh>
    <rPh sb="111" eb="113">
      <t>シセツ</t>
    </rPh>
    <rPh sb="119" eb="122">
      <t>タイシンカ</t>
    </rPh>
    <rPh sb="122" eb="123">
      <t>リツ</t>
    </rPh>
    <rPh sb="128" eb="130">
      <t>タッセイ</t>
    </rPh>
    <phoneticPr fontId="5"/>
  </si>
  <si>
    <t>診断と改善に重点を置いた総合的かつ計画的な管理に基づいた予防保全によって、公共施設等の長期使用を図ります。施設は建設から40年くらいまでは、小規模な改修工事や点検・保守・修繕を定期的に行うことによって、性能・機能を初期性能あるいは許容できるレベル以上に保つことができます。しかし、建設後40年程度経過すると点検・保守による修繕・小規模改修工事では、性能・機能が許容レベルを維持できなくなり、大規模改修工事が必要となります。通常、時間の経過とともに、施設に対する要求性能レベルは上昇するため、その変化を視野に入れた改修工事を行います。
また、施設の寿命を延ばすには、長寿命化改修工事が必要となります。本町の建物系公共施設の建替周期は大規模改修工事を経て60年とし、その時点で診断を行い、更に使用可能であれば長寿命化改修工事を行って80年まで長期使用し、トータルコストを削減することも検討します。</t>
    <rPh sb="261" eb="262">
      <t>オコナ</t>
    </rPh>
    <phoneticPr fontId="5"/>
  </si>
  <si>
    <t>施設の利用ニーズの多様化に柔軟に対応するため、公共施設の改修・更新等を行う際には、誰もが安全に、安心して、円滑かつ快適に利用できるようにユニバーサルデザイン化の推進に努めます。</t>
    <rPh sb="0" eb="2">
      <t>シセツ</t>
    </rPh>
    <rPh sb="3" eb="5">
      <t>リヨウ</t>
    </rPh>
    <rPh sb="9" eb="12">
      <t>タヨウカ</t>
    </rPh>
    <rPh sb="13" eb="15">
      <t>ジュウナン</t>
    </rPh>
    <rPh sb="16" eb="18">
      <t>タイオウ</t>
    </rPh>
    <rPh sb="23" eb="27">
      <t>コウキョウシセツ</t>
    </rPh>
    <rPh sb="28" eb="30">
      <t>カイシュウ</t>
    </rPh>
    <rPh sb="31" eb="34">
      <t>コウシントウ</t>
    </rPh>
    <rPh sb="35" eb="36">
      <t>オコナ</t>
    </rPh>
    <rPh sb="37" eb="38">
      <t>サイ</t>
    </rPh>
    <rPh sb="41" eb="42">
      <t>ダレ</t>
    </rPh>
    <rPh sb="44" eb="46">
      <t>アンゼン</t>
    </rPh>
    <rPh sb="48" eb="50">
      <t>アンシン</t>
    </rPh>
    <rPh sb="53" eb="55">
      <t>エンカツ</t>
    </rPh>
    <rPh sb="57" eb="59">
      <t>カイテキ</t>
    </rPh>
    <rPh sb="60" eb="62">
      <t>リヨウ</t>
    </rPh>
    <rPh sb="78" eb="79">
      <t>カ</t>
    </rPh>
    <rPh sb="80" eb="82">
      <t>スイシン</t>
    </rPh>
    <rPh sb="83" eb="84">
      <t>ツト</t>
    </rPh>
    <phoneticPr fontId="5"/>
  </si>
  <si>
    <t>危険性の高い施設や老朽化等により供用廃止（用途廃止、施設廃止）を必要とする施設について、安全性・機能性・耐久性・効率性・充足率・利用率・費用対効果の７つの評価項目をもとに診断し、継続使用、改善使用、用途廃止、施設廃止の４つの段階に評価することを検討します。</t>
  </si>
  <si>
    <t>地方公会計の作成において、公共施設等総合管理計画の固定資産台帳を基準に有形固定資産の計上を行っています。地方公会計の財務諸表のうち貸借対照表の資産・負債の状況を調査・分析しながら、公共施設全般の整備のあり方や規模の適正化を検討するなど、地方公会計との連携を図っていきます。</t>
  </si>
  <si>
    <t xml:space="preserve">人口減少の進行に伴い、既存公共施設の利活用の縮減が進むと予想されます。
本町では、これまでも指定管理制度導入により施設の管理・運営の効率化に努めてきましたが、今後も老朽化の進行や利用率の低下、維持管理経費の増加等により、未利用施設が増加する見込みです。公共施設用途廃止後に新たな活用が見込めない土地や施設等については、積極的に民間移譲や売却処分等を進めます。
</t>
  </si>
  <si>
    <t>本町の広域行政は、「つがる西北五広域連合」で、五所川原市、つがる市、鯵ヶ沢町、深浦町、鶴田町、中泊町とで構成しています。し尿及び一般廃棄物を処理する「西海岸衛生処理組合」など８つの事務組合に加入し、行政運営の合理化に努めています。今後もさらなる連携・協力を図り、圏域の活性化はもとより、住民サービスを向上していくための具体的な施策を検討する必要があります。公共施設についても、必要に応じて公共施設の共同利用等の協議を行い、広域的な視野をもって検討を行います。</t>
    <rPh sb="0" eb="2">
      <t>ホンチョウ</t>
    </rPh>
    <rPh sb="3" eb="5">
      <t>コウイキ</t>
    </rPh>
    <rPh sb="5" eb="7">
      <t>ギョウセイ</t>
    </rPh>
    <rPh sb="13" eb="15">
      <t>セイホク</t>
    </rPh>
    <rPh sb="15" eb="16">
      <t>ゴ</t>
    </rPh>
    <rPh sb="16" eb="18">
      <t>コウイキ</t>
    </rPh>
    <rPh sb="18" eb="20">
      <t>レンゴウ</t>
    </rPh>
    <rPh sb="23" eb="28">
      <t>ゴショガワラシ</t>
    </rPh>
    <rPh sb="32" eb="33">
      <t>シ</t>
    </rPh>
    <rPh sb="34" eb="38">
      <t>アジガサワマチ</t>
    </rPh>
    <rPh sb="39" eb="42">
      <t>フカウラマチ</t>
    </rPh>
    <rPh sb="43" eb="46">
      <t>ツルタマチ</t>
    </rPh>
    <rPh sb="47" eb="50">
      <t>ナカドマリマチ</t>
    </rPh>
    <rPh sb="52" eb="54">
      <t>コウセイ</t>
    </rPh>
    <rPh sb="61" eb="62">
      <t>ニョウ</t>
    </rPh>
    <rPh sb="62" eb="63">
      <t>オヨ</t>
    </rPh>
    <rPh sb="64" eb="66">
      <t>イッパン</t>
    </rPh>
    <rPh sb="66" eb="69">
      <t>ハイキブツ</t>
    </rPh>
    <rPh sb="70" eb="72">
      <t>ショリ</t>
    </rPh>
    <rPh sb="75" eb="78">
      <t>ニシカイガン</t>
    </rPh>
    <rPh sb="78" eb="80">
      <t>エイセイ</t>
    </rPh>
    <rPh sb="80" eb="84">
      <t>ショリクミアイ</t>
    </rPh>
    <rPh sb="90" eb="94">
      <t>ジムクミアイ</t>
    </rPh>
    <rPh sb="95" eb="97">
      <t>カニュウ</t>
    </rPh>
    <rPh sb="99" eb="101">
      <t>ギョウセイ</t>
    </rPh>
    <rPh sb="101" eb="103">
      <t>ウンエイ</t>
    </rPh>
    <rPh sb="104" eb="107">
      <t>ゴウリカ</t>
    </rPh>
    <rPh sb="108" eb="109">
      <t>ツト</t>
    </rPh>
    <rPh sb="115" eb="117">
      <t>コンゴ</t>
    </rPh>
    <rPh sb="122" eb="124">
      <t>レンケイ</t>
    </rPh>
    <rPh sb="125" eb="127">
      <t>キョウリョク</t>
    </rPh>
    <rPh sb="128" eb="129">
      <t>ハカ</t>
    </rPh>
    <rPh sb="131" eb="133">
      <t>ケンイキ</t>
    </rPh>
    <rPh sb="134" eb="137">
      <t>カッセイカ</t>
    </rPh>
    <rPh sb="143" eb="145">
      <t>ジュウミン</t>
    </rPh>
    <rPh sb="150" eb="152">
      <t>コウジョウ</t>
    </rPh>
    <rPh sb="159" eb="162">
      <t>グタイテキ</t>
    </rPh>
    <rPh sb="163" eb="165">
      <t>シサク</t>
    </rPh>
    <rPh sb="166" eb="168">
      <t>ケントウ</t>
    </rPh>
    <rPh sb="170" eb="172">
      <t>ヒツヨウ</t>
    </rPh>
    <rPh sb="178" eb="182">
      <t>コウキョウシセツ</t>
    </rPh>
    <rPh sb="188" eb="190">
      <t>ヒツヨウ</t>
    </rPh>
    <rPh sb="191" eb="192">
      <t>オウ</t>
    </rPh>
    <rPh sb="194" eb="198">
      <t>コウキョウシセツ</t>
    </rPh>
    <rPh sb="199" eb="201">
      <t>キョウドウ</t>
    </rPh>
    <rPh sb="201" eb="203">
      <t>リヨウ</t>
    </rPh>
    <rPh sb="203" eb="204">
      <t>トウ</t>
    </rPh>
    <rPh sb="205" eb="207">
      <t>キョウギ</t>
    </rPh>
    <rPh sb="208" eb="209">
      <t>オコナ</t>
    </rPh>
    <rPh sb="211" eb="214">
      <t>コウイキテキ</t>
    </rPh>
    <rPh sb="215" eb="217">
      <t>シヤ</t>
    </rPh>
    <rPh sb="221" eb="223">
      <t>ケントウ</t>
    </rPh>
    <rPh sb="224" eb="225">
      <t>オコナ</t>
    </rPh>
    <phoneticPr fontId="5"/>
  </si>
  <si>
    <t xml:space="preserve">本計画は、実効性を確保するため、PDCAサイクルを活用して、継続的な取組を行い、今後の財政状況や環境の変化に応じて、適宜見直しを行います。
また、公共施設等の適正配置の検討にあたっては、行政経営改革の推進体制を通じて、庁内で計画の推進を図るとともに、議会や住民の方に対し随時情報提供を行い、町全体で意識の共有化を図ります。
</t>
  </si>
  <si>
    <t xml:space="preserve">① 数量に関する基本的な考え方
将来の人口の予測を踏まえ、また、財政状況や地域実情を考慮した上で、数量の適正化を図ります。数量の適正化においては、増改築、用途の変更、統廃合など柔軟に対応できるようにします。
② 品質に関する基本的な考え方
施設の定期点検及び日常的な点検を実施し、老朽箇所の把握と安全性の確保を行います。また、建築物の長期にわたる基本的な機能・性能あるいは安全性を維持していくために、計画的な改修、修繕等を実施し、適正に維持保全していきます。
③ コストに関する基本的な考え方
老朽化が進んだ施設は、施設維持コストが増加すると想定されます。年次計画に基づいて改善整備を実施することにより、トータルコストを縮減します。また、光熱水費については、運用や設備における省エネ策を検討します。
文化系施設については、すべての施設で指定管理者制度を活用し、コストダウンを図っています。
</t>
  </si>
  <si>
    <t>将来人口は年率2.2%で減少し、R22年の人口は717人と推計。高齢化率は48.0%となる見込み。</t>
    <rPh sb="0" eb="2">
      <t>ショウライ</t>
    </rPh>
    <rPh sb="2" eb="4">
      <t>ジンコウ</t>
    </rPh>
    <rPh sb="5" eb="7">
      <t>ネンリツ</t>
    </rPh>
    <rPh sb="12" eb="14">
      <t>ゲンショウ</t>
    </rPh>
    <rPh sb="19" eb="20">
      <t>ネン</t>
    </rPh>
    <rPh sb="21" eb="23">
      <t>ジンコウ</t>
    </rPh>
    <rPh sb="27" eb="28">
      <t>ニン</t>
    </rPh>
    <rPh sb="29" eb="31">
      <t>スイケイ</t>
    </rPh>
    <rPh sb="32" eb="35">
      <t>コウレイカ</t>
    </rPh>
    <rPh sb="35" eb="36">
      <t>リツ</t>
    </rPh>
    <rPh sb="45" eb="47">
      <t>ミコ</t>
    </rPh>
    <phoneticPr fontId="5"/>
  </si>
  <si>
    <t>【公共施設】26,809㎡　
【インフラ】道路：106,639m、橋りょう：843m、上水道：37㎞、
下水道：18㎞</t>
    <rPh sb="1" eb="3">
      <t>コウキョウ</t>
    </rPh>
    <rPh sb="3" eb="5">
      <t>シセツ</t>
    </rPh>
    <rPh sb="21" eb="23">
      <t>ドウロ</t>
    </rPh>
    <rPh sb="33" eb="34">
      <t>キョウ</t>
    </rPh>
    <rPh sb="43" eb="46">
      <t>ジョウスイドウ</t>
    </rPh>
    <rPh sb="52" eb="55">
      <t>ゲスイドウ</t>
    </rPh>
    <phoneticPr fontId="5"/>
  </si>
  <si>
    <t>築30年を超える公共建築物は全体の29.1%を占め、新耐震化基準以前に建築されたものも25.6%を占める。延床面積の縮減、延命措置実施または取り壊しによる公共建築物の最適な配置の実現が今後の大きな課題であり、現在の財政状況、将来の村の人口、社会情勢の変化等を踏まえると、すべての公共施設を更新し続けるのは現実的ではない。</t>
    <rPh sb="0" eb="1">
      <t>チク</t>
    </rPh>
    <rPh sb="3" eb="4">
      <t>ネン</t>
    </rPh>
    <rPh sb="5" eb="6">
      <t>コ</t>
    </rPh>
    <rPh sb="8" eb="10">
      <t>コウキョウ</t>
    </rPh>
    <rPh sb="10" eb="12">
      <t>ケンチク</t>
    </rPh>
    <rPh sb="12" eb="13">
      <t>ブツ</t>
    </rPh>
    <rPh sb="14" eb="16">
      <t>ゼンタイ</t>
    </rPh>
    <rPh sb="23" eb="24">
      <t>シ</t>
    </rPh>
    <rPh sb="26" eb="27">
      <t>シン</t>
    </rPh>
    <rPh sb="27" eb="30">
      <t>タイシンカ</t>
    </rPh>
    <rPh sb="30" eb="32">
      <t>キジュン</t>
    </rPh>
    <rPh sb="32" eb="34">
      <t>イゼン</t>
    </rPh>
    <rPh sb="35" eb="37">
      <t>ケンチク</t>
    </rPh>
    <rPh sb="49" eb="50">
      <t>シ</t>
    </rPh>
    <rPh sb="53" eb="54">
      <t>ノ</t>
    </rPh>
    <rPh sb="54" eb="55">
      <t>ユカ</t>
    </rPh>
    <rPh sb="55" eb="57">
      <t>メンセキ</t>
    </rPh>
    <rPh sb="58" eb="60">
      <t>シュクゲン</t>
    </rPh>
    <rPh sb="61" eb="63">
      <t>エンメイ</t>
    </rPh>
    <rPh sb="63" eb="65">
      <t>ソチ</t>
    </rPh>
    <rPh sb="65" eb="67">
      <t>ジッシ</t>
    </rPh>
    <rPh sb="70" eb="71">
      <t>ト</t>
    </rPh>
    <rPh sb="72" eb="73">
      <t>コワ</t>
    </rPh>
    <rPh sb="77" eb="79">
      <t>コウキョウ</t>
    </rPh>
    <rPh sb="79" eb="81">
      <t>ケンチク</t>
    </rPh>
    <rPh sb="81" eb="82">
      <t>ブツ</t>
    </rPh>
    <rPh sb="83" eb="85">
      <t>サイテキ</t>
    </rPh>
    <rPh sb="86" eb="88">
      <t>ハイチ</t>
    </rPh>
    <rPh sb="89" eb="91">
      <t>ジツゲン</t>
    </rPh>
    <rPh sb="92" eb="94">
      <t>コンゴ</t>
    </rPh>
    <rPh sb="95" eb="96">
      <t>オオ</t>
    </rPh>
    <rPh sb="98" eb="100">
      <t>カダイ</t>
    </rPh>
    <rPh sb="104" eb="106">
      <t>ゲンザイ</t>
    </rPh>
    <rPh sb="107" eb="109">
      <t>ザイセイ</t>
    </rPh>
    <rPh sb="109" eb="111">
      <t>ジョウキョウ</t>
    </rPh>
    <rPh sb="112" eb="114">
      <t>ショウライ</t>
    </rPh>
    <rPh sb="115" eb="116">
      <t>ムラ</t>
    </rPh>
    <rPh sb="117" eb="119">
      <t>ジンコウ</t>
    </rPh>
    <rPh sb="120" eb="122">
      <t>シャカイ</t>
    </rPh>
    <rPh sb="122" eb="124">
      <t>ジョウセイ</t>
    </rPh>
    <rPh sb="125" eb="127">
      <t>ヘンカ</t>
    </rPh>
    <rPh sb="127" eb="128">
      <t>トウ</t>
    </rPh>
    <rPh sb="129" eb="130">
      <t>フ</t>
    </rPh>
    <rPh sb="139" eb="141">
      <t>コウキョウ</t>
    </rPh>
    <rPh sb="141" eb="143">
      <t>シセツ</t>
    </rPh>
    <rPh sb="144" eb="146">
      <t>コウシン</t>
    </rPh>
    <rPh sb="147" eb="148">
      <t>ツヅ</t>
    </rPh>
    <rPh sb="152" eb="155">
      <t>ゲンジツテキ</t>
    </rPh>
    <phoneticPr fontId="5"/>
  </si>
  <si>
    <t>現在保有する公共建築物、インフラ施設のすべてを耐用年数まで使用し、同規模で更新していくと仮定した場合の試算。</t>
    <rPh sb="0" eb="2">
      <t>ゲンザイ</t>
    </rPh>
    <rPh sb="2" eb="4">
      <t>ホユウ</t>
    </rPh>
    <rPh sb="6" eb="8">
      <t>コウキョウ</t>
    </rPh>
    <rPh sb="8" eb="10">
      <t>ケンチク</t>
    </rPh>
    <rPh sb="10" eb="11">
      <t>ブツ</t>
    </rPh>
    <rPh sb="16" eb="18">
      <t>シセツ</t>
    </rPh>
    <rPh sb="23" eb="25">
      <t>タイヨウ</t>
    </rPh>
    <rPh sb="25" eb="27">
      <t>ネンスウ</t>
    </rPh>
    <rPh sb="29" eb="31">
      <t>シヨウ</t>
    </rPh>
    <rPh sb="33" eb="36">
      <t>ドウキボ</t>
    </rPh>
    <rPh sb="37" eb="39">
      <t>コウシン</t>
    </rPh>
    <rPh sb="44" eb="46">
      <t>カテイ</t>
    </rPh>
    <rPh sb="48" eb="50">
      <t>バアイ</t>
    </rPh>
    <rPh sb="51" eb="53">
      <t>シサン</t>
    </rPh>
    <phoneticPr fontId="5"/>
  </si>
  <si>
    <t>個別施設計画において「解体」、「貸付・譲渡」の方向性とした施設をすべて更新しないと仮定した場合の削減額を反映。</t>
    <rPh sb="0" eb="2">
      <t>コベツ</t>
    </rPh>
    <rPh sb="2" eb="4">
      <t>シセツ</t>
    </rPh>
    <rPh sb="4" eb="6">
      <t>ケイカク</t>
    </rPh>
    <rPh sb="11" eb="13">
      <t>カイタイ</t>
    </rPh>
    <rPh sb="16" eb="18">
      <t>カシツケ</t>
    </rPh>
    <rPh sb="19" eb="21">
      <t>ジョウト</t>
    </rPh>
    <rPh sb="23" eb="26">
      <t>ホウコウセイ</t>
    </rPh>
    <rPh sb="29" eb="31">
      <t>シセツ</t>
    </rPh>
    <rPh sb="35" eb="37">
      <t>コウシン</t>
    </rPh>
    <rPh sb="41" eb="43">
      <t>カテイ</t>
    </rPh>
    <rPh sb="45" eb="47">
      <t>バアイ</t>
    </rPh>
    <rPh sb="48" eb="50">
      <t>サクゲン</t>
    </rPh>
    <rPh sb="50" eb="51">
      <t>ガク</t>
    </rPh>
    <rPh sb="52" eb="54">
      <t>ハンエイ</t>
    </rPh>
    <phoneticPr fontId="5"/>
  </si>
  <si>
    <t>個別施設計画において「解体」、「貸付・譲渡」の方向性とした施設をすべて更新しないと仮定した場合の削減額を反映。</t>
  </si>
  <si>
    <t>予算編成部局である企画財政課を窓口とし、庁内の各種調整の他、施設担当部局との連携や支援体制を構築し、一元管理されたデータを庁内で共有化し、全庁的・横断的かつ効率的な管理・運営に努める。</t>
    <rPh sb="0" eb="2">
      <t>ヨサン</t>
    </rPh>
    <rPh sb="2" eb="4">
      <t>ヘンセイ</t>
    </rPh>
    <rPh sb="4" eb="6">
      <t>ブキョク</t>
    </rPh>
    <rPh sb="9" eb="11">
      <t>キカク</t>
    </rPh>
    <rPh sb="11" eb="13">
      <t>ザイセイ</t>
    </rPh>
    <rPh sb="13" eb="14">
      <t>カ</t>
    </rPh>
    <rPh sb="15" eb="17">
      <t>マドグチ</t>
    </rPh>
    <rPh sb="20" eb="22">
      <t>チョウナイ</t>
    </rPh>
    <rPh sb="23" eb="25">
      <t>カクシュ</t>
    </rPh>
    <rPh sb="25" eb="27">
      <t>チョウセイ</t>
    </rPh>
    <rPh sb="28" eb="29">
      <t>ホカ</t>
    </rPh>
    <rPh sb="30" eb="32">
      <t>シセツ</t>
    </rPh>
    <rPh sb="32" eb="34">
      <t>タントウ</t>
    </rPh>
    <rPh sb="34" eb="36">
      <t>ブキョク</t>
    </rPh>
    <rPh sb="38" eb="40">
      <t>レンケイ</t>
    </rPh>
    <rPh sb="41" eb="43">
      <t>シエン</t>
    </rPh>
    <rPh sb="43" eb="45">
      <t>タイセイ</t>
    </rPh>
    <rPh sb="46" eb="48">
      <t>コウチク</t>
    </rPh>
    <rPh sb="50" eb="52">
      <t>イチゲン</t>
    </rPh>
    <rPh sb="52" eb="54">
      <t>カンリ</t>
    </rPh>
    <rPh sb="61" eb="63">
      <t>チョウナイ</t>
    </rPh>
    <rPh sb="64" eb="66">
      <t>キョウユウ</t>
    </rPh>
    <rPh sb="66" eb="67">
      <t>カ</t>
    </rPh>
    <rPh sb="69" eb="72">
      <t>ゼンチョウテキ</t>
    </rPh>
    <rPh sb="73" eb="76">
      <t>オウダンテキ</t>
    </rPh>
    <rPh sb="78" eb="81">
      <t>コウリツテキ</t>
    </rPh>
    <rPh sb="82" eb="84">
      <t>カンリ</t>
    </rPh>
    <rPh sb="85" eb="87">
      <t>ウンエイ</t>
    </rPh>
    <rPh sb="88" eb="89">
      <t>ツト</t>
    </rPh>
    <phoneticPr fontId="5"/>
  </si>
  <si>
    <t>指定管理者制度やPFIなど民間活力の活用を検討し、施設の整備、更新、維持管理、運営における公民連携を図り、財政負担の軽減と効果的・効率的なサービスの提供を努める。</t>
    <rPh sb="0" eb="2">
      <t>シテイ</t>
    </rPh>
    <rPh sb="2" eb="5">
      <t>カンリシャ</t>
    </rPh>
    <rPh sb="5" eb="7">
      <t>セイド</t>
    </rPh>
    <rPh sb="13" eb="15">
      <t>ミンカン</t>
    </rPh>
    <rPh sb="15" eb="17">
      <t>カツリョク</t>
    </rPh>
    <rPh sb="18" eb="20">
      <t>カツヨウ</t>
    </rPh>
    <rPh sb="21" eb="23">
      <t>ケントウ</t>
    </rPh>
    <rPh sb="25" eb="27">
      <t>シセツ</t>
    </rPh>
    <rPh sb="28" eb="30">
      <t>セイビ</t>
    </rPh>
    <rPh sb="31" eb="33">
      <t>コウシン</t>
    </rPh>
    <rPh sb="34" eb="36">
      <t>イジ</t>
    </rPh>
    <rPh sb="36" eb="38">
      <t>カンリ</t>
    </rPh>
    <rPh sb="39" eb="41">
      <t>ウンエイ</t>
    </rPh>
    <rPh sb="45" eb="47">
      <t>コウミン</t>
    </rPh>
    <rPh sb="47" eb="49">
      <t>レンケイ</t>
    </rPh>
    <rPh sb="50" eb="51">
      <t>ハカ</t>
    </rPh>
    <rPh sb="53" eb="55">
      <t>ザイセイ</t>
    </rPh>
    <rPh sb="55" eb="57">
      <t>フタン</t>
    </rPh>
    <rPh sb="58" eb="60">
      <t>ケイゲン</t>
    </rPh>
    <rPh sb="61" eb="64">
      <t>コウカテキ</t>
    </rPh>
    <rPh sb="65" eb="68">
      <t>コウリツテキ</t>
    </rPh>
    <rPh sb="74" eb="76">
      <t>テイキョウ</t>
    </rPh>
    <rPh sb="77" eb="78">
      <t>ツト</t>
    </rPh>
    <phoneticPr fontId="5"/>
  </si>
  <si>
    <t>日常的な点検活動や定期的な点検・診断等を適切に実施していくとともに、点検・診断等の実施結果の情報を記録・蓄積することで次期点検・診断等に活用し、将来の計画的な維持管理の実現に努める。</t>
    <rPh sb="0" eb="3">
      <t>ニチジョウテキ</t>
    </rPh>
    <rPh sb="4" eb="6">
      <t>テンケン</t>
    </rPh>
    <rPh sb="6" eb="8">
      <t>カツドウ</t>
    </rPh>
    <rPh sb="9" eb="12">
      <t>テイキテキ</t>
    </rPh>
    <rPh sb="13" eb="15">
      <t>テンケン</t>
    </rPh>
    <rPh sb="16" eb="18">
      <t>シンダン</t>
    </rPh>
    <rPh sb="18" eb="19">
      <t>トウ</t>
    </rPh>
    <rPh sb="20" eb="22">
      <t>テキセツ</t>
    </rPh>
    <rPh sb="23" eb="25">
      <t>ジッシ</t>
    </rPh>
    <rPh sb="34" eb="36">
      <t>テンケン</t>
    </rPh>
    <rPh sb="37" eb="39">
      <t>シンダン</t>
    </rPh>
    <rPh sb="39" eb="40">
      <t>トウ</t>
    </rPh>
    <rPh sb="41" eb="43">
      <t>ジッシ</t>
    </rPh>
    <rPh sb="43" eb="45">
      <t>ケッカ</t>
    </rPh>
    <rPh sb="46" eb="48">
      <t>ジョウホウ</t>
    </rPh>
    <rPh sb="49" eb="51">
      <t>キロク</t>
    </rPh>
    <rPh sb="52" eb="54">
      <t>チクセキ</t>
    </rPh>
    <rPh sb="59" eb="61">
      <t>ジキ</t>
    </rPh>
    <rPh sb="61" eb="63">
      <t>テンケン</t>
    </rPh>
    <rPh sb="64" eb="66">
      <t>シンダン</t>
    </rPh>
    <rPh sb="66" eb="67">
      <t>トウ</t>
    </rPh>
    <rPh sb="68" eb="70">
      <t>カツヨウ</t>
    </rPh>
    <rPh sb="72" eb="74">
      <t>ショウライ</t>
    </rPh>
    <rPh sb="75" eb="78">
      <t>ケイカクテキ</t>
    </rPh>
    <rPh sb="79" eb="81">
      <t>イジ</t>
    </rPh>
    <rPh sb="81" eb="83">
      <t>カンリ</t>
    </rPh>
    <rPh sb="84" eb="86">
      <t>ジツゲン</t>
    </rPh>
    <rPh sb="87" eb="88">
      <t>ツト</t>
    </rPh>
    <phoneticPr fontId="5"/>
  </si>
  <si>
    <t>点検・診断等の情報を活用し、不具合発生後の対処療法型の維持管理から、予防的修繕の実施等による予防保全型の維持管理を推進する。</t>
    <rPh sb="0" eb="2">
      <t>テンケン</t>
    </rPh>
    <rPh sb="3" eb="5">
      <t>シンダン</t>
    </rPh>
    <rPh sb="5" eb="6">
      <t>トウ</t>
    </rPh>
    <rPh sb="7" eb="9">
      <t>ジョウホウ</t>
    </rPh>
    <rPh sb="10" eb="12">
      <t>カツヨウ</t>
    </rPh>
    <rPh sb="14" eb="17">
      <t>フグアイ</t>
    </rPh>
    <rPh sb="17" eb="19">
      <t>ハッセイ</t>
    </rPh>
    <rPh sb="19" eb="20">
      <t>ゴ</t>
    </rPh>
    <rPh sb="21" eb="23">
      <t>タイショ</t>
    </rPh>
    <rPh sb="23" eb="25">
      <t>リョウホウ</t>
    </rPh>
    <rPh sb="25" eb="26">
      <t>カタ</t>
    </rPh>
    <rPh sb="27" eb="29">
      <t>イジ</t>
    </rPh>
    <rPh sb="29" eb="31">
      <t>カンリ</t>
    </rPh>
    <rPh sb="34" eb="37">
      <t>ヨボウテキ</t>
    </rPh>
    <rPh sb="37" eb="39">
      <t>シュウゼン</t>
    </rPh>
    <rPh sb="40" eb="42">
      <t>ジッシ</t>
    </rPh>
    <rPh sb="42" eb="43">
      <t>トウ</t>
    </rPh>
    <rPh sb="46" eb="48">
      <t>ヨボウ</t>
    </rPh>
    <rPh sb="48" eb="50">
      <t>ホゼン</t>
    </rPh>
    <rPh sb="50" eb="51">
      <t>カタ</t>
    </rPh>
    <rPh sb="52" eb="54">
      <t>イジ</t>
    </rPh>
    <rPh sb="54" eb="56">
      <t>カンリ</t>
    </rPh>
    <rPh sb="57" eb="59">
      <t>スイシン</t>
    </rPh>
    <phoneticPr fontId="5"/>
  </si>
  <si>
    <t>点検・診断等の結果、危険性が認められた公共施設等については、災害拠点かどうか、多数の住民の利用がある公共施設等であるかどうかの視点から優先順位をつけて安全対策を講じる。</t>
    <rPh sb="0" eb="2">
      <t>テンケン</t>
    </rPh>
    <rPh sb="3" eb="5">
      <t>シンダン</t>
    </rPh>
    <rPh sb="5" eb="6">
      <t>トウ</t>
    </rPh>
    <rPh sb="7" eb="9">
      <t>ケッカ</t>
    </rPh>
    <rPh sb="10" eb="13">
      <t>キケンセイ</t>
    </rPh>
    <rPh sb="14" eb="15">
      <t>ミト</t>
    </rPh>
    <rPh sb="19" eb="21">
      <t>コウキョウ</t>
    </rPh>
    <rPh sb="21" eb="23">
      <t>シセツ</t>
    </rPh>
    <rPh sb="23" eb="24">
      <t>トウ</t>
    </rPh>
    <rPh sb="30" eb="32">
      <t>サイガイ</t>
    </rPh>
    <rPh sb="32" eb="34">
      <t>キョテン</t>
    </rPh>
    <rPh sb="39" eb="41">
      <t>タスウ</t>
    </rPh>
    <rPh sb="42" eb="44">
      <t>ジュウミン</t>
    </rPh>
    <rPh sb="45" eb="47">
      <t>リヨウ</t>
    </rPh>
    <rPh sb="50" eb="52">
      <t>コウキョウ</t>
    </rPh>
    <rPh sb="52" eb="54">
      <t>シセツ</t>
    </rPh>
    <rPh sb="54" eb="55">
      <t>トウ</t>
    </rPh>
    <rPh sb="63" eb="65">
      <t>シテン</t>
    </rPh>
    <rPh sb="67" eb="69">
      <t>ユウセン</t>
    </rPh>
    <rPh sb="69" eb="71">
      <t>ジュンイ</t>
    </rPh>
    <rPh sb="75" eb="77">
      <t>アンゼン</t>
    </rPh>
    <rPh sb="77" eb="79">
      <t>タイサク</t>
    </rPh>
    <rPh sb="80" eb="81">
      <t>コウ</t>
    </rPh>
    <phoneticPr fontId="5"/>
  </si>
  <si>
    <t>災害拠点かどうか、多数の住民の利用がある公共施設等であるかどうかの視点から優先順位を決めて順次耐震改修または統廃合していく。</t>
    <rPh sb="42" eb="43">
      <t>キ</t>
    </rPh>
    <rPh sb="45" eb="47">
      <t>ジュンジ</t>
    </rPh>
    <rPh sb="47" eb="49">
      <t>タイシン</t>
    </rPh>
    <rPh sb="49" eb="51">
      <t>カイシュウ</t>
    </rPh>
    <rPh sb="54" eb="57">
      <t>トウハイゴウ</t>
    </rPh>
    <phoneticPr fontId="5"/>
  </si>
  <si>
    <t>定期的な点検や修繕による予防保全に努め、計画的な機能改善により長寿命化を推進し、長寿命化計画との整合性を図り進める。</t>
    <rPh sb="0" eb="3">
      <t>テイキテキ</t>
    </rPh>
    <rPh sb="4" eb="6">
      <t>テンケン</t>
    </rPh>
    <rPh sb="7" eb="9">
      <t>シュウゼン</t>
    </rPh>
    <rPh sb="12" eb="14">
      <t>ヨボウ</t>
    </rPh>
    <rPh sb="14" eb="16">
      <t>ホゼン</t>
    </rPh>
    <rPh sb="17" eb="18">
      <t>ツト</t>
    </rPh>
    <rPh sb="20" eb="23">
      <t>ケイカクテキ</t>
    </rPh>
    <rPh sb="24" eb="26">
      <t>キノウ</t>
    </rPh>
    <rPh sb="26" eb="28">
      <t>カイゼン</t>
    </rPh>
    <rPh sb="31" eb="33">
      <t>チョウジュ</t>
    </rPh>
    <rPh sb="33" eb="34">
      <t>イノチ</t>
    </rPh>
    <rPh sb="34" eb="35">
      <t>カ</t>
    </rPh>
    <rPh sb="36" eb="38">
      <t>スイシン</t>
    </rPh>
    <rPh sb="40" eb="44">
      <t>チョウジュミョウカ</t>
    </rPh>
    <rPh sb="44" eb="46">
      <t>ケイカク</t>
    </rPh>
    <rPh sb="48" eb="51">
      <t>セイゴウセイ</t>
    </rPh>
    <rPh sb="52" eb="53">
      <t>ハカ</t>
    </rPh>
    <rPh sb="54" eb="55">
      <t>スス</t>
    </rPh>
    <phoneticPr fontId="5"/>
  </si>
  <si>
    <t>ユニバーサルデザイン2020行動計画におけるユニバーサルデザインのまちづくりについての考え方を参考に、ユニバーサルデザインの対応が必要な施設について、優先度や対応スケジュールについて検討する。</t>
    <rPh sb="14" eb="16">
      <t>コウドウ</t>
    </rPh>
    <rPh sb="16" eb="18">
      <t>ケイカク</t>
    </rPh>
    <rPh sb="43" eb="44">
      <t>カンガ</t>
    </rPh>
    <rPh sb="45" eb="46">
      <t>カタ</t>
    </rPh>
    <rPh sb="47" eb="49">
      <t>サンコウ</t>
    </rPh>
    <rPh sb="62" eb="64">
      <t>タイオウ</t>
    </rPh>
    <rPh sb="65" eb="67">
      <t>ヒツヨウ</t>
    </rPh>
    <rPh sb="68" eb="70">
      <t>シセツ</t>
    </rPh>
    <rPh sb="75" eb="78">
      <t>ユウセンド</t>
    </rPh>
    <rPh sb="79" eb="81">
      <t>タイオウ</t>
    </rPh>
    <rPh sb="91" eb="93">
      <t>ケントウ</t>
    </rPh>
    <phoneticPr fontId="5"/>
  </si>
  <si>
    <t>未利用施設等については老朽度合いによる危険度等を勘案し、優先順位を決め、計画的に解体し、複合化や更新等による効率的な施設の配置、ニーズの変化への対応を検討する。</t>
    <rPh sb="0" eb="3">
      <t>ミリヨウ</t>
    </rPh>
    <rPh sb="3" eb="5">
      <t>シセツ</t>
    </rPh>
    <rPh sb="5" eb="6">
      <t>トウ</t>
    </rPh>
    <rPh sb="11" eb="13">
      <t>ロウキュウ</t>
    </rPh>
    <rPh sb="13" eb="15">
      <t>ドアイ</t>
    </rPh>
    <rPh sb="19" eb="21">
      <t>キケン</t>
    </rPh>
    <rPh sb="21" eb="22">
      <t>ド</t>
    </rPh>
    <rPh sb="22" eb="23">
      <t>トウ</t>
    </rPh>
    <rPh sb="24" eb="26">
      <t>カンアン</t>
    </rPh>
    <rPh sb="28" eb="30">
      <t>ユウセン</t>
    </rPh>
    <rPh sb="30" eb="32">
      <t>ジュンイ</t>
    </rPh>
    <rPh sb="33" eb="34">
      <t>キ</t>
    </rPh>
    <rPh sb="36" eb="39">
      <t>ケイカクテキ</t>
    </rPh>
    <rPh sb="40" eb="42">
      <t>カイタイ</t>
    </rPh>
    <rPh sb="44" eb="47">
      <t>フクゴウカ</t>
    </rPh>
    <rPh sb="48" eb="50">
      <t>コウシン</t>
    </rPh>
    <rPh sb="50" eb="51">
      <t>トウ</t>
    </rPh>
    <rPh sb="54" eb="57">
      <t>コウリツテキ</t>
    </rPh>
    <rPh sb="58" eb="60">
      <t>シセツ</t>
    </rPh>
    <rPh sb="61" eb="63">
      <t>ハイチ</t>
    </rPh>
    <rPh sb="68" eb="70">
      <t>ヘンカ</t>
    </rPh>
    <rPh sb="72" eb="74">
      <t>タイオウ</t>
    </rPh>
    <rPh sb="75" eb="77">
      <t>ケントウ</t>
    </rPh>
    <phoneticPr fontId="5"/>
  </si>
  <si>
    <t>今後20年間で保有する公共建築物の延床面積を28%縮減する。</t>
    <rPh sb="0" eb="2">
      <t>コンゴ</t>
    </rPh>
    <rPh sb="4" eb="6">
      <t>ネンカン</t>
    </rPh>
    <rPh sb="7" eb="9">
      <t>ホユウ</t>
    </rPh>
    <rPh sb="11" eb="13">
      <t>コウキョウ</t>
    </rPh>
    <rPh sb="13" eb="15">
      <t>ケンチク</t>
    </rPh>
    <rPh sb="15" eb="16">
      <t>ブツ</t>
    </rPh>
    <rPh sb="17" eb="19">
      <t>ノベユカ</t>
    </rPh>
    <rPh sb="19" eb="21">
      <t>メンセキ</t>
    </rPh>
    <rPh sb="25" eb="27">
      <t>シュクゲン</t>
    </rPh>
    <phoneticPr fontId="5"/>
  </si>
  <si>
    <t>固定資産台帳や施設カルテを一元的な情報データとして活用し、修繕履歴や更新等に関する情報を更新、効率的な管理運営に努める。</t>
    <rPh sb="0" eb="2">
      <t>コテイ</t>
    </rPh>
    <rPh sb="2" eb="4">
      <t>シサン</t>
    </rPh>
    <rPh sb="4" eb="6">
      <t>ダイチョウ</t>
    </rPh>
    <rPh sb="7" eb="9">
      <t>シセツ</t>
    </rPh>
    <rPh sb="13" eb="16">
      <t>イチゲンテキ</t>
    </rPh>
    <rPh sb="17" eb="19">
      <t>ジョウホウ</t>
    </rPh>
    <rPh sb="25" eb="27">
      <t>カツヨウ</t>
    </rPh>
    <rPh sb="29" eb="31">
      <t>シュウゼン</t>
    </rPh>
    <rPh sb="31" eb="33">
      <t>リレキ</t>
    </rPh>
    <rPh sb="34" eb="36">
      <t>コウシン</t>
    </rPh>
    <rPh sb="36" eb="37">
      <t>トウ</t>
    </rPh>
    <rPh sb="38" eb="39">
      <t>カン</t>
    </rPh>
    <rPh sb="41" eb="43">
      <t>ジョウホウ</t>
    </rPh>
    <rPh sb="44" eb="46">
      <t>コウシン</t>
    </rPh>
    <rPh sb="47" eb="50">
      <t>コウリツテキ</t>
    </rPh>
    <rPh sb="51" eb="53">
      <t>カンリ</t>
    </rPh>
    <rPh sb="53" eb="55">
      <t>ウンエイ</t>
    </rPh>
    <rPh sb="56" eb="57">
      <t>ツト</t>
    </rPh>
    <phoneticPr fontId="5"/>
  </si>
  <si>
    <t>周辺環境への配慮、老朽度合いによる危険度を勘案し、優先順位を決め、計画的に解体撤去する。</t>
    <rPh sb="0" eb="2">
      <t>シュウヘン</t>
    </rPh>
    <rPh sb="2" eb="4">
      <t>カンキョウ</t>
    </rPh>
    <rPh sb="6" eb="8">
      <t>ハイリョ</t>
    </rPh>
    <rPh sb="9" eb="11">
      <t>ロウキュウ</t>
    </rPh>
    <rPh sb="11" eb="12">
      <t>ド</t>
    </rPh>
    <rPh sb="12" eb="13">
      <t>ア</t>
    </rPh>
    <rPh sb="17" eb="20">
      <t>キケンド</t>
    </rPh>
    <rPh sb="21" eb="23">
      <t>カンアン</t>
    </rPh>
    <rPh sb="25" eb="27">
      <t>ユウセン</t>
    </rPh>
    <rPh sb="27" eb="29">
      <t>ジュンイ</t>
    </rPh>
    <rPh sb="30" eb="31">
      <t>キ</t>
    </rPh>
    <rPh sb="33" eb="36">
      <t>ケイカクテキ</t>
    </rPh>
    <rPh sb="37" eb="39">
      <t>カイタイ</t>
    </rPh>
    <rPh sb="39" eb="41">
      <t>テッキョ</t>
    </rPh>
    <phoneticPr fontId="5"/>
  </si>
  <si>
    <t>県や近隣自治体との広域連携を一層進めていき、公共施設等の保有量について、広域的視点から検討する。</t>
    <rPh sb="0" eb="1">
      <t>ケン</t>
    </rPh>
    <rPh sb="2" eb="4">
      <t>キンリン</t>
    </rPh>
    <rPh sb="4" eb="7">
      <t>ジチタイ</t>
    </rPh>
    <rPh sb="9" eb="11">
      <t>コウイキ</t>
    </rPh>
    <rPh sb="11" eb="13">
      <t>レンケイ</t>
    </rPh>
    <rPh sb="14" eb="16">
      <t>イッソウ</t>
    </rPh>
    <rPh sb="16" eb="17">
      <t>スス</t>
    </rPh>
    <rPh sb="22" eb="24">
      <t>コウキョウ</t>
    </rPh>
    <rPh sb="24" eb="26">
      <t>シセツ</t>
    </rPh>
    <rPh sb="26" eb="27">
      <t>トウ</t>
    </rPh>
    <rPh sb="28" eb="30">
      <t>ホユウ</t>
    </rPh>
    <rPh sb="30" eb="31">
      <t>リョウ</t>
    </rPh>
    <rPh sb="36" eb="39">
      <t>コウイキテキ</t>
    </rPh>
    <rPh sb="39" eb="41">
      <t>シテン</t>
    </rPh>
    <rPh sb="43" eb="45">
      <t>ケントウ</t>
    </rPh>
    <phoneticPr fontId="5"/>
  </si>
  <si>
    <t>PDCAサイクルによる評価を行い、進捗状況の管理等を実施し、必要に応じ計画の見直しを行う。</t>
    <rPh sb="11" eb="13">
      <t>ヒョウカ</t>
    </rPh>
    <rPh sb="14" eb="15">
      <t>オコナ</t>
    </rPh>
    <rPh sb="17" eb="19">
      <t>シンチョク</t>
    </rPh>
    <rPh sb="19" eb="21">
      <t>ジョウキョウ</t>
    </rPh>
    <rPh sb="22" eb="24">
      <t>カンリ</t>
    </rPh>
    <rPh sb="24" eb="25">
      <t>トウ</t>
    </rPh>
    <rPh sb="26" eb="28">
      <t>ジッシ</t>
    </rPh>
    <rPh sb="30" eb="32">
      <t>ヒツヨウ</t>
    </rPh>
    <rPh sb="33" eb="34">
      <t>オウ</t>
    </rPh>
    <rPh sb="35" eb="37">
      <t>ケイカク</t>
    </rPh>
    <rPh sb="38" eb="40">
      <t>ミナオ</t>
    </rPh>
    <rPh sb="42" eb="43">
      <t>オコナ</t>
    </rPh>
    <phoneticPr fontId="5"/>
  </si>
  <si>
    <t>施設分類ごとに管理に関する基本的な方針を記載。</t>
    <rPh sb="0" eb="2">
      <t>シセツ</t>
    </rPh>
    <rPh sb="2" eb="4">
      <t>ブンルイ</t>
    </rPh>
    <rPh sb="7" eb="9">
      <t>カンリ</t>
    </rPh>
    <rPh sb="10" eb="11">
      <t>カン</t>
    </rPh>
    <rPh sb="13" eb="16">
      <t>キホンテキ</t>
    </rPh>
    <rPh sb="17" eb="19">
      <t>ホウシン</t>
    </rPh>
    <rPh sb="20" eb="22">
      <t>キサイ</t>
    </rPh>
    <phoneticPr fontId="5"/>
  </si>
  <si>
    <t>【実施年度】令和2年度
【内容】個別施設計画を策定し、それに基づき、公共施設等適正管理推進事業債（市町村役場機能緊急保全事業）を活用し、役場庁舎を移転。</t>
    <rPh sb="1" eb="3">
      <t>ジッシ</t>
    </rPh>
    <rPh sb="3" eb="5">
      <t>ネンド</t>
    </rPh>
    <rPh sb="6" eb="8">
      <t>レイワ</t>
    </rPh>
    <rPh sb="9" eb="11">
      <t>ネンド</t>
    </rPh>
    <rPh sb="13" eb="15">
      <t>ナイヨウ</t>
    </rPh>
    <rPh sb="16" eb="18">
      <t>コベツ</t>
    </rPh>
    <rPh sb="18" eb="20">
      <t>シセツ</t>
    </rPh>
    <rPh sb="20" eb="22">
      <t>ケイカク</t>
    </rPh>
    <rPh sb="23" eb="25">
      <t>サクテイ</t>
    </rPh>
    <rPh sb="30" eb="31">
      <t>モト</t>
    </rPh>
    <rPh sb="34" eb="36">
      <t>コウキョウ</t>
    </rPh>
    <rPh sb="36" eb="38">
      <t>シセツ</t>
    </rPh>
    <rPh sb="38" eb="39">
      <t>トウ</t>
    </rPh>
    <rPh sb="39" eb="41">
      <t>テキセイ</t>
    </rPh>
    <rPh sb="41" eb="43">
      <t>カンリ</t>
    </rPh>
    <rPh sb="43" eb="45">
      <t>スイシン</t>
    </rPh>
    <rPh sb="45" eb="47">
      <t>ジギョウ</t>
    </rPh>
    <rPh sb="47" eb="48">
      <t>サイ</t>
    </rPh>
    <rPh sb="49" eb="52">
      <t>シチョウソン</t>
    </rPh>
    <rPh sb="52" eb="54">
      <t>ヤクバ</t>
    </rPh>
    <rPh sb="54" eb="56">
      <t>キノウ</t>
    </rPh>
    <rPh sb="56" eb="58">
      <t>キンキュウ</t>
    </rPh>
    <rPh sb="58" eb="60">
      <t>ホゼン</t>
    </rPh>
    <rPh sb="60" eb="62">
      <t>ジギョウ</t>
    </rPh>
    <rPh sb="64" eb="66">
      <t>カツヨウ</t>
    </rPh>
    <rPh sb="68" eb="70">
      <t>ヤクバ</t>
    </rPh>
    <rPh sb="70" eb="72">
      <t>チョウシャ</t>
    </rPh>
    <rPh sb="73" eb="75">
      <t>イテン</t>
    </rPh>
    <phoneticPr fontId="5"/>
  </si>
  <si>
    <t>令和2年度</t>
    <rPh sb="0" eb="2">
      <t>レイワ</t>
    </rPh>
    <rPh sb="3" eb="4">
      <t>ネン</t>
    </rPh>
    <rPh sb="4" eb="5">
      <t>ド</t>
    </rPh>
    <phoneticPr fontId="5"/>
  </si>
  <si>
    <t>総人口については平成27年の15,179名から令和27年の9,522名へと減少する見込みである。
また、総人口と同期間において、年少人口は1,808名から916名、生産年齢人口については8,742名から4,299名、老年人口については4,629名から4,307名へと、それぞれ減少する見込みとなっている</t>
  </si>
  <si>
    <t>○公共施設：111施設　242棟　90,121.1㎡
○インフラ
　・道路　230,947m、1,517,456㎡
　・橋梁　734.1m、4,171.7㎡、119橋
　・上水道
　　管路延長　122.1km
　・下水道
　　管路延長（公共下水道）　49.5km
　　管路延長（農業集落排水）52.6km</t>
  </si>
  <si>
    <t>過去１０年からの投資実績から求めた充当可能財源、財政試算に基づく充当可能財源、いずれの場合においても財源が不足し、現在の公共施設（建物）、インフラ資産の総量を従来通りの方法で維持することは困難である。</t>
  </si>
  <si>
    <t>【公共施設】
40年で360.3億円、年平均9億円
【インフラ】
40年で443.8億円、年平均11.1億円</t>
  </si>
  <si>
    <t>【公共施設】
40年間の平均で5.87億円
【インフラ】
40年間の平均で2.15億円</t>
  </si>
  <si>
    <t>【公共施設】
40年間の平均で3.13億円
【インフラ】
40年間の平均で8.95億円</t>
  </si>
  <si>
    <t>各部門の横断的、一元的な管理を行い、施設の効率的な維持管理を行うための推進体制を構築する。</t>
  </si>
  <si>
    <t>PPP/PFI 等を含めた新たな事業手法の導入が求められる公営住宅等の分野については、その施設・サービスのあり方に関する検討会議等を設けて、広く議論を共有するものとする。</t>
  </si>
  <si>
    <t>公共施設の点検・診断等は、施設の建設時期から経過年月によって、以下のように点検・診断の実施方針を整理する。
①　旧耐震基準
旧耐震基準で建築されていることから、建物の安全性の確保が重要である。そのため、必要に応じて耐震診断を実施し、安全性の確保に努める。また、既に耐震化済みの施設や耐震性を保有する施設は、機能の維持向上に留意して点検・診断を行う。
②　新耐震基準（前期）
概ね30年が経過する（昭和50年代）施設は、既に大規模改修の実施時期を迎えており、詳細に劣化状況を把握するとともに、情報の一元管理により大規模改修の実施を検討する。
③　新耐震基準（後期）
建築後の経過年数も短く、施設の整備水準が比較的高い施設が多いものと想定されることから、今後、長期使用を前提とし、日常点検、定期点検の実施により、継続的な施設状況の把握に努め、建築後15年を目安に詳細な劣化調査・診断等を実施する。</t>
  </si>
  <si>
    <t>維持管理および修繕を統括的に管理し、計画的・効率的に行うことによって、維持管理・修繕費を削減するとともに、点検・修繕、小規模改修等による予防保全によって建替え等に係る負担を軽減して、建物寿命の延命化に努める。
さらに建替え等に係る更新費用を順延することで財政支出の平準化を図りながら建物に係る全体の費用の縮減化を図ることを目指す。</t>
  </si>
  <si>
    <t>日常点検や定期点検により、施設の劣化状況の把握に努める。さらに、点検の結果をデータベース化し、危険性が認められた施設については、施設の利用状況や優先度を踏まえながら計画的な改善・更新等により、機能の維持を図る。
また、老朽化により供用廃止された施設や、今後とも利用見込みのない施設については、周辺環境への影響を考慮し、取壊し、除去するなど、安全性の確保を図る。</t>
  </si>
  <si>
    <t>本町の学校教育施設は、新耐震基準の建築物であり、明徳中学校体育館を移管することにより耐震化率100％を達成することになる。
今後、新たな災害時の避難所等となる公共施設や、防災上必要な施設が増える場合、耐震性能が不足する施設は、施設の耐震性の向上を図る。</t>
  </si>
  <si>
    <t>今後も維持継続していく必要がある施設については、定期的な点検や修繕による予防保全に努めるとともに、計画的な機能改善による施設の長寿命化を推進する。
また、今後策定する個別の長寿命化計画については、公共施設等総合管理計画における方向性との整合を図る。</t>
  </si>
  <si>
    <t>大規模改修・建替え工事を行う際には、段差の解消や設備の更新など、「町民誰もが使いやすい施設」となるよう、ユニバーサルデザインの考え方を取り入れた施設整備に努めるものとする。</t>
  </si>
  <si>
    <t>施設の整備状況、利用状況、運営状況、費用の状況等を踏まえ、必要に応じて公共施設の統合・廃止や規模縮小等を検討する。
検討には、施設の現状を評価するために必要な施設毎の費用の比較による費用対効果や機能水準の向上、ニーズ目的への適合性等の指標を用いて、「継続」、「転用・統廃合」、「廃止・取壊し」等の方向付けを行う。</t>
  </si>
  <si>
    <t>公共施設等の維持・管理の庁内横断的な実施により施設管理情報の活用の検証を行い、機能の低下などが認められた場合は、費用の削減、機能更新、施設複合化等を実施する。</t>
  </si>
  <si>
    <t>施設（建物）については、公営住宅、行政関連施設（庁舎）、行政関連施設（消防防災施設）、学校教育施設、社会教育施設、スポーツ・レクリエーション施設、保健・福祉施設、文化系施設、産業系施設、医療施設、公園、その他、それぞれについて、①検討対象施設と 維持管理の 基本方針、②劣化状況と想定される修繕・更新時期、③概算費用について示してている。またインフラ資産については、道路、橋梁、上水道、下水道について、それぞれの基本方針を示した、以上を踏まえ、改修・更新費用と充当可能財源のバランスの改善目標を示した。</t>
    <rPh sb="0" eb="2">
      <t>シセツ</t>
    </rPh>
    <rPh sb="3" eb="5">
      <t>タテモノ</t>
    </rPh>
    <rPh sb="98" eb="100">
      <t>コウエン</t>
    </rPh>
    <rPh sb="154" eb="156">
      <t>ガイサン</t>
    </rPh>
    <rPh sb="156" eb="158">
      <t>ヒヨウ</t>
    </rPh>
    <rPh sb="162" eb="163">
      <t>シメ</t>
    </rPh>
    <rPh sb="175" eb="177">
      <t>シサン</t>
    </rPh>
    <rPh sb="183" eb="185">
      <t>ドウロ</t>
    </rPh>
    <rPh sb="186" eb="188">
      <t>キョウリョウ</t>
    </rPh>
    <rPh sb="189" eb="192">
      <t>ジョウスイドウ</t>
    </rPh>
    <rPh sb="193" eb="196">
      <t>ゲスイドウ</t>
    </rPh>
    <rPh sb="206" eb="208">
      <t>キホン</t>
    </rPh>
    <rPh sb="208" eb="210">
      <t>ホウシン</t>
    </rPh>
    <rPh sb="211" eb="212">
      <t>シメ</t>
    </rPh>
    <rPh sb="215" eb="217">
      <t>イジョウ</t>
    </rPh>
    <rPh sb="218" eb="219">
      <t>フ</t>
    </rPh>
    <rPh sb="247" eb="248">
      <t>シメ</t>
    </rPh>
    <phoneticPr fontId="5"/>
  </si>
  <si>
    <t>H28：藤崎町橋梁個別施設計画
H29：藤崎町公営住宅等長寿命化計画策定
H30：藤崎町小型構造物個別施設計画、舗装個別施設計画
H31：藤崎町学校施設長寿命化計画</t>
  </si>
  <si>
    <t>2040年には、5,892人、2060年には3,936人になる見通し。</t>
    <rPh sb="4" eb="5">
      <t>ネン</t>
    </rPh>
    <rPh sb="13" eb="14">
      <t>ニン</t>
    </rPh>
    <rPh sb="19" eb="20">
      <t>ネン</t>
    </rPh>
    <rPh sb="27" eb="28">
      <t>ニン</t>
    </rPh>
    <rPh sb="31" eb="33">
      <t>ミトオ</t>
    </rPh>
    <phoneticPr fontId="5"/>
  </si>
  <si>
    <t>【建築系公共施設】
Ｒ２：125施設、82,809㎡
スポーツ・レクリエーション系施設：46棟　34,826㎡
学校教育系施設：11棟　16,133㎡
その他：12棟　9,966㎡
町民文化系施設：24棟　8,810㎡
医療施設：4棟　5,484㎡
行政系施設：22棟　4,077㎡
保健・福祉施設：2棟　2,750㎡
産業系施設：4棟　763㎡
【インフラ】
Ｒ２：道路370,670ｍ　
国道：実延長役約9,327m
主要地方道：実延長約1,009ｍ
一般県道：実延長約14,502ｍ
一般道路：実延長約207,786ｍ
自転車歩行者道路：実延長約667ｍ
一般農道：実延長約137,379ｍ
橋梁117橋（2,330ｍ）　
建設課管轄：107橋
農林課管轄：10橋
公園等4か所（127,790㎡）　
上水道111,477ｍ　
下水道41,036ｍ</t>
  </si>
  <si>
    <t>現在の公共施設にかかる投資的経費の把握と更新費用予測に対する不足割合を確認。建物、インフラの建造からの経過年数の把握。</t>
  </si>
  <si>
    <t>今後40年間で更新費用を試算。
建築系：212.4億円（年平均5.3億円）
インフラ系：305.9億円（年平均7.6億円）</t>
  </si>
  <si>
    <t>予防保全対象建物のシミュレーション試算の条件
① 更新周期は、長寿命化改修周期を 40 年、大規模修繕周期を 20 年とする
② 建て替え周期については構造から判断し、60 年又は 80 年とする。
③ 建て替え期間は２年間を標準として費用を按分して計上する。
④ 更新周期と単価は７つの施設と９つの部位に分類して設定する。</t>
  </si>
  <si>
    <t>40 年間で 65.0 億円、１年当たり 1.6 億円のコストの縮減が見込まれる。</t>
  </si>
  <si>
    <t>各課所管の施設を横断的に管理し、一元的な管理を行い、施設を効率的に維持管理する目的で、公共施設等マネジメント推進体制を構築する。 本計画の推進 当たって は、施設総体を把握し、一元的に管理する 総括組織として「公有財産の活用等に関する検討委員会（事務局 企画観光課 ）が統括する 。</t>
  </si>
  <si>
    <t>財政上の問題として単純に、施設の総量縮小やコスト削減のみで対処するのではなく、自治体経営とまちづくりを再考する好機と捉え、公共施設等の建設、維持、運営に関する民間の資金活用（ PFI）や官民連携（ PPP）を推進していく。</t>
  </si>
  <si>
    <t>日常管理では、建物を維持管理するための日常の点検・保守によって、建物の劣化及び機能低下を防ぎ、建物をいつまでも美しく使っていくための総合的な管理運営や実際の点検・保守・整備などの業務を行う。
現況把握のための施設診断では、施設の安全性、耐久性、不具合性及び適法性が最低限必要な診断項目となる。
 表「公共施設診断の対象となる評価項目」 を参考とし 、本町で必要とする品質・性能が把握できる評価項目について、簡易な診断 に努める 。
 耐震診断、劣化診断など既往の診断があるものはそのデータを利用する 。
 診断は、経年的な施設の状況を把握するため、定期的に行うことが望ましく、その記録を集積・蓄積して計画的な保全に活用する。</t>
  </si>
  <si>
    <t>建物を使用するには、設備機器の運転や清掃が必要。その中でも機器の運転は、日常の点検、注油、消耗品の交換、調整が欠かせない。修繕や小規模改修に対しては、速やかな対応ができる体制を構築する。
 清掃は建物の環境を常に衛生的な状態に維持し、快適性を高める 。
 廃棄物処理については、事業系の一般廃棄物について軽減策を立案し実践する 。
 維持管理及び修繕を自主的に管理し、計画的・効率的に行うことによって、維持管理費・修繕費を平準化し、建物に 掛かる トータルコストを縮減 します 。</t>
  </si>
  <si>
    <t>施設の安全性及び耐用性の観点から、それに係る安全確保の項目を抽出したものです。高い危険性が認められる項目としては、敷地安全性、建物安全性、火災安全性、生活環境安全性、耐久性、不具合現況 が挙げられる。</t>
  </si>
  <si>
    <t>耐震改修と耐震補強の状況、及び主要な建築物の耐震改修対象建築物について、必要に応じ順次耐震補強工事等を実施しており、特に利用率、効用等の高い施設については、重点的に対応する。その際に、構造部分の耐震性のほか、非構造部分の安全性 (耐震性 )についても検討を行い、施設利用者の安全性の確保及び災害時を想定した十分な検討に努める。</t>
  </si>
  <si>
    <t>診断と改善に重点をおいた総合的かつ計画的な管理に基づいた予防保全によって、公共施設等の長期使用を図ります。
建て替え周期は大規模改修工事を経て60年とし、その時点で診断を行い、結果、使用が可能であれば長寿命化改修工事を行って、80年まで長期使用しコストを削減することも検討します。</t>
  </si>
  <si>
    <t>公共施設等の改修や更新の際は、国の「ユニバーサルデザイン2020行動計画」（平成 29年２ 月 20日ユニバーサルデザイン 2020関係閣僚会議決定）におけるユニバーサルデザインの街づくりの考え方を踏まえ、障がいの有無、年齢、性別、人種等に 関わ らず誰もが安全・安心に施設
を利用できるよう、ユニバーサルデイン化に向けた改修等を検討、実施していく。</t>
  </si>
  <si>
    <t>施設の安全性、機能性、耐久性、施設効率性、地域における施設の充足率、施設利用率、費用対効果の項目で施設の評価を行い、施設の統廃合及び供用廃止の判断を行う。</t>
  </si>
  <si>
    <t>②建築系公共施設の総延床面積18％の削減を目指し、新規整備は慎重に検討を行う。
・予防保全管理の考えのもと、長寿命化を図りながら施設を維持し、最小限の建て替えを目指す。
・管理運営に掛かる維持管理費や運営コストの低減を前提にした施設運営を目指す。</t>
  </si>
  <si>
    <t>「アクションプラン（総合管理計画）」、「プロジェクトマネジメント」、「運営・維持」、「評価」のサイクルによる統括管理を推進。</t>
    <rPh sb="10" eb="16">
      <t>ソウゴウカンリケイカク</t>
    </rPh>
    <rPh sb="35" eb="37">
      <t>ウンエイ</t>
    </rPh>
    <rPh sb="38" eb="40">
      <t>イジ</t>
    </rPh>
    <rPh sb="43" eb="45">
      <t>ヒョウカ</t>
    </rPh>
    <rPh sb="54" eb="58">
      <t>トウカツカンリ</t>
    </rPh>
    <rPh sb="59" eb="61">
      <t>スイシン</t>
    </rPh>
    <phoneticPr fontId="5"/>
  </si>
  <si>
    <t>適宜見直し</t>
    <rPh sb="0" eb="4">
      <t>テキギミナオ</t>
    </rPh>
    <phoneticPr fontId="5"/>
  </si>
  <si>
    <t>・建築系施設については、利用状況を把握し、利用率の低い施設については有効活用を検討し、築30年以上の施設については大規模修繕について順次計画を検討し、場合によっては耐用年数内であっても施設の廃止を検討する。
・土木系公共施設の管理については、定期的な点検、適切な維持管理に努め、トータルコストの縮減を目指して計画的かつ予防保全的な取組を行う。
・企業会計施設の管理については事業の経営戦略に基づき、計画的に行う。</t>
    <rPh sb="14" eb="16">
      <t>ジョウキョウ</t>
    </rPh>
    <phoneticPr fontId="5"/>
  </si>
  <si>
    <t>橋梁修繕計画、社会資本総合整備計画、個別施設計画、公営企業経営戦略の策定</t>
  </si>
  <si>
    <t>H27からR47までの50年間で、総人口は、7,783人から5,146人となり、33.9%減少する見込み。</t>
  </si>
  <si>
    <t>【公共施設】
35,349㎡
【インフラ】
道路：167.1㎞
橋梁：88橋
上水道管延長：65,430m
下水道管延長：58,488m</t>
  </si>
  <si>
    <t>（１）人口減少及び少子高齢化による公共施設に対する村民ニーズの変化
本村の人口は、国勢調査によると、昭和55（1980）年に10,053人でしたが、それ以降、令和2（2020）年まで一貫して減少しており、平成27（2015）年は8,110人、令和2（2020）年には7,326人となっています。このように、本村は人口減少が急速に進み、特に生産年齢人口の減少が著しく、高齢者の割合が高くなることから、これに伴う人口構成の変化により、公共施設の利用状況や公共施設へのニーズも変化することが予想されます。こうした人口構成の変化や公共施設への村民ニーズの変化を的確にとらえ、状況の変化に合った施設規模の見直しを行い、既存の公共施設を有効活用することで、より充実したサービスを村民に提供する必要があります。
（２）公共施設の老朽化
本村公共施設の整備状況を建築年度別に延床面積でみると、昭和49年から昭和56年頃に集中的に学校などの学校教育施設や公営（村営）住宅の整備が進められており、大規模改修が必要となる築後30年を経過した施設が20％を占めています。昭和56年以前の旧耐震基準の適用時期に建設された施設も多く、老朽化対策と安全の確保の問題に直面しており、老朽化施設については、事業の必要性や利用状況等の精査を行ったうえで、今後のありかたを検討する必要があります。
（３）公共施設等にかけられる財源の限界
整備された公共施設等の機能を適切に保つためには、維持管理や運営に係る経常的な費用が毎年度必要になり、経過年数や損耗状況によっては大規模修繕なども必要となります。しかし、今後本村においては、生産年齢人口の減少により、税収入は減少することが見込まれる反面、高齢化が進むことにより社会保障費の増加が見込まれます。このような厳しい財政状況のもとでは、公共施設等の修繕や更新にかけられる財源には限界があるため、今後の公共施設のあり方を検討する必要があります。</t>
  </si>
  <si>
    <t>今後10年間で、公共施設6,622百万円、インフラ4,160百万円</t>
  </si>
  <si>
    <t>今後10年間で、公共施設6,583百万円、インフラ2,945百万円</t>
  </si>
  <si>
    <t>今後10年間で、公共施設39百万円、インフラ1,215百万円</t>
  </si>
  <si>
    <t>総合管理計画を推進するにあたり、推進本部を設置。</t>
  </si>
  <si>
    <t>国や県の基準等に基づき、日常的・定期的な点検・診断を実施します。
また、対症療法的な事後保全ではなく計画的な予防保全の観点から点検・診断の項目や方法について整理します。
インフラ資産（道路、橋梁等）については、一定の頻度で専門技術者との役割分担による点検・診断を継続的に実施していきます。
点検・診断の結果は、集積・蓄積・管理を行い、情報を共有化します。</t>
  </si>
  <si>
    <t>既に維持管理計画や保全・長寿命化計画等の計画を策定している施設については、計画の実施と必要に応じた見直しを行います。
日常的、定期的な点検等において発生した不具合に対応するため、村と管理主体が速やかに修繕及び小規模な改修を行います。
また、大規模な改修においては、最新の工法を検討し、費用対効果が高い工法を選択します。</t>
  </si>
  <si>
    <t>点検・診断等により、施設の危険性が認められた場合には、その後の活用方策の検討に合わせ、利用停止・修繕・更新等を行います。
災害等に備えて、公共建築物（特に避難所等に指定される施設）やインフラ資産の安全性を確保します。
既に供用が廃止されている施設や廃止が決定している施設については、除去（解体・撤去）等により安全性を確保します。</t>
  </si>
  <si>
    <t>施設の安全性の確保及び被災時における機能不全等のリスクを回避するため、特に、旧耐震基準で建設された建物系公共施設等及び被災時に影響の大きい施設の耐震化を重点的に推進します。</t>
  </si>
  <si>
    <t>事後保全型の維持管理から予防保全型の維持管理に順次移行することを基本に、適正な管理を行い、公共施設等の長寿命化を図ることで、ライフサイクルコストの縮減と将来費用のピークの平準化を図ります。
インフラ施設については、それぞれの長寿命化計画に基づき、道路、橋梁などの施設種別ごとの特性や重要性、緊急性を考慮し、維持管理を推進します。
また、新たに施設整備する際には、長期に利用できる仕様を検討し、公共施設等の長寿命化を図ります。</t>
  </si>
  <si>
    <t>今後の施設更新の際は、施設の機能や目的、利用状況などを考慮しながら、ユニバーサルデザインの視点を持って建物を設計し、障がいの有無、年齢、性別、人種等にかかわらず多様な人々が施設を利用しやすい環境を整えます。</t>
  </si>
  <si>
    <t>人口や財政動向を考慮し、公共施設の統合、転用、複合化、廃止も視野に入れて、全庁的な観点から公共施設の再配置や再編の計画を検討します。</t>
  </si>
  <si>
    <t>「新しい公会計」の視点を導入し、固定資産台帳等の整備を進めていく中で、保有する公共施設等の情報一元管理体制を整え、システム等の活用により庁舎内の情報共有を図ります。</t>
  </si>
  <si>
    <t>公共施設等の各種データをまとめた「施設カルテ」の更新を行い、基礎的なデータ及び情報を整理します。前年度以前に実施した計画内容の確認・評価を行い、長期的な計画及び次年度以降の施設改修等の優先順位や実施内容を協議します。</t>
  </si>
  <si>
    <t>今後の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こととします。</t>
  </si>
  <si>
    <t>平成30年度：旧光田寺小学校校舎及び体育館を土地付きで売却
令和元年度～2年度：村内に3箇所あった子育て支援施設を1箇所に集約化</t>
  </si>
  <si>
    <t>国立社会保障・人口問題研究所の将来推計人口によると、令和27年（2045年）の人口は6,428人となると推計。
年齢構成別では、65歳以上の人口が総人口に占める割合は、令和2年（2020年）の38.0％から令和27年（2045年）には55.3％となるものと推計。
15～64歳の人口が総人口に占める割合は、令和2年（2020年）の52.5％から令和27年（2045年）には38.2％となるものと推計。</t>
  </si>
  <si>
    <t>【公共建築物】
・学校教育系施設（5施設)　29,870.64㎡
・生涯学習系施設（8施設)  6,981.99㎡
・産業系施設（7施設）  5,415.30㎡
・福祉系施設（1施設）  650.14㎡
・行政系施設（36施設）　11,685.55㎡
・公営住宅（5施設）　14,123.72㎡
・都市基盤施設（6施設）　229.07㎡
・その他施設等（7施設〉　6,798.25㎡　
【インフラ施設】
・道路　実延長　191,375.52m　
・橋りょう　延長　587.37m　
・下水道施設　水処理センター3か所
　　　　　　　　　管渠　延長　29,279m</t>
  </si>
  <si>
    <t>（1）大規模改修・更新等への対応
公共施設等の老朽化が進んでおり、今後これらの公共施設等の改修・更新等の費用が発生することが見込まれる。
長寿命化対策を実施し、改修・更新等にかかる費用を全体的に抑制するとともに平準化させることが必要であり、今後は、中長期的な視点による計画的・戦略的な公共施設等の再編成・管理に取り組み、将来にわたっての取捨選択を行う必要がある。
また、公共施設等の情報については一元管理し、より効率的な管理・運営を推進していくための組織体制の構築が課題となる。
（2）人口減少、少子高齢化社会への対応
総人口の減少に対応する適切な公共施設等の総量や配置と公共サービスの提供を検討していく必要がある。
また、地区によって人口の増減や少子高齢化の進行状況が異なってくると予測されることから、各地区の特性に応じた対応も重要となる。
（3）財政状況への対応
今後、人口の減少による町税などの一般財源の減少に加え、公債費が増えることが予想されることから、、歳入規模に見合った財政規模への転換を図るため、公共施設等に係る各種費用の縮減と財政負担の平準化を図っていくことが重要となる。</t>
  </si>
  <si>
    <t>今後40年間の公共建築物とインフラ施設の更新費用総額は約500.5億円。これに維持管理・修繕に係る経費を含めると、約571.5億円、年平均で約14.3億円。</t>
    <rPh sb="0" eb="2">
      <t>コンゴ</t>
    </rPh>
    <rPh sb="4" eb="6">
      <t>ネンカン</t>
    </rPh>
    <rPh sb="7" eb="9">
      <t>コウキョウ</t>
    </rPh>
    <rPh sb="9" eb="11">
      <t>ケンチク</t>
    </rPh>
    <rPh sb="11" eb="12">
      <t>ブツ</t>
    </rPh>
    <rPh sb="17" eb="19">
      <t>シセツ</t>
    </rPh>
    <rPh sb="20" eb="22">
      <t>コウシン</t>
    </rPh>
    <rPh sb="22" eb="24">
      <t>ヒヨウ</t>
    </rPh>
    <rPh sb="24" eb="26">
      <t>ソウガク</t>
    </rPh>
    <rPh sb="27" eb="28">
      <t>ヤク</t>
    </rPh>
    <rPh sb="33" eb="34">
      <t>オク</t>
    </rPh>
    <rPh sb="34" eb="35">
      <t>エン</t>
    </rPh>
    <rPh sb="39" eb="41">
      <t>イジ</t>
    </rPh>
    <rPh sb="41" eb="43">
      <t>カンリ</t>
    </rPh>
    <rPh sb="44" eb="46">
      <t>シュウゼン</t>
    </rPh>
    <rPh sb="47" eb="48">
      <t>カカ</t>
    </rPh>
    <rPh sb="49" eb="51">
      <t>ケイヒ</t>
    </rPh>
    <rPh sb="52" eb="53">
      <t>フク</t>
    </rPh>
    <rPh sb="57" eb="58">
      <t>ヤク</t>
    </rPh>
    <rPh sb="63" eb="64">
      <t>オク</t>
    </rPh>
    <rPh sb="64" eb="65">
      <t>エン</t>
    </rPh>
    <rPh sb="66" eb="69">
      <t>ネンヘイキン</t>
    </rPh>
    <rPh sb="70" eb="71">
      <t>ヤク</t>
    </rPh>
    <rPh sb="75" eb="76">
      <t>オク</t>
    </rPh>
    <rPh sb="76" eb="77">
      <t>エン</t>
    </rPh>
    <phoneticPr fontId="5"/>
  </si>
  <si>
    <t>今後40年間に長寿命化対策等を実施した場合は約466.8億円（年平均は約11.7億円）。</t>
    <rPh sb="0" eb="2">
      <t>コンゴ</t>
    </rPh>
    <rPh sb="4" eb="6">
      <t>ネンカン</t>
    </rPh>
    <rPh sb="7" eb="8">
      <t>チョウ</t>
    </rPh>
    <rPh sb="8" eb="11">
      <t>ジュミョウカ</t>
    </rPh>
    <rPh sb="11" eb="14">
      <t>タイサクトウ</t>
    </rPh>
    <rPh sb="15" eb="17">
      <t>ジッシ</t>
    </rPh>
    <rPh sb="19" eb="21">
      <t>バアイ</t>
    </rPh>
    <rPh sb="22" eb="23">
      <t>ヤク</t>
    </rPh>
    <rPh sb="28" eb="30">
      <t>オクエン</t>
    </rPh>
    <rPh sb="31" eb="34">
      <t>ネンヘイキン</t>
    </rPh>
    <rPh sb="35" eb="36">
      <t>ヤク</t>
    </rPh>
    <rPh sb="40" eb="42">
      <t>オクエン</t>
    </rPh>
    <phoneticPr fontId="5"/>
  </si>
  <si>
    <t>今後40年間に長寿命化対策等を実施した場合と、耐用年数経過時に単純更新した場合と比較すると、約104.7億円の経費削減となる試算。
インフラ施設については、試算する更新単価及び耐用年数が同じため長寿命化対策等の効果額に差は出ない。</t>
    <rPh sb="0" eb="2">
      <t>コンゴ</t>
    </rPh>
    <rPh sb="4" eb="6">
      <t>ネンカン</t>
    </rPh>
    <rPh sb="7" eb="11">
      <t>チョウジュミョウカ</t>
    </rPh>
    <rPh sb="11" eb="13">
      <t>タイサク</t>
    </rPh>
    <rPh sb="13" eb="14">
      <t>トウ</t>
    </rPh>
    <rPh sb="15" eb="17">
      <t>ジッシ</t>
    </rPh>
    <rPh sb="19" eb="21">
      <t>バアイ</t>
    </rPh>
    <rPh sb="23" eb="27">
      <t>タイヨウネンスウ</t>
    </rPh>
    <rPh sb="27" eb="30">
      <t>ケイカジ</t>
    </rPh>
    <phoneticPr fontId="5"/>
  </si>
  <si>
    <t>所轄課が中心となり、施設の管理情報を整理し、適正管理を図る。</t>
    <rPh sb="27" eb="28">
      <t>ハカ</t>
    </rPh>
    <phoneticPr fontId="5"/>
  </si>
  <si>
    <t>指定管理者制度やPFIなど民間活力の活用を検討し、施設の整備、更新、維持管理、運営における公民連携を図る。</t>
  </si>
  <si>
    <t>町や指定管理者等が、施設の日常点検を始めとする定期的かつ計画的な点検・診断等を実施し、その結果を踏まえて老朽化対策に活用する。</t>
    <rPh sb="0" eb="1">
      <t>マチ</t>
    </rPh>
    <rPh sb="2" eb="7">
      <t>シテイカンリシャ</t>
    </rPh>
    <rPh sb="7" eb="8">
      <t>トウ</t>
    </rPh>
    <rPh sb="10" eb="12">
      <t>シセツ</t>
    </rPh>
    <rPh sb="13" eb="17">
      <t>ニチジョウテンケン</t>
    </rPh>
    <rPh sb="18" eb="19">
      <t>ハジ</t>
    </rPh>
    <rPh sb="23" eb="26">
      <t>テイキテキ</t>
    </rPh>
    <rPh sb="28" eb="31">
      <t>ケイカクテキ</t>
    </rPh>
    <rPh sb="32" eb="34">
      <t>テンケン</t>
    </rPh>
    <rPh sb="35" eb="37">
      <t>シンダン</t>
    </rPh>
    <rPh sb="37" eb="38">
      <t>トウ</t>
    </rPh>
    <rPh sb="39" eb="41">
      <t>ジッシ</t>
    </rPh>
    <rPh sb="45" eb="47">
      <t>ケッカ</t>
    </rPh>
    <rPh sb="48" eb="49">
      <t>フ</t>
    </rPh>
    <rPh sb="52" eb="55">
      <t>ロウキュウカ</t>
    </rPh>
    <rPh sb="55" eb="57">
      <t>タイサク</t>
    </rPh>
    <rPh sb="58" eb="60">
      <t>カツヨウ</t>
    </rPh>
    <phoneticPr fontId="5"/>
  </si>
  <si>
    <t>維持管理・修繕の実施にあたっては、定期点検、法定点検の結果を踏まえ、予防保全を重視しコストの縮減・平準化を図る。</t>
    <rPh sb="0" eb="4">
      <t>イジカンリ</t>
    </rPh>
    <rPh sb="5" eb="7">
      <t>シュウゼン</t>
    </rPh>
    <rPh sb="8" eb="10">
      <t>ジッシ</t>
    </rPh>
    <rPh sb="17" eb="21">
      <t>テイキテンケン</t>
    </rPh>
    <rPh sb="22" eb="26">
      <t>ホウテイテンケン</t>
    </rPh>
    <rPh sb="27" eb="29">
      <t>ケッカ</t>
    </rPh>
    <rPh sb="30" eb="31">
      <t>フ</t>
    </rPh>
    <rPh sb="34" eb="38">
      <t>ヨボウホゼン</t>
    </rPh>
    <rPh sb="39" eb="41">
      <t>ジュウシ</t>
    </rPh>
    <rPh sb="46" eb="48">
      <t>シュクゲン</t>
    </rPh>
    <rPh sb="49" eb="52">
      <t>ヘイジュンカ</t>
    </rPh>
    <rPh sb="53" eb="54">
      <t>ハカ</t>
    </rPh>
    <phoneticPr fontId="5"/>
  </si>
  <si>
    <t>点検・修繕を通して得た情報の共有化を図り、他の施設についても予防的措置を実施する当安全確保に努める。
また、老朽化により共有廃止された施設や今後利用の見込みのない施設については、周辺環境への影響を考慮し、取り壊し、除却する等安全の確保に十分配慮し、適切な管理に取り組む。</t>
    <rPh sb="0" eb="2">
      <t>テンケン</t>
    </rPh>
    <rPh sb="3" eb="5">
      <t>シュウゼン</t>
    </rPh>
    <rPh sb="6" eb="7">
      <t>トオ</t>
    </rPh>
    <rPh sb="9" eb="10">
      <t>エ</t>
    </rPh>
    <rPh sb="11" eb="13">
      <t>ジョウホウ</t>
    </rPh>
    <rPh sb="14" eb="17">
      <t>キョウユウカ</t>
    </rPh>
    <rPh sb="18" eb="19">
      <t>ハカ</t>
    </rPh>
    <rPh sb="21" eb="22">
      <t>タ</t>
    </rPh>
    <rPh sb="23" eb="25">
      <t>シセツ</t>
    </rPh>
    <rPh sb="30" eb="35">
      <t>ヨボウテキソチ</t>
    </rPh>
    <rPh sb="36" eb="38">
      <t>ジッシ</t>
    </rPh>
    <rPh sb="40" eb="41">
      <t>トウ</t>
    </rPh>
    <rPh sb="41" eb="45">
      <t>アンゼンカクホ</t>
    </rPh>
    <rPh sb="46" eb="47">
      <t>ツト</t>
    </rPh>
    <rPh sb="54" eb="57">
      <t>ロウキュウカ</t>
    </rPh>
    <rPh sb="60" eb="64">
      <t>キョウユウハイシ</t>
    </rPh>
    <rPh sb="67" eb="69">
      <t>シセツ</t>
    </rPh>
    <rPh sb="70" eb="72">
      <t>コンゴ</t>
    </rPh>
    <rPh sb="72" eb="74">
      <t>リヨウ</t>
    </rPh>
    <rPh sb="75" eb="77">
      <t>ミコ</t>
    </rPh>
    <rPh sb="81" eb="83">
      <t>シセツ</t>
    </rPh>
    <rPh sb="89" eb="93">
      <t>シュウヘンカンキョウ</t>
    </rPh>
    <rPh sb="95" eb="97">
      <t>エイキョウ</t>
    </rPh>
    <rPh sb="98" eb="100">
      <t>コウリョ</t>
    </rPh>
    <rPh sb="102" eb="103">
      <t>ト</t>
    </rPh>
    <rPh sb="104" eb="105">
      <t>コワ</t>
    </rPh>
    <rPh sb="107" eb="109">
      <t>ジョキャク</t>
    </rPh>
    <rPh sb="111" eb="112">
      <t>トウ</t>
    </rPh>
    <rPh sb="112" eb="114">
      <t>アンゼン</t>
    </rPh>
    <rPh sb="115" eb="117">
      <t>カクホ</t>
    </rPh>
    <rPh sb="118" eb="122">
      <t>ジュウブンハイリョ</t>
    </rPh>
    <rPh sb="124" eb="126">
      <t>テキセツ</t>
    </rPh>
    <rPh sb="127" eb="129">
      <t>カンリ</t>
    </rPh>
    <rPh sb="130" eb="131">
      <t>ト</t>
    </rPh>
    <rPh sb="132" eb="133">
      <t>ク</t>
    </rPh>
    <phoneticPr fontId="5"/>
  </si>
  <si>
    <t>新耐震基準前に建設された施設等は利用度や災害時の防災拠点としての必要性などを勘案して、優先度をつけて検討していく。</t>
    <rPh sb="0" eb="1">
      <t>シン</t>
    </rPh>
    <rPh sb="1" eb="5">
      <t>タイシンキジュン</t>
    </rPh>
    <rPh sb="5" eb="6">
      <t>マエ</t>
    </rPh>
    <rPh sb="7" eb="9">
      <t>ケンセツ</t>
    </rPh>
    <rPh sb="12" eb="15">
      <t>シセツトウ</t>
    </rPh>
    <rPh sb="16" eb="19">
      <t>リヨウド</t>
    </rPh>
    <rPh sb="20" eb="23">
      <t>サイガイジ</t>
    </rPh>
    <rPh sb="24" eb="28">
      <t>ボウサイキョテン</t>
    </rPh>
    <rPh sb="32" eb="35">
      <t>ヒツヨウセイ</t>
    </rPh>
    <rPh sb="38" eb="40">
      <t>カンアン</t>
    </rPh>
    <rPh sb="43" eb="46">
      <t>ユウセンド</t>
    </rPh>
    <rPh sb="50" eb="52">
      <t>ケントウ</t>
    </rPh>
    <phoneticPr fontId="5"/>
  </si>
  <si>
    <t>公共施設等の定期点検等を計画的に行い、小規模修繕及び大規模修繕のコストを見極めながら、効果的に実施する。また、利用度の低い施設の中で耐久性の高い施設については用途変更を検討する等長期間使用することを目指す。</t>
    <rPh sb="0" eb="5">
      <t>コウキョウシセツトウ</t>
    </rPh>
    <rPh sb="6" eb="10">
      <t>テイキテンケン</t>
    </rPh>
    <rPh sb="10" eb="11">
      <t>トウ</t>
    </rPh>
    <rPh sb="12" eb="15">
      <t>ケイカクテキ</t>
    </rPh>
    <rPh sb="16" eb="17">
      <t>オコナ</t>
    </rPh>
    <rPh sb="19" eb="22">
      <t>ショウキボ</t>
    </rPh>
    <rPh sb="22" eb="24">
      <t>シュウゼン</t>
    </rPh>
    <rPh sb="24" eb="25">
      <t>オヨ</t>
    </rPh>
    <rPh sb="26" eb="29">
      <t>ダイキボ</t>
    </rPh>
    <rPh sb="29" eb="31">
      <t>シュウゼン</t>
    </rPh>
    <rPh sb="36" eb="38">
      <t>ミキワ</t>
    </rPh>
    <rPh sb="43" eb="46">
      <t>コウカテキ</t>
    </rPh>
    <rPh sb="47" eb="49">
      <t>ジッシ</t>
    </rPh>
    <rPh sb="55" eb="58">
      <t>リヨウド</t>
    </rPh>
    <rPh sb="59" eb="60">
      <t>ヒク</t>
    </rPh>
    <rPh sb="61" eb="63">
      <t>シセツ</t>
    </rPh>
    <rPh sb="64" eb="65">
      <t>ナカ</t>
    </rPh>
    <rPh sb="66" eb="69">
      <t>タイキュウセイ</t>
    </rPh>
    <rPh sb="70" eb="71">
      <t>タカ</t>
    </rPh>
    <rPh sb="72" eb="74">
      <t>シセツ</t>
    </rPh>
    <rPh sb="79" eb="83">
      <t>ヨウトヘンコウ</t>
    </rPh>
    <rPh sb="84" eb="86">
      <t>ケントウ</t>
    </rPh>
    <rPh sb="88" eb="89">
      <t>トウ</t>
    </rPh>
    <rPh sb="89" eb="92">
      <t>チョウキカン</t>
    </rPh>
    <rPh sb="92" eb="94">
      <t>シヨウ</t>
    </rPh>
    <rPh sb="99" eb="101">
      <t>メザ</t>
    </rPh>
    <phoneticPr fontId="5"/>
  </si>
  <si>
    <t>誰もが安心・安全に利用しやすい施設となるために、公共施設等の改修・更新等を行う際には、利用者ニーズや施設の状況を踏まえ、ユニバーサルデザイン化を進める。</t>
    <rPh sb="0" eb="1">
      <t>ダレ</t>
    </rPh>
    <rPh sb="3" eb="5">
      <t>アンシン</t>
    </rPh>
    <rPh sb="6" eb="8">
      <t>アンゼン</t>
    </rPh>
    <rPh sb="9" eb="11">
      <t>リヨウ</t>
    </rPh>
    <rPh sb="15" eb="17">
      <t>シセツ</t>
    </rPh>
    <rPh sb="24" eb="28">
      <t>コウキョウシセツ</t>
    </rPh>
    <rPh sb="28" eb="29">
      <t>トウ</t>
    </rPh>
    <rPh sb="30" eb="32">
      <t>カイシュウ</t>
    </rPh>
    <rPh sb="33" eb="35">
      <t>コウシン</t>
    </rPh>
    <rPh sb="35" eb="36">
      <t>トウ</t>
    </rPh>
    <rPh sb="37" eb="38">
      <t>オコナ</t>
    </rPh>
    <rPh sb="39" eb="40">
      <t>サイ</t>
    </rPh>
    <rPh sb="43" eb="45">
      <t>リヨウ</t>
    </rPh>
    <rPh sb="45" eb="46">
      <t>シャ</t>
    </rPh>
    <rPh sb="50" eb="52">
      <t>シセツ</t>
    </rPh>
    <rPh sb="53" eb="55">
      <t>ジョウキョウ</t>
    </rPh>
    <rPh sb="56" eb="57">
      <t>フ</t>
    </rPh>
    <rPh sb="70" eb="71">
      <t>カ</t>
    </rPh>
    <rPh sb="72" eb="73">
      <t>スス</t>
    </rPh>
    <phoneticPr fontId="5"/>
  </si>
  <si>
    <t>施設の整備状況、利用状況、維持管理などコストの状況を勘案し、必要に応じて統合や廃止・規模縮小に取り組む。</t>
    <rPh sb="0" eb="2">
      <t>シセツ</t>
    </rPh>
    <rPh sb="3" eb="7">
      <t>セイビジョウキョウ</t>
    </rPh>
    <rPh sb="8" eb="12">
      <t>リヨウジョウキョウ</t>
    </rPh>
    <rPh sb="13" eb="17">
      <t>イジカンリ</t>
    </rPh>
    <rPh sb="23" eb="25">
      <t>ジョウキョウ</t>
    </rPh>
    <rPh sb="26" eb="28">
      <t>カンアン</t>
    </rPh>
    <rPh sb="30" eb="32">
      <t>ヒツヨウ</t>
    </rPh>
    <rPh sb="33" eb="34">
      <t>オウ</t>
    </rPh>
    <rPh sb="36" eb="38">
      <t>トウゴウ</t>
    </rPh>
    <rPh sb="39" eb="41">
      <t>ハイシ</t>
    </rPh>
    <rPh sb="42" eb="44">
      <t>キボ</t>
    </rPh>
    <rPh sb="44" eb="46">
      <t>シュクショウ</t>
    </rPh>
    <rPh sb="47" eb="48">
      <t>ト</t>
    </rPh>
    <rPh sb="49" eb="50">
      <t>ク</t>
    </rPh>
    <phoneticPr fontId="5"/>
  </si>
  <si>
    <t>地方公会計の固定資産台帳を整備し、統一的な基準に基づく運用を進めていく。また、適正な固定資産台帳の整備・運用を図る事により、中期的な財政シミュレーションの定期的な実施や計画の見直しに活用する。</t>
    <rPh sb="0" eb="2">
      <t>チホウ</t>
    </rPh>
    <rPh sb="2" eb="5">
      <t>コウカイケイ</t>
    </rPh>
    <rPh sb="6" eb="10">
      <t>コテイシサン</t>
    </rPh>
    <rPh sb="10" eb="12">
      <t>ダイチョウ</t>
    </rPh>
    <rPh sb="13" eb="15">
      <t>セイビ</t>
    </rPh>
    <rPh sb="17" eb="20">
      <t>トウイツテキ</t>
    </rPh>
    <rPh sb="21" eb="23">
      <t>キジュン</t>
    </rPh>
    <rPh sb="24" eb="25">
      <t>モト</t>
    </rPh>
    <rPh sb="27" eb="29">
      <t>ウンヨウ</t>
    </rPh>
    <rPh sb="30" eb="31">
      <t>スス</t>
    </rPh>
    <rPh sb="39" eb="41">
      <t>テキセイ</t>
    </rPh>
    <rPh sb="42" eb="46">
      <t>コテイシサン</t>
    </rPh>
    <rPh sb="46" eb="48">
      <t>ダイチョウ</t>
    </rPh>
    <rPh sb="49" eb="51">
      <t>セイビ</t>
    </rPh>
    <rPh sb="52" eb="54">
      <t>ウンヨウ</t>
    </rPh>
    <rPh sb="55" eb="56">
      <t>ハカ</t>
    </rPh>
    <rPh sb="57" eb="58">
      <t>コト</t>
    </rPh>
    <rPh sb="62" eb="65">
      <t>チュウキテキ</t>
    </rPh>
    <rPh sb="66" eb="68">
      <t>ザイセイ</t>
    </rPh>
    <rPh sb="77" eb="80">
      <t>テイキテキ</t>
    </rPh>
    <rPh sb="81" eb="83">
      <t>ジッシ</t>
    </rPh>
    <rPh sb="84" eb="86">
      <t>ケイカク</t>
    </rPh>
    <rPh sb="87" eb="89">
      <t>ミナオ</t>
    </rPh>
    <rPh sb="91" eb="93">
      <t>カツヨウ</t>
    </rPh>
    <phoneticPr fontId="5"/>
  </si>
  <si>
    <t>指定管理者制度やPFIなど民間活力の活用を検討し、施設の整備、更新、維持管理、運営における公民連携を図り、財政負担の軽減と効果的・効率的なサービスの提供に努める。
また、県や近隣自治体と広域連携を一層進めていき、広域的な視点から必要な公共施設等の保有量を検討する。</t>
    <rPh sb="0" eb="5">
      <t>シテイカンリシャ</t>
    </rPh>
    <rPh sb="5" eb="7">
      <t>セイド</t>
    </rPh>
    <rPh sb="13" eb="15">
      <t>ミンカン</t>
    </rPh>
    <rPh sb="15" eb="17">
      <t>カツリョク</t>
    </rPh>
    <rPh sb="18" eb="20">
      <t>カツヨウ</t>
    </rPh>
    <rPh sb="21" eb="23">
      <t>ケントウ</t>
    </rPh>
    <rPh sb="25" eb="27">
      <t>シセツ</t>
    </rPh>
    <rPh sb="28" eb="30">
      <t>セイビ</t>
    </rPh>
    <rPh sb="31" eb="33">
      <t>コウシン</t>
    </rPh>
    <rPh sb="34" eb="38">
      <t>イジカンリ</t>
    </rPh>
    <rPh sb="39" eb="41">
      <t>ウンエイ</t>
    </rPh>
    <rPh sb="45" eb="49">
      <t>コウミンレンケイ</t>
    </rPh>
    <rPh sb="50" eb="51">
      <t>ハカ</t>
    </rPh>
    <rPh sb="53" eb="57">
      <t>ザイセイフタン</t>
    </rPh>
    <rPh sb="58" eb="60">
      <t>ケイゲン</t>
    </rPh>
    <rPh sb="61" eb="64">
      <t>コウカテキ</t>
    </rPh>
    <rPh sb="65" eb="68">
      <t>コウリツテキ</t>
    </rPh>
    <rPh sb="74" eb="76">
      <t>テイキョウ</t>
    </rPh>
    <rPh sb="77" eb="78">
      <t>ツト</t>
    </rPh>
    <rPh sb="85" eb="86">
      <t>ケン</t>
    </rPh>
    <phoneticPr fontId="5"/>
  </si>
  <si>
    <t>必要に応じて、個別施設計画を策定。その後、計画の進捗状況等について評価を実施し、次の展開へ向けて的確な見直しを行う。</t>
  </si>
  <si>
    <t>必要に応じて実施。</t>
    <rPh sb="6" eb="8">
      <t>ジッシ</t>
    </rPh>
    <phoneticPr fontId="5"/>
  </si>
  <si>
    <t>【公共建築物】
・将来の更新時期等には大規模改修、改築、用途変更、廃止、統廃合、複合化等を検討。
・計画的な予防保全による、施設の長寿命化。
・未使用施設については、売却・貸付け等を検討。老朽化により供用廃止された資産については、十分な安全性確保を行うとともに取り壊しの検討。　
【インフラ施設】
・計画的な予防保全による、施設の長寿命化。
・利用需要の変化に応じ、道路網・管渠の再構築を検討。</t>
    <rPh sb="1" eb="6">
      <t>コウキョウケンチクブツ</t>
    </rPh>
    <rPh sb="187" eb="189">
      <t>カンキョキョウゲスイドウシセツミズショリショカンキョエンチョウ</t>
    </rPh>
    <phoneticPr fontId="5"/>
  </si>
  <si>
    <t>平成２２年度、小中学校体育館の老朽化に伴い改築</t>
    <rPh sb="0" eb="2">
      <t>ヘイセイ</t>
    </rPh>
    <rPh sb="4" eb="6">
      <t>ネンド</t>
    </rPh>
    <rPh sb="7" eb="11">
      <t>ショウチュウガッコウ</t>
    </rPh>
    <rPh sb="11" eb="14">
      <t>タイイクカン</t>
    </rPh>
    <rPh sb="15" eb="18">
      <t>ロウキュウカ</t>
    </rPh>
    <rPh sb="19" eb="20">
      <t>トモナ</t>
    </rPh>
    <rPh sb="21" eb="23">
      <t>カイチク</t>
    </rPh>
    <phoneticPr fontId="5"/>
  </si>
  <si>
    <t>・総人口はH27からR22まで37.9％減。R42までで63.5％減</t>
    <rPh sb="1" eb="4">
      <t>ソウジンコウ</t>
    </rPh>
    <rPh sb="20" eb="21">
      <t>ゲン</t>
    </rPh>
    <rPh sb="33" eb="34">
      <t>ゲン</t>
    </rPh>
    <phoneticPr fontId="5"/>
  </si>
  <si>
    <t>【公共建築物】82,754㎡
【インフラ】
　道路：431路線、193.4km
　橋りょう：47橋
　上水道管：86.99km
　下水道管（公共下水）：47km
　下水道管（農業集落排水）：55km</t>
    <rPh sb="1" eb="3">
      <t>コウキョウ</t>
    </rPh>
    <rPh sb="3" eb="5">
      <t>ケンチク</t>
    </rPh>
    <rPh sb="5" eb="6">
      <t>ブツ</t>
    </rPh>
    <rPh sb="23" eb="25">
      <t>ドウロ</t>
    </rPh>
    <rPh sb="29" eb="31">
      <t>ロセン</t>
    </rPh>
    <rPh sb="41" eb="42">
      <t>キョウ</t>
    </rPh>
    <rPh sb="48" eb="49">
      <t>ハシ</t>
    </rPh>
    <rPh sb="51" eb="52">
      <t>ウエ</t>
    </rPh>
    <rPh sb="52" eb="54">
      <t>スイドウ</t>
    </rPh>
    <rPh sb="54" eb="55">
      <t>クダ</t>
    </rPh>
    <rPh sb="65" eb="68">
      <t>ゲスイドウ</t>
    </rPh>
    <rPh sb="68" eb="69">
      <t>カン</t>
    </rPh>
    <rPh sb="70" eb="72">
      <t>コウキョウ</t>
    </rPh>
    <rPh sb="72" eb="74">
      <t>ゲスイ</t>
    </rPh>
    <rPh sb="82" eb="85">
      <t>ゲスイドウ</t>
    </rPh>
    <rPh sb="85" eb="86">
      <t>カン</t>
    </rPh>
    <rPh sb="87" eb="89">
      <t>ノウギョウ</t>
    </rPh>
    <rPh sb="89" eb="91">
      <t>シュウラク</t>
    </rPh>
    <rPh sb="91" eb="93">
      <t>ハイスイ</t>
    </rPh>
    <phoneticPr fontId="5"/>
  </si>
  <si>
    <t>長寿命化及び平準化に資するための予防保全型の維持管理を推進。多様な町民ニーズに対応する公共施設等のあり方や機能の見直し等を推進し、施設需要の変化に応じた質と量を最適化しながら、その維持に努めることが必要となる。
（１）予防保全型のメンテナンスサイクルの確立
すべての施設について長寿命化計画を策定し、計画的な点検・診断及び修繕を行う予防保全型の維持管理におけるメンテナンスサイクルを確立することが必要。
（２） 財政負担の平準化実現への方策
公共施設等の将来の更新費用が一時的に集中することとなるため、これらの更新時期を適切に分散化して、財政負担の平準化を実践するための方針策定が必要。
（３） 公共建築物の最適な量と配置の検討
公共建築物に関する町民ニーズを的確に把握し、利用度の低い施設の有効活用や統合・廃止を含めた再配置等を検討することで、延床面積縮減の推進を図り、将来の更新費用を削減することが必要。</t>
  </si>
  <si>
    <t>【更新費用＋維持管理費】
R2～R12
10カ年平均
約12.9億円</t>
    <rPh sb="1" eb="3">
      <t>コウシン</t>
    </rPh>
    <rPh sb="3" eb="5">
      <t>ヒヨウ</t>
    </rPh>
    <rPh sb="6" eb="8">
      <t>イジ</t>
    </rPh>
    <rPh sb="8" eb="11">
      <t>カンリヒ</t>
    </rPh>
    <rPh sb="23" eb="24">
      <t>ネン</t>
    </rPh>
    <rPh sb="24" eb="26">
      <t>ヘイキン</t>
    </rPh>
    <rPh sb="27" eb="28">
      <t>ヤク</t>
    </rPh>
    <rPh sb="32" eb="34">
      <t>オクエン</t>
    </rPh>
    <phoneticPr fontId="5"/>
  </si>
  <si>
    <t>【更新費用＋維持管理費】
R２～R１２
１０カ年平均
約４．６億円／年</t>
    <rPh sb="1" eb="3">
      <t>コウシン</t>
    </rPh>
    <rPh sb="3" eb="5">
      <t>ヒヨウ</t>
    </rPh>
    <rPh sb="6" eb="8">
      <t>イジ</t>
    </rPh>
    <rPh sb="8" eb="11">
      <t>カンリヒ</t>
    </rPh>
    <rPh sb="23" eb="26">
      <t>ネンヘイキン</t>
    </rPh>
    <rPh sb="27" eb="28">
      <t>ヤク</t>
    </rPh>
    <rPh sb="31" eb="33">
      <t>オクエン</t>
    </rPh>
    <rPh sb="34" eb="35">
      <t>ネン</t>
    </rPh>
    <phoneticPr fontId="5"/>
  </si>
  <si>
    <t>【更新費用＋維持管理費】
①公共施設
R２～R１２
１０カ年平均
約８．３億円／年
②インフラ
R２～R１２
１０カ年平均
約２．２億円／年</t>
    <rPh sb="1" eb="3">
      <t>コウシン</t>
    </rPh>
    <rPh sb="3" eb="5">
      <t>ヒヨウ</t>
    </rPh>
    <rPh sb="6" eb="8">
      <t>イジ</t>
    </rPh>
    <rPh sb="8" eb="11">
      <t>カンリヒ</t>
    </rPh>
    <rPh sb="14" eb="16">
      <t>コウキョウ</t>
    </rPh>
    <rPh sb="16" eb="18">
      <t>シセツ</t>
    </rPh>
    <rPh sb="29" eb="32">
      <t>ネンヘイキン</t>
    </rPh>
    <rPh sb="33" eb="34">
      <t>ヤク</t>
    </rPh>
    <rPh sb="37" eb="39">
      <t>オクエン</t>
    </rPh>
    <rPh sb="40" eb="41">
      <t>ネン</t>
    </rPh>
    <rPh sb="59" eb="62">
      <t>ネンヘイキン</t>
    </rPh>
    <phoneticPr fontId="5"/>
  </si>
  <si>
    <t>予算編成を管理する総務課財務班（財政及び財産管理担当）を総合窓口とし、調査・管理権限を一本化し、庁内の各所管課との連携や支援体制を構築する。
総務課財務班において固定資産台帳を基に、施設ごとに建物の基本情報、管理運営の概要、管理に係る経費や利用状況等に関する情報をまとめた施設カルテと、各施設類型別の基本方針に基づき、各施設担当課との連携により策定した「個別施設計画」を活用し、人口減少や費用対効果等を踏まえた今後の施設等のあり方を詳細に検討する。既存の長寿命化計画がある場合は、各既存計画を基に本計画との整合性を図り、必要に応じて更新をしていく。</t>
  </si>
  <si>
    <t>施設の設置、管理運営にあたっては、現在実施している指定管理者制度のほか、新たにＰＰＰ/ＰＦＩの活用を検討する。</t>
  </si>
  <si>
    <t>公共施設等の利用状況、自然環境及び経年変化等に応じて、施設ごとに劣化や損傷等の進行が異なることから、各施設の特性等を考慮したうえで、施設の劣化及び機能低下を防ぎ、町民が安全・安心に利用できるよう定期的な点検・診断等を実施する。</t>
  </si>
  <si>
    <t>今後は、町民ニーズの変化等に対応する公共施設等のあり方や機能の見直しを推進し、施設需要の変化に応じた質と量を最適化しながら、その維持管理に努めることが重要となる。従来的手法である、公共施設等に不具合が生じてから実施する「対症療法型」の維持管理の考え方から、公共施設等の長寿命化を図るとともに将来の更新費用等の抑制を図るために計画的な点検、診断及び修繕を行う「予防保全型」の維持管理への転換を推進する。また、少子化・高齢化社会への対応として、施設の更新にあたっては、バリアフリーや環境への配慮など、時代の要求に対応した更新を検討するとともに、機能の複合化や将来の改修容易性などに配慮した更新の検討を進める。</t>
  </si>
  <si>
    <t>今後の公共施設等においては、町民ニーズの変化等を踏まえつつ、利用者である町民の安全を確保したうえで、将来にわたり必要となる諸機能を確実に発揮し続けることが求められる。一方で、点検・診断等により高度の危険性が認められた公共施設等や経年劣化等により今後とも利用が見込まれない公共施設等については、安全確保の観点から速やかに解体する等の措置を講じるものとする。</t>
  </si>
  <si>
    <t>公共施設等については、平常時における利用者の安全性を確保するとともに、災害時には防災拠点や避難所としての機能が求められる。このため、災害時における拠点施設としての機能確保の観点から、必要となる公共施設等の耐震改修整備を重要度・優先度に応じ、計画的な実施を検討する。また、地域防災計画に基づき、防災機能の強化・確保、ライフラインが被災した場合に備えたバックアップ機能を確保する。</t>
  </si>
  <si>
    <t>計画的な点検・診断等の結果を踏まえたうえで、経年変化の状況や利用需要等の客観的な評価により、今後とも継続的に利用が見込まれると判断される施設については、期待される耐用年数までの使用を可能とするため、予防保全型の維持管理を徹底する等、計画的かつ効果的な保全措置を講じながら、ライフサイクルコストの縮減も視野に入れた長寿命化を推進する。また、策定された個別施設計画（長寿命化計画）と財政計画を連動し、改修費等の財政負担の軽減と平準化を実践する。</t>
  </si>
  <si>
    <t>バリアフリーは、障がいによりもたらされるバリア（障壁）に対処するとの考え方であるのに対し、ユニバーサルデザインはあらかじめ、障がいの有無、年齢、性別、人種等にかかわらず多様な人々が利用しやすいよう都市や生活環境をデザインする考え方（内閣府：障害者基本計画）である。「総務省重点施策 2018（平成 29 年 8 月 31 日公表）」においても、「全ての人にやさしい公共施設のユニバーサルデザイン化の推進」が重点施策の一つとして挙げられている。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る。</t>
  </si>
  <si>
    <t>脱炭素化の推進として、地球温暖化対策の推進に関する法律第20条の3第1項に基づき都道府県及び市町村に策定が義務付けられている温室効果ガスの排出量の削減のための措置に関する計画として、『鶴田町地球温暖化対策推進実行計画』を策定し、計画に基づき温室効果ガス排出量の削減目標の実現に向けて再生エネルギーの積極導入や施設整備の改善等、さまざまな取組を行い、地球温暖化対策の推進を図ることとしている。</t>
  </si>
  <si>
    <t>将来の修繕・更新費用等の圧縮を図る観点から、施設の利用需要の変化に応じて質と量を最適化することが重要である。このため、近隣施設、類似施設の有無や防災対策、人口動向等の利用需要に照らして必要性がないと判断される施設については、議会や地域住民への十分な情報提供と調整等を行いつつ、統合や廃止についての方針を決定し、適正配置の検討を推進する。</t>
  </si>
  <si>
    <t>「公共施設等総合管理計画・個別施設計画」において、建築物系施設全体の延床面積の目標値を定めており、本計画においても同様の目標値とする。
公共施設等総合管理計画・個別施設計画の「方向性・対策」を実施したことを前提に機械的に計算した場合の建物の延床面積は、全体で14.0％の減となる。
また、施設の老朽度や利用度、サービスの必要性等については、年数とともに変化していくことから、施設ごとの利活用の方向性については、定期的に見直しをすることとし、将来的な人口動向や町民ニーズに対応しながら、施設総量の適正化を進める。加えて、具体的な対策の優先順位を検討し、トータルコストの縮減と平準化を図り、町全体として質・量ともに適正な公共施設等の配置を実現することで、将来にわたって持続可能なまちづくりを推進していく。</t>
  </si>
  <si>
    <t>公共施設等に関する情報の全庁的な一元管理を行うため、固定資産台帳や施設カルテにより各公共施設等の基本情報や運営状況を管理するとともに、毎年度内容の更新を行う。インフラ資産においても基本情報についてはデータベース化を図り、全庁的に管理できる体制を整える。
また、固定資産台帳及び統一的基準による地方公会計により、減価償却等を含む公共施設等資産
額を把握し、適切な保有量の調整や幅広い視点からコスト削減の検討を進める。</t>
  </si>
  <si>
    <t>本計画に基づき廃止や統廃合が進めば、その後の利活用がされない土地・建物が増加することが考えられる。このため、未利用地については売却処分や貸付等を積極的に進めるとともに、廃止施設については、廃止後の利活用について、廃止を決定する前から検討し、廃止後は速やかに処分できるよう進める必要がある。未利用となっている財産及び今後、用途廃止が予定されている財産については、庁内照会を行い他の行政目的での利用を優先して検討するとともに、他の行政目的での利用がない場合は、民間への売却や貸付等の利活用を進めていく。
民間への売却や貸付等を進めるに当たっては、売却を優先して検討していく。その上で、売却が困難な財産や、将来的な利用計画がある場合であっても当分の間、供用予定の無い財産については、貸付けによる利活用を図る。</t>
  </si>
  <si>
    <t>多くの市町村が、より効率的な行財政運営を求められている中で、少子化・高齢化等の社会情勢の変化や住民の日常生活経済圏の拡大に伴う広域的行政需要の課題に対応していくため、市町村事務の共同処理など、それぞれの地域に適した広域行政制度の活用を図ることが重要である。
このことから、五所川原圏域定住自立圏共生ビジョンに基づき、近隣自治体と公共施設の相互利用を図る等、広域的な観点から、公共施設の総合的かつ計画的な管理を推進するため近隣自治体との連携を強化する。</t>
  </si>
  <si>
    <t>推進組織を中心に本計画の進捗状況等の評価などについてＰＤＣＡサイクルを活用し、フォローアップを実施する。なお、本計画の内容については、フォローアップの結果、社会情勢の変化、関連する重要な計画の作成・変更等に応じて適宜見直しを行う。</t>
  </si>
  <si>
    <t>固定資産台帳を基に、施設ごとに建物の基本情報、管理運営の概要、管理に係る経費や利用状況等に関する情報をまとめた施設カルテと、各施設類型別の基本方針に基づき、各施設担当課との連携により策定した「個別施設計画」を活用し、人口減少や費用対効果等を踏まえた今後の施設等のあり方を詳細に検討する。</t>
  </si>
  <si>
    <t>【平成30年度～令和元年度】
・鶴田小学校
　管内６小学校を統合し、１校に集約化（集約化事業）。</t>
    <rPh sb="1" eb="3">
      <t>ヘイセイ</t>
    </rPh>
    <rPh sb="5" eb="7">
      <t>ネンド</t>
    </rPh>
    <rPh sb="8" eb="10">
      <t>レイワ</t>
    </rPh>
    <rPh sb="10" eb="12">
      <t>ガンネン</t>
    </rPh>
    <rPh sb="12" eb="13">
      <t>ド</t>
    </rPh>
    <rPh sb="16" eb="18">
      <t>ツルタ</t>
    </rPh>
    <rPh sb="18" eb="21">
      <t>ショウガッコウ</t>
    </rPh>
    <rPh sb="23" eb="25">
      <t>カンナイ</t>
    </rPh>
    <rPh sb="26" eb="29">
      <t>ショウガッコウ</t>
    </rPh>
    <rPh sb="30" eb="32">
      <t>トウゴウ</t>
    </rPh>
    <rPh sb="35" eb="36">
      <t>コウ</t>
    </rPh>
    <rPh sb="37" eb="39">
      <t>シュウヤク</t>
    </rPh>
    <rPh sb="39" eb="40">
      <t>カ</t>
    </rPh>
    <rPh sb="41" eb="44">
      <t>シュウヤクカ</t>
    </rPh>
    <rPh sb="44" eb="46">
      <t>ジギョウ</t>
    </rPh>
    <phoneticPr fontId="5"/>
  </si>
  <si>
    <t>国立社会保障・人口問題研究所の推計によると、令和22年（2040）年の人口は4,947人となる推測されているが、本町の人口ビジョンでは、人口確保に向けた各種施策を講ずることにより、7,108人を目標としています。
町独自の推計による、令和22（2040）年の将来の年齢3区分人口（年少人口、生産年齢人口、老年人口）の割合は、それぞれ順に10.6％、41.5%、47.9％となることを想定しています。
国立社会保障・人口問題研究所の推計と比べ、約2,000人の人口減少を抑制する効果を見込んでいます。</t>
  </si>
  <si>
    <t>【公共施設】
町民文化系施設　8,443㎡
社会教育系施設　7,563㎡
スポーツ・レクリエーション施設　6,548㎡
産業系施設　13,151㎡
学校教育系施設　29,800㎡
保健・福祉施設　12,599㎡
行政系施設　9,582㎡
公営住宅　32,996㎡
供給処理施設　1,388㎡
病院施設　1,387㎡
その他　8,955㎡
【インフラ施設】
道路　333㎞
橋梁　81橋　
上水道管　131㎞
下水道管　　14㎞</t>
  </si>
  <si>
    <t>（１）既存施設の統合や廃止等による総資産量の適正化
（2）長寿命化及び耐震化の推進
（3）民間活力の活用</t>
  </si>
  <si>
    <t>10年間で11,524百万円</t>
  </si>
  <si>
    <t>10年間で6,005百万円</t>
  </si>
  <si>
    <t>１０年間で△5,541百万円</t>
  </si>
  <si>
    <t>施設の規模の最適化や多機能化などの取り組みとして、全庁的な推進体制である「公共施設マネジメント町内検討委員会」で協議の上推進します。</t>
  </si>
  <si>
    <t>指定管理者制度やPFIなどのPPP手法の導入により、施設の整備、更新、維持管理、運営において、民間事業者の資金やノウハウを活用し、より効果的、効率的なサービス提供が可能であるものについては積極的に取り入れていきます。</t>
  </si>
  <si>
    <t>日常的な点検活動や定期的な点検・診断等を適切に実施していくとともに、点検・診断等の実施結果の情報を記録・蓄積することで時期点検・診断等に活用し、将来の計画的な維持管理の実現に努めます。</t>
  </si>
  <si>
    <t>点検・診断等の情報を活用することで、公共施設等の機能や性能に明らかな不具合が発生してから多くの費用を投じて対処する「事後保全型」の維持管理から、損傷が軽微である早期段階に予防的な修繕等を実施することで、機能の保持・回復を図る「予防保全型」の維持管理を推進します。
また、更新時においては、住民ニーズに柔軟に対応した公共施設等の複合化・多機能化や PFI などの公民連携による民間資金、ノウハウを活用・導入することを検討します。</t>
  </si>
  <si>
    <t>点検・診断等の結果、危険性が認められた公共施設等については、災害拠点かどうか、多数の住民の利用がある公共施設等であるかどうかなどの視点から優先順位をつけて安全対策に努めます。危険性が高いと認められた公共施設等や老朽化等により今後も利用が見込まれない公共施設等について、売却や貸付が見込めない場合は、安全確保の観点から原則として解体撤去し、安全対策に努めます。</t>
  </si>
  <si>
    <t>耐震性がない公共施設等は、災害拠点かどうか、多数の住民の利用がある公共施設等かどうかなどの視点から、優先順位を決めて順次耐震改修または統廃合を行います。また、未だ耐震診断を行っていない公共施設等は今後早急に行います。ただし、未使用施設は対象から除外します。</t>
  </si>
  <si>
    <t>バリアフリーは、障がいによりもたらされるバリア（障壁）に対処するとの考え方であるのに対し、ユニバーサルデザインはあらかじめ、障がいの有無、年齢、性別、人種等にかかわらず多様な人々が利用しやすいよう都市や生活環境をデザインする考え方（内閣府：障害者基本計画）です。「総務省重点施設2018（平成29年8月31日公表）」においても、「全ての人にやさしい公共施設のユニバーサルデザイン化の推進」が重点施策の一つとして挙げられています。今後の施設更新の際は、施設の機能や目的、利用状況などを考慮しながら、このユニバーサルデザインの視点をもって建物を設計し、障がいの有無、年齢、性別、人種等に関わらず多様な人々が施設を利用しやすい環境を整えます。</t>
  </si>
  <si>
    <t>老朽化により廃止され、今後も利用見込みのない公共施設等については、周辺環境に配慮しつつ、公共施設等の老朽化度合いによる危険度などを勘案し、優先順位を定めて計画的に公共施設等を解体撤去します。また、土地については、売却や他の施設の移転先として活用できないかを検討します。廃止できない公共施設等は、周辺の公共施設等の立地や利用状況を踏まえながら、複合化や更新等による、効率的な公共施設等の配置及びニーズの変化へ対応を検討します。</t>
  </si>
  <si>
    <t>「公会計」の視点を導入し、固定資産台帳等の整備を進める中で、保有する公共施設等の情報一元管理体制を整え、システム等の活用により庁舎内の情報共有を図ります。</t>
  </si>
  <si>
    <t>住民の日常生活経済圏の拡大に伴う広域的行政需要に応え、地方分権の進展や少子高齢化、情報化などの社会的な課題に的確に対応していくためにには、広域連合や近隣市町村の自主的な事務の共同処理などそれぞれの地域に適した広域的な行政制度の活用を図ることが重要となっています。また、市町村財政が厳しい状況にある中で、より効率的な行財政運営も求められています。圏域住民が圏域の公共施設等を共同利用できるようにし、公共施設等の利用の促進を図るとともに、公共施設等の整備にあたっては、近隣市町村での役割分担や共同利用を図るなど広域的な視点で検討します。</t>
  </si>
  <si>
    <t>本計画は、実行性を確保するため、PDCAサイクルを活用し、継続的な取り組みを行い、今後の財政状況や環境の変化に応じて、適宜見直しを行います。
また、公共施設等の適正管理に当たっては、行政経営改革の推進体制を通じて、庁内で計画の推進を図るとともに、議会や銃美音の肩に対し随時情報提供を行い、町全体で意識を共有化を図ります。</t>
  </si>
  <si>
    <t>施設類型の特性を踏まえた個別施設計画については順次定めます。なお、個別施設計画を策定していない公共施設のマネジメント推進にあたっては、原則として本方針に基づくものとします。また、すでに長寿命化計画等えお策定済みの公共施設等については、各計画に則ることを基本とし、本方針を踏まえ必要に応じて見直しを行うこととします。</t>
  </si>
  <si>
    <t>R4年度：公営住宅２棟、教員住宅１棟取壊し。旧博物館今泉分館売却</t>
  </si>
  <si>
    <t>・総人口はH27からR47までの20年間で66.5％の減少。
・生産年齢人口は、H27からR47まで55.9％減少。</t>
  </si>
  <si>
    <t>【公共施設】
76施設、65万㎡
【インフラ】
町 　道　　143.6km、81.2万㎡
農　 道　　18.6km、6.5万㎡
林 　道　　8.7km、3.5万㎡
橋　 梁　　0.4km、0.3万㎡
上水道　　施設　0.2万㎡
　　　　　 　管路　12.2万ｍ</t>
  </si>
  <si>
    <t>（1）大規模改修・更新等への対応
　公共施設等の老朽化が進み、改修・更新に多額の費用が発生することから、中長期的な視点による計画的・戦略的な公共施設等の再編成・管理の取組が必要。
（2）人口減少・少子高齢化社会への対応
　R47に約6,800人の総人口維持を目標とし、人口規模・構成の変化に対応した適切な公共施設等の総量・配置・サービスの検討が必要。
（3）財政状況への対応
　人口減少、少子高齢化に伴う財源の減少及び扶助費等の増加により、公共施設等に係る各種費用の縮減と財政負担の平準化が重要。</t>
  </si>
  <si>
    <t>現在保有している公共施設等を保有し続け、耐用年数経過後に現在と同じ規模で建替え、単純更新した場合の今後40年間で必要となる費用の試算</t>
  </si>
  <si>
    <t>各個別施設計画及び長寿命化計画に基づき、長寿命化等の対策を実施した場合の今後40年間で必要となる費用の試算</t>
  </si>
  <si>
    <t>耐用年数経過時に単純更新した場合の更新費用試算額と、各個別施設計画及び長寿命化計画等に基づき長寿命化等の対策を実施した場合の試算額の比較</t>
  </si>
  <si>
    <t>施設関係部局である防災管財課を窓口とし、庁内の各種調整、予算編成部局との連携や支援体制を構築する。</t>
  </si>
  <si>
    <t>指定管理者制度やPFIなど民間活力の活用を検討し、施設の整備、更新、維持管理、運営における公民連携を図り、財政負担の軽減と効果的・効率的なサービスの提供に努める。</t>
  </si>
  <si>
    <t>日常的な点検活動や定期的な点検・診断等を実施し、その情報を記録・蓄積することで次期点検・診断等に活用する。</t>
  </si>
  <si>
    <t>点検・診断等の情報を活用することで、損傷が軽微である早期段階で予防的な修繕を実施する予防保全型の維持管理を推進する。</t>
  </si>
  <si>
    <t>危険性が認められた公共施設等については、優先順位を定めて安全対策に努める。
危険性が高いと認められた公共施設等や老朽化等により今後とも利用が見込まれない公共施設等について、売却や貸付が見込めない場合は、安全確保の観点から原則として解体撤去し、安全対策に努める。</t>
  </si>
  <si>
    <t>耐震性がない公共施設等は、優先順位を定めて順次耐震改修または統廃合し、未だ耐震診断を行っていない公共施設等は今後早急に行うよう努める。未使用施設は対象から除外する。
学校施設については、旧耐震基準である昭和56年（1981年）以前に建築された施設の耐震診断を実施済、基準を満たさない施設については耐震補強等が実施され、新耐震基準を満たした建物となっている。</t>
  </si>
  <si>
    <t>定期的な点検や修繕による予防保全に努めるとともに、計画的な機能改善による公共施設等の推進寿命化を推進する。</t>
  </si>
  <si>
    <t>施設の利用ニーズの多様化に柔軟に対応するため、公共施設等の改修、更新等を行う際には、誰もが安全に、安心して、円滑かつ快適に利用できるようにユニバーサルデザイン化の推進に努める。</t>
  </si>
  <si>
    <t>老朽化により廃止され、今後も利用見込みのない公共施設等は計画的に解体撤去する。廃止出来ない公共施設等は、複合化や更新等による、効率的な公共施設等の配置、ニーズの変化への対応を検討する。</t>
  </si>
  <si>
    <t>今後30年間で公共建築物の延床面積を13％縮減</t>
  </si>
  <si>
    <t>地方公会計の固定資産台帳や施設カルテを一元的な情報データとして活用し、修繕履歴や更新等に関する情報を更新、この一元管理したデータを庁内で共有し、全庁的・横断的かつ効率的な管理・運営に努める。</t>
  </si>
  <si>
    <t>老朽化により廃止され、今後とも利用見込みのない公共施設等については、周辺環境に配慮しつつ、公共施設等の老朽度合いによる危険度などを勘案し、優先順位を定めて計画的に公共施設等を解体撤去する。また、土地については、売却や他の施設の移転先として活用できないかを検討する。</t>
  </si>
  <si>
    <t>PDCAサイクルによる評価、進捗状況の管理を通して、必要に応じて本計画の見直しを行う。</t>
  </si>
  <si>
    <t>各個別施設計画及び長寿命化計画に基づき、施設分類ごとに管理に関する基本的な方針を定め、更新、統廃合、長寿命化等を計画的に進める。</t>
  </si>
  <si>
    <t>H28～Ｈ29に小学校3校の講堂耐震化工事を実施</t>
  </si>
  <si>
    <t>令和22年には1万人を下回り、令和42年には5千人程度まで減少する</t>
  </si>
  <si>
    <t>【建築物】
12類型、126施設、127,532㎡（延床面積）
【インフラ】
道路 745,685m（町道・農道・林道）
トンネル 196.3m（1箇所）
橋梁 113橋、2,154m（町道橋・農道橋・林道橋）
上水道　浄水場 6箇所、配水池 8箇所、
　　　　　 導水管 12,180m、送水管 7,140m、
　　　　　 配水管　257,660m
下水道　浄水場 2箇所、汚水管 58,000m
農業集落排水  浄水場 2箇所、汚水管 14,000m</t>
  </si>
  <si>
    <t>(1)大規模改修・更新等への対応
今後において莫大な改修・更新費用の発生が見込まれており、この状況を回避すべく中長期的な視点による計画的・戦略的な公共施設等の再編成・維持管理に取り組む。
(2)人口減少、少子高齢化社会への対応
減少局面に入っているため状況に応じた適切な公共施設等の総量や配置と公共サービスの提供を検討が必要である。
(3)公共施設等にかけられる財源の限界
維持管理や運営に係る経常的な費用や大規模修繕等の費用について、財源に限界があることから、今後の公共施設のあり方を検討する必要がある。</t>
  </si>
  <si>
    <t>【公共施設】
耐用年数どおりに更新</t>
    <rPh sb="7" eb="11">
      <t>タイヨウネンスウ</t>
    </rPh>
    <rPh sb="15" eb="17">
      <t>コウシン</t>
    </rPh>
    <phoneticPr fontId="5"/>
  </si>
  <si>
    <t>【公共施設】
個別施設計画に基づく対策を行う</t>
    <rPh sb="7" eb="13">
      <t>コベツシセツケイカク</t>
    </rPh>
    <rPh sb="14" eb="15">
      <t>モト</t>
    </rPh>
    <rPh sb="17" eb="19">
      <t>タイサク</t>
    </rPh>
    <rPh sb="20" eb="21">
      <t>オコ</t>
    </rPh>
    <phoneticPr fontId="5"/>
  </si>
  <si>
    <t>本計画及び個別施設計画に基づく対策を行なった場合の費用は宅93.6億円となり、今後10年間で約137.1億円の縮減が図れる見込みであることを示した</t>
    <rPh sb="0" eb="1">
      <t>ホン</t>
    </rPh>
    <rPh sb="1" eb="3">
      <t>ケイカク</t>
    </rPh>
    <rPh sb="3" eb="4">
      <t>オヨ</t>
    </rPh>
    <rPh sb="5" eb="9">
      <t>コベツシセツ</t>
    </rPh>
    <rPh sb="9" eb="11">
      <t>ケイカク</t>
    </rPh>
    <rPh sb="12" eb="13">
      <t>モト</t>
    </rPh>
    <rPh sb="15" eb="17">
      <t>タイサク</t>
    </rPh>
    <rPh sb="18" eb="19">
      <t>オコ</t>
    </rPh>
    <rPh sb="22" eb="24">
      <t>バアイ</t>
    </rPh>
    <rPh sb="25" eb="27">
      <t>ヒヨウ</t>
    </rPh>
    <rPh sb="28" eb="29">
      <t>タク</t>
    </rPh>
    <rPh sb="33" eb="35">
      <t>オクエン</t>
    </rPh>
    <rPh sb="39" eb="41">
      <t>コンゴ</t>
    </rPh>
    <rPh sb="43" eb="45">
      <t>ネンカン</t>
    </rPh>
    <rPh sb="46" eb="47">
      <t>ヤク</t>
    </rPh>
    <rPh sb="52" eb="54">
      <t>オクエン</t>
    </rPh>
    <rPh sb="55" eb="57">
      <t>シュクゲン</t>
    </rPh>
    <rPh sb="58" eb="59">
      <t>ハカ</t>
    </rPh>
    <rPh sb="61" eb="63">
      <t>ミコ</t>
    </rPh>
    <rPh sb="70" eb="71">
      <t>シメ</t>
    </rPh>
    <phoneticPr fontId="5"/>
  </si>
  <si>
    <t>各施設所管課の情報を基に副町長及び関係課長で組織された「公共エリアマネジメントプロジェクト」において施設の方向性を検討・調整し、その結果を全課長で組織されている「七戸町行政事務改善委員会」に諮った上で、町長が各施設の今後の方針を決定し、各施設所管課で実行する</t>
  </si>
  <si>
    <t>公共施設等の更新や長寿命化及び管理運営については、民間企業が持つノウハウや資金、資産を活用することにより、効果的・効率的なサービス提供と財政負担の軽減が可能となることから民間活力の活用を検討、推進する</t>
  </si>
  <si>
    <t>定期的な法定点検・診断のほか、必要に応じて老朽度調査や耐震診断を行い、施設の劣化による町民へのサービス低下や事故等の重大な問題発生を防ぐため、予防保全の考え方により早期の対応を図る</t>
    <rPh sb="0" eb="3">
      <t>テイキテキ</t>
    </rPh>
    <rPh sb="4" eb="6">
      <t>ホウテイ</t>
    </rPh>
    <rPh sb="6" eb="8">
      <t>テンケン</t>
    </rPh>
    <rPh sb="9" eb="11">
      <t>シンダン</t>
    </rPh>
    <rPh sb="15" eb="17">
      <t>ヒツヨウ</t>
    </rPh>
    <rPh sb="18" eb="19">
      <t>オウ</t>
    </rPh>
    <rPh sb="21" eb="26">
      <t>ロウキュウドチョウサ</t>
    </rPh>
    <rPh sb="27" eb="31">
      <t>タイシンシンダン</t>
    </rPh>
    <rPh sb="32" eb="33">
      <t>オコナ</t>
    </rPh>
    <rPh sb="35" eb="37">
      <t>シセツ</t>
    </rPh>
    <rPh sb="38" eb="40">
      <t>レッカ</t>
    </rPh>
    <rPh sb="43" eb="45">
      <t>チョウミン</t>
    </rPh>
    <rPh sb="51" eb="53">
      <t>テイカ</t>
    </rPh>
    <rPh sb="54" eb="57">
      <t>ジコトウ</t>
    </rPh>
    <rPh sb="58" eb="60">
      <t>ジュウダイ</t>
    </rPh>
    <rPh sb="61" eb="65">
      <t>モンダイハッセイ</t>
    </rPh>
    <rPh sb="66" eb="67">
      <t>フセ</t>
    </rPh>
    <rPh sb="71" eb="75">
      <t>ヨボウホゼン</t>
    </rPh>
    <rPh sb="76" eb="77">
      <t>カンガ</t>
    </rPh>
    <rPh sb="78" eb="79">
      <t>カタ</t>
    </rPh>
    <rPh sb="82" eb="84">
      <t>ソウキ</t>
    </rPh>
    <rPh sb="85" eb="87">
      <t>タイオウ</t>
    </rPh>
    <rPh sb="88" eb="89">
      <t>ハカ</t>
    </rPh>
    <phoneticPr fontId="5"/>
  </si>
  <si>
    <t>施設に不具合が発生してから対処する「対症療法型」ではなく、早期段階のうちに機能の保持・回復を図る「予防保全型」の維持管理を推進する</t>
  </si>
  <si>
    <t>老朽化や点検・診断等によって危険性が認められた施設については、一時的な利用の中止や応急措置等により、利用者の安全確保を最優先する</t>
    <rPh sb="0" eb="3">
      <t>ロウキュウカ</t>
    </rPh>
    <rPh sb="4" eb="6">
      <t>テンケン</t>
    </rPh>
    <rPh sb="7" eb="9">
      <t>シンダン</t>
    </rPh>
    <rPh sb="9" eb="10">
      <t>トウ</t>
    </rPh>
    <rPh sb="14" eb="17">
      <t>キケンセイ</t>
    </rPh>
    <rPh sb="18" eb="19">
      <t>ミト</t>
    </rPh>
    <rPh sb="23" eb="25">
      <t>シセツ</t>
    </rPh>
    <rPh sb="31" eb="34">
      <t>イチジテキ</t>
    </rPh>
    <rPh sb="35" eb="37">
      <t>リヨウ</t>
    </rPh>
    <rPh sb="38" eb="40">
      <t>チュウシ</t>
    </rPh>
    <rPh sb="41" eb="43">
      <t>オウキュウ</t>
    </rPh>
    <rPh sb="43" eb="46">
      <t>ソチトウ</t>
    </rPh>
    <rPh sb="50" eb="53">
      <t>リヨウシャ</t>
    </rPh>
    <rPh sb="54" eb="58">
      <t>アンゼンカクホ</t>
    </rPh>
    <rPh sb="59" eb="62">
      <t>サイユウセン</t>
    </rPh>
    <phoneticPr fontId="5"/>
  </si>
  <si>
    <t>旧耐震基準の施設については、経過年数、利用状況、費用対効果等から優先順位を付け、耐震化を進める</t>
    <rPh sb="0" eb="5">
      <t>キュウタイシンキジュン</t>
    </rPh>
    <rPh sb="6" eb="8">
      <t>シセツ</t>
    </rPh>
    <rPh sb="14" eb="18">
      <t>ケイカネンスウ</t>
    </rPh>
    <rPh sb="19" eb="23">
      <t>リヨウジョウキョウ</t>
    </rPh>
    <rPh sb="24" eb="29">
      <t>ヒヨウタイコウカ</t>
    </rPh>
    <rPh sb="29" eb="30">
      <t>トウ</t>
    </rPh>
    <rPh sb="32" eb="36">
      <t>ユウセンジュンイ</t>
    </rPh>
    <rPh sb="37" eb="38">
      <t>ツケ</t>
    </rPh>
    <rPh sb="40" eb="43">
      <t>タイシンカ</t>
    </rPh>
    <rPh sb="44" eb="45">
      <t>スス</t>
    </rPh>
    <phoneticPr fontId="5"/>
  </si>
  <si>
    <t>点検・診断結果等を基に費用対効果などから長寿命化が有利と判断される場合は、長寿命化の対策を講じる</t>
  </si>
  <si>
    <t>施設の機能や目的、利用状況などを考慮しながら、ユニバーサルデザインお視点を持って建物を設計し、障害の有無、年齢、性別、人種等にかかわらず多様な人々が施設を利用しやすい環境を整える</t>
    <rPh sb="0" eb="2">
      <t>シセツ</t>
    </rPh>
    <rPh sb="3" eb="5">
      <t>キノウ</t>
    </rPh>
    <rPh sb="6" eb="8">
      <t>モクテキ</t>
    </rPh>
    <rPh sb="9" eb="13">
      <t>リヨウジョウキョウ</t>
    </rPh>
    <rPh sb="16" eb="18">
      <t>コウリョ</t>
    </rPh>
    <rPh sb="34" eb="36">
      <t>シテン</t>
    </rPh>
    <rPh sb="37" eb="38">
      <t>モ</t>
    </rPh>
    <rPh sb="40" eb="42">
      <t>タテモノ</t>
    </rPh>
    <rPh sb="43" eb="45">
      <t>セッケイ</t>
    </rPh>
    <rPh sb="47" eb="49">
      <t>ショウガイ</t>
    </rPh>
    <rPh sb="50" eb="52">
      <t>ウム</t>
    </rPh>
    <rPh sb="53" eb="55">
      <t>ネンレイ</t>
    </rPh>
    <rPh sb="56" eb="58">
      <t>セイベツ</t>
    </rPh>
    <rPh sb="59" eb="62">
      <t>ジンシュトウ</t>
    </rPh>
    <rPh sb="68" eb="70">
      <t>タヨウ</t>
    </rPh>
    <rPh sb="71" eb="73">
      <t>ヒトビト</t>
    </rPh>
    <rPh sb="74" eb="76">
      <t>シセツ</t>
    </rPh>
    <rPh sb="77" eb="79">
      <t>リヨウ</t>
    </rPh>
    <rPh sb="83" eb="85">
      <t>カンキョウ</t>
    </rPh>
    <rPh sb="86" eb="87">
      <t>トトノ</t>
    </rPh>
    <phoneticPr fontId="5"/>
  </si>
  <si>
    <t>健全性に問題のない施設は転用または民間への売却により有効活用する
健全性に問題のある施設は解体し跡地を民間へ売却する</t>
  </si>
  <si>
    <t>建築物の延床面積を今後10年間で10%程度の縮減を推し進め、最終的には20%の縮減を目指す</t>
  </si>
  <si>
    <t>固定資産台帳を整備し、公共施設等の情報一元管理体制を整え、その情報を基に「公共エリアマネジメントプロジェクト」において調整を図り、持続可能な施設整備・運営管理を行う</t>
  </si>
  <si>
    <t>公共施設等の適正配置の検討にあたっては、推進体制を通じて、庁内で計画の推進を図るとともに議会や住民に対し随時情報提供を行い、町全体で意識の共有化を図る</t>
  </si>
  <si>
    <t>毎年度</t>
    <rPh sb="0" eb="3">
      <t>マイネンド</t>
    </rPh>
    <phoneticPr fontId="5"/>
  </si>
  <si>
    <t>老朽化した施設や耐用年数を経過した施設に対して、施設の再生や不要となった施設の用途変更、複合化等、既存施設の有効活用を図ることとする</t>
  </si>
  <si>
    <t>令和2年度
七戸町公共施設等個別施設管理計画（建物系）策定
令和3年度
旧鶴児平会館解体
旧森ノ上集会所解体
旧天間舘中学校付帯施設解体
令和4年度
旧寺下集会所解体
旧七戸老人福祉センター解体設計
蛇坂団地建替
令和5年度
旧七戸老人福祉センター解体
旧貝ノ口団地解体
蛇坂地区旧教職員住宅解体
七戸第4分団屯所建替
蛇坂団地建替
旧天間舘中学校解体設計
旧榎林中学校解体設計
旧七戸教育センター解体設計
旧七戸体育館解体設計</t>
    <rPh sb="110" eb="112">
      <t>レイワ</t>
    </rPh>
    <rPh sb="113" eb="115">
      <t>ネンド</t>
    </rPh>
    <rPh sb="116" eb="123">
      <t>キュウシチノヘロウジンフクシ</t>
    </rPh>
    <rPh sb="127" eb="129">
      <t>カイタイ</t>
    </rPh>
    <rPh sb="139" eb="143">
      <t>ヘビサカチク</t>
    </rPh>
    <rPh sb="143" eb="151">
      <t>キュウキョウショクインジュウタクカイタイ</t>
    </rPh>
    <rPh sb="170" eb="171">
      <t>キュウ</t>
    </rPh>
    <rPh sb="171" eb="174">
      <t>テンマタテ</t>
    </rPh>
    <rPh sb="174" eb="177">
      <t>チュウガッコウ</t>
    </rPh>
    <rPh sb="177" eb="181">
      <t>カイタイセッケイ</t>
    </rPh>
    <rPh sb="182" eb="183">
      <t>キュウ</t>
    </rPh>
    <rPh sb="183" eb="185">
      <t>エノキハヤシ</t>
    </rPh>
    <rPh sb="185" eb="188">
      <t>チュウガッコウ</t>
    </rPh>
    <rPh sb="188" eb="192">
      <t>カイタイセッケイ</t>
    </rPh>
    <rPh sb="193" eb="194">
      <t>キュウ</t>
    </rPh>
    <rPh sb="194" eb="198">
      <t>シチノヘキョウイク</t>
    </rPh>
    <rPh sb="202" eb="204">
      <t>カイタイ</t>
    </rPh>
    <rPh sb="204" eb="206">
      <t>セッケイ</t>
    </rPh>
    <rPh sb="207" eb="208">
      <t>キュウ</t>
    </rPh>
    <rPh sb="208" eb="213">
      <t>シチノヘタイイクカン</t>
    </rPh>
    <rPh sb="213" eb="217">
      <t>カイタイセッケイ</t>
    </rPh>
    <phoneticPr fontId="5"/>
  </si>
  <si>
    <t>昭和60年をピークとして減少傾向にある。
将来の人口予想においては、減少傾向となっており、年少人口・生産人口の減少と老年人口の増加が予測されている。</t>
  </si>
  <si>
    <t>・建築物系公共施設
施設数：50　延床面積：5.0万㎡
・町道：308km、約1,585万㎡
・橋梁：22箇所、約493m
・下水道管：約137km
・農業用ため池　16箇所　164千㎥</t>
  </si>
  <si>
    <t>建物系公共施設の５割以上が築３０年以上を経過。令和２０年度、２６年度頃に改修や更新時期が集中することが予想される。</t>
  </si>
  <si>
    <t>【公共施設】40年間　243.6億円
【道路】40年間　198.7億円
【橋梁】40年間　6.7億円
【下水道】40年間　94.0億円</t>
  </si>
  <si>
    <t>建物系公共施設
　40年間　203.6億円
インフラ系公共施設
　40年間　293.3億円</t>
  </si>
  <si>
    <t>比較の結果、公共施設全体で、40年間で約46.1億円（9.2％）の費用縮減が図れる見込み。</t>
  </si>
  <si>
    <t>公共施設の管理は所管課において実施。公共施設等の情報収集及び調整等については、企画財政課で一元的に行う。</t>
  </si>
  <si>
    <t>PPP/PFI活用についても検討する。指定管理者制度と併せて、コスト削減やサービス向上に繋がることを期待する。</t>
  </si>
  <si>
    <t>定期点検を行い、予防保全をすることでトータルコストの縮減を図る。</t>
  </si>
  <si>
    <t xml:space="preserve">施設活用度によって、継続使用又は他の用途への変更等を検討する。
</t>
  </si>
  <si>
    <t>点検・診断等により危険性が認められた施設については、安全確保のための改修等を実施し、老朽化により高度な危険性が認められた公共施設は供用廃止し、今後も利用する見込みのない公共施設等については、取壊しを行う。</t>
  </si>
  <si>
    <t>公共施設は、災害時の拠点施設とされていることが多いため、「六戸町耐震改修促進計画」に基づき耐震改修が進められている。</t>
  </si>
  <si>
    <t>建物建設から約４０年間は、小規模な改修工事や点検・保守・修繕を定期的に行う。施設寿命延長のために、大規模改修を行い、６０年までの長寿命化とし、さらに使用可能であれば８０年まで長期利用も検討。</t>
  </si>
  <si>
    <t>施設等の改修、更新等を行う際には、高齢者、障がい者をはじめ誰もが安全に、安心して、円滑かつ快適に利用できるようにユニバーサルデザイン化を図る。</t>
  </si>
  <si>
    <t>公共施設等コンパクト化に向けた基礎資料の整備。（安全性・機能性・耐久性・効率性・充足性・利用率・費用対効果の７つの評価項目を基に検討。）
統合廃止には、住民サービスの水準低下が伴うため、それを最小限にするための検討をする。</t>
  </si>
  <si>
    <t>近隣市町村とは、必要に応じて公共施設の共同利用や連携等に関する協議を行い、広域的な視野をもって検討を行う。</t>
  </si>
  <si>
    <t>公共施設等の適正配置の検討にあたっては、住民の方に対し随時情報提供を行い、町全体で意識の共有化を図る。</t>
  </si>
  <si>
    <t>令和4年度から、公共施設等適正管理推進事業債を活用し、六戸町立義務教育学校・図書館集約化・複合化事業を行っている。</t>
  </si>
  <si>
    <t>・平成27年の総人口　4,535人
・人口は一貫して減少見込み
・令和27年の人口見込み
　2,808人
・令和42年の人口見込み
　2,272人</t>
  </si>
  <si>
    <t>【公共施設】
延床面積　48,707.2㎡
【インフラ】
町道：実延長　82km
農道：総延長　312㎞
橋梁：橋長15ｍ以上　7橋　橋長2ｍ以上15ｍ未満　9橋
上水道：管路延長53,430ｍ
下水道：農業集落排水汚水管延長　4,000ｍ</t>
  </si>
  <si>
    <t>（1）大規模改修・更新等への対応
過去に整備を進めてきた公共施設等の老朽化が進んでおり、今までのように改修・更新等への投資を継続していくと町の財政を圧迫していく。そのため、中長期的な視点による将来にわたっての取捨選択を行っていく。
（2）人口減少、少子高齢化社会への対応
本町の人口は減少局面に入っており、このような変化に対応した適切な施設の総量や配置、公共サービスを検討していく。
（3）公共施設等にかけられる財源の限界
生産人口の減少による税収入の減収や、高齢化による扶助費の増加による厳しい財政状況を踏まえて今後の公共施設のあり方を検討する必要がある。</t>
  </si>
  <si>
    <t>既存施設を耐用年数経過時に単純更新した場合の（自然体の）経費見込</t>
    <rPh sb="0" eb="2">
      <t>キソン</t>
    </rPh>
    <rPh sb="2" eb="4">
      <t>シセツ</t>
    </rPh>
    <rPh sb="5" eb="7">
      <t>タイヨウ</t>
    </rPh>
    <rPh sb="7" eb="9">
      <t>ネンスウ</t>
    </rPh>
    <rPh sb="9" eb="11">
      <t>ケイカ</t>
    </rPh>
    <rPh sb="11" eb="12">
      <t>ジ</t>
    </rPh>
    <rPh sb="13" eb="15">
      <t>タンジュン</t>
    </rPh>
    <rPh sb="15" eb="17">
      <t>コウシン</t>
    </rPh>
    <rPh sb="19" eb="21">
      <t>バアイ</t>
    </rPh>
    <rPh sb="23" eb="26">
      <t>シゼンタイ</t>
    </rPh>
    <rPh sb="28" eb="30">
      <t>ケイヒ</t>
    </rPh>
    <rPh sb="30" eb="32">
      <t>ミコミ</t>
    </rPh>
    <phoneticPr fontId="5"/>
  </si>
  <si>
    <t>個別施設計画に基づく対策効果を反映した経費見込</t>
    <rPh sb="0" eb="2">
      <t>コベツ</t>
    </rPh>
    <rPh sb="2" eb="4">
      <t>シセツ</t>
    </rPh>
    <rPh sb="4" eb="6">
      <t>ケイカク</t>
    </rPh>
    <rPh sb="7" eb="8">
      <t>モト</t>
    </rPh>
    <rPh sb="10" eb="12">
      <t>タイサク</t>
    </rPh>
    <rPh sb="12" eb="14">
      <t>コウカ</t>
    </rPh>
    <rPh sb="15" eb="17">
      <t>ハンエイ</t>
    </rPh>
    <rPh sb="19" eb="21">
      <t>ケイヒ</t>
    </rPh>
    <rPh sb="21" eb="23">
      <t>ミコミ</t>
    </rPh>
    <phoneticPr fontId="5"/>
  </si>
  <si>
    <t>対策による効果額（財政効果額）</t>
    <rPh sb="0" eb="2">
      <t>タイサク</t>
    </rPh>
    <rPh sb="5" eb="7">
      <t>コウカ</t>
    </rPh>
    <rPh sb="7" eb="8">
      <t>ガク</t>
    </rPh>
    <rPh sb="9" eb="11">
      <t>ザイセイ</t>
    </rPh>
    <rPh sb="11" eb="13">
      <t>コウカ</t>
    </rPh>
    <rPh sb="13" eb="14">
      <t>ガク</t>
    </rPh>
    <phoneticPr fontId="5"/>
  </si>
  <si>
    <t>各公共施設の担当課を中心として実施。施設の再編などによる住民サービスの向上は、全庁的な推進体制である「公共施設等総合管理計画策定委員会」で協議のうえ、進める。</t>
  </si>
  <si>
    <t>施設の整備、更新、維持管理、運営における公民連携を図り、財政負担の軽減と効果的・効率的なサービスの提供に努める。</t>
  </si>
  <si>
    <t>日常的な点検活動や定期的な点検・診断等を適切に実施していくとともに、点検・診断等の実施結
果の情報を記録・蓄積することで次期点検・診断等に活用し、将来の計画的な維持管理の実現に努める。</t>
    <rPh sb="0" eb="2">
      <t>ニチジョウ</t>
    </rPh>
    <phoneticPr fontId="5"/>
  </si>
  <si>
    <t>点検・診断等の情報を活用することで、公共施設等の機能や性能に明らかな不具合が発生してから多くの費用を投じて対処する対症療法型の維持管理から要望的な修繕を行うことで機能の保持・回復を図る予防保全型の維持管理を推進する。</t>
  </si>
  <si>
    <t>点検・診断等の結果、危険性が認められた公共施設等については、災害拠点かどうか、多数の住民
の利用がある公共施設等であるかどうかなどの視点から優先順位をつけて安全対策に努める。
危険性が高いと認められた公共施設等や老朽化等により今後とも利用が見込まれない公共施設等
について、売却や貸付が見込めない場合は、安全確保の観点から原則として解体撤去し、安全対策に努める。</t>
  </si>
  <si>
    <t>耐震性がない公共施設等は、災害拠点かどうか、多数の住民の利用がある公共施設等かどうかなどの視点から、優先順位を決めて順次耐震改修または統廃合していくものとし、未だ耐震診断を行っていない公共施設等は今後早急に行っていく。ただし、未使用施設は対象から除外する。</t>
  </si>
  <si>
    <t>定期的な点検や修繕による予防保全に努めるとともに、計画的な機能改善による公共施設等の長寿命化を推進する。</t>
  </si>
  <si>
    <t>バリアフリーは、障害によりもたらされるバリア（障壁）に対処するとの考え方であるのに対し、ユニバーサルデザインはあらかじめ、障害の有無、年齢、性別、人種等にかかわらず多様な人々が利用しやすいよう都市や生活環境をデザインする考え方（内閣府：障害者基本計画）である。「総務省重点施策 2018（平成 29年 8月 31日公表）」においても、「全ての人にやさしい公共施設のユニバーサルデザイン化の推進」が重点施策の一つとして挙げられる。今後の施設更新の際は、施設の機能や目的、利用状況などを考慮しながら、このユニバーサルデザインの視点を持って建物を設計し、障害の有無、年齢、性別、人種等に関わらず多様な人々が施設を利用しやすい環境を整える。</t>
  </si>
  <si>
    <t>老朽化により廃止され、今後とも利用見込みのない公共施設等については周辺環境や危険度に応じて優先順位を決めて解体撤去していく。また、土地については、売却や施設の移転先として活用できないか検討を進める。</t>
  </si>
  <si>
    <t>20年間で保有する公共施設の延床面積25％縮減。</t>
  </si>
  <si>
    <t>「新しい公会計」の視点を導入し、固定資産台帳等の整備を進めていく中で、保有する公共施設等の銃砲一元管理体制を整え、システム等の活用により庁舎内の情報共有を図る。</t>
  </si>
  <si>
    <t>ＰＤＣＡサイクルによる評価を行い、進捗状況の管理等を実施する。必要に応じて計画の見直しをする。</t>
  </si>
  <si>
    <t>修繕・更新などの実施状況や劣化状況、財政状況などを評価した上で定期的に行う。</t>
  </si>
  <si>
    <t>今後の公共施設サービスのニーズに対応し、施設を維持するため、老朽化した施設や耐用年数を経過した施設、施設管理者の意見や要望を踏まえ、施設の再生や不用となった施設の用途変更、複合化等、既存施設の有効活用を図ることとする。</t>
  </si>
  <si>
    <t>3中学校を統合し、中学校を新設（Ｈ17開校）
4小学校を統合し、小学校を新設（Ｈ28開校）
保健センター、児童センターを複合化した施設を新設（R2開設）</t>
  </si>
  <si>
    <t>総人口については、日本全体の人口減少、少子高齢化の流れと同じく減少し、年代別人口については、年少人口及び生産人口が減少している。老年人口比率の上昇は、令和27（2045）年には50％を超える見通しである。</t>
  </si>
  <si>
    <t>【公共施設（建築物）】
学校教育系　　 5棟　27,314.6㎡
住民文化系　　38棟　20,987.9㎡
社会教育系　　 5棟　 4,294.4㎡
スポーツ系　　10棟　25,205.1㎡
観光系　　　　 7棟　 7,703.0㎡
産業系　　　　20棟　26,463.5㎡
保健・福祉　　 4棟　 3,490.7㎡
行政系　　　　20棟　 9,807.9㎡
町営住宅　　　 4棟　14,368.2㎡
公園内建築物　 5棟　　　26.0㎡
その他建築系　23棟　14,040.6㎡</t>
  </si>
  <si>
    <t>（１）公共施設等の老朽化
建築系公共施設の約４割が建築後30年を経過し、そのうち25％が40年を経過しているため、更新費用が必要となる。
（２）人口減少・少子高齢化
現在約1万7千人の人口は年々減少する見込みであり、少子高齢化の進行も踏まえて、公共施設等の縮減や再配置の検討が必要。
（３）危機的な財政状況
当面続く本町の極めて厳しい財政状況から、公共施設等の維持管理や更新に必要な財源の不足が深刻化しており、財源の確保に向けた取組が急務。</t>
  </si>
  <si>
    <t>一時的なシミュレーションであり、今後は、検証も含めて計画の推進を行います。</t>
  </si>
  <si>
    <t>公共施設等の将来の資産更新必要額と個別施設計画の財政効果の算定にあたっては、総務省から提示された「令和３年度までの公共施設等総合管理計画の見直しに当たっての留意事項について」（令和３年１月26日）に基づき、財政効果額を算出しました。</t>
  </si>
  <si>
    <t xml:space="preserve">本計画を踏まえた全庁的な取組を推進する必要があるため、トップマネジメント（町長）・
統轄部門・推進部門の三つの部門に役割と権限を階層化した取組体制を構築します。併せてこの三つの部門による情報共有と意思決定を適切に行なうために「東北町公共施設等適正化検討委員会」を設置し、さらに外部機関等の活用を検討します。
新たに設置を検討する統轄部門の役割は、トップマネジメントを行う町長の補佐役のほか、公共施設等の最適配置の検討や大規模修繕工事等に係る適正な予算配分の優先順位付けなど、各課を横断的かつ一元的に実施すべき業務を取り扱います。さらに統轄部門の補助として財政部門を設置します。
</t>
  </si>
  <si>
    <t>公共施設等に係る各種工事は、補助金及びＰＰＰ3／ＰＦＩ4等の活用を検討するほか、さらに、更新費用の財源確保を目的とし、施設使用料以外の歳入確保策の積極的な導入を図ります。</t>
  </si>
  <si>
    <t xml:space="preserve">点検・診断等は、全てのマネジメントサイクルの出発点であるため、点検・診断結果は、庁内での記録化と共有の促進を図り、公共施設等の適切な維持管理と更新の実施に活用します。
そのために、点検・診断等は計画的に行い、日常パトロールの強化、住民や利用者からの通報の活用を図りながら着実に実施します。
</t>
  </si>
  <si>
    <t>施設ごとの維持管理費を適切に把握し、維持管理費の負担状況を明確にして、支出の適正化に向けた検討に活用します。また、官民連携の観点から運営委託及び指定管理者制度等の積極的な活用を図るととともに、施設の設置目的や特徴に応じた使用料の見直しや各種の歳入確保策の実施を推進します。
施設ごとの将来の在り方を共有し、施設の存続や廃止の方向性（集約化・複合化・用途転換・廃止等）に基づいた修繕・更新を実施します。また、公共施設等に係る各種工事は、補助金及びＰＰＰ ＰＰＰ3ＰＦＩＰＦＩ4等の活用を検討します。さらに、更新 費用の財源確保を目的とし、施設使用料以外の歳入確保策の積極的な導入を図ります。</t>
  </si>
  <si>
    <t xml:space="preserve">安全確保は、各施設の目的や機能に応じた適切な基準を定めて実施し、危険性の高い設備類を有する施設等を中心に、危険除去の優先順位に配慮して、安全性の確保を図ります。
なお、用途廃止をした施設については、利活用又は除却を行う過程においても適切な安全確保を図ります。
</t>
  </si>
  <si>
    <t>最新の耐震基準及び、耐震改修促進計画の数値目標に基づいて着実に耐震化を推進するとともに、今後利用の見込みが低い施設については、速やかな使用の中止や除却を推進します。</t>
  </si>
  <si>
    <t>本計画を基に、中長期的に存続を図る施設については、劣化が進む前に計画的に点検や診断を行い、新改築をする際には、可能な限り長寿命化の観点を取り入れた工法の採用を図り、トータルコストの削減に努めます 。</t>
  </si>
  <si>
    <t>施設の機能や目的、利用状況などを考慮しながら、このユニバーサルデザインの視点を持って建物を設計し、障害の有無、年齢、性別、人種等に関わらず多様な人々が施設を利用しやすい環境を整えます。</t>
  </si>
  <si>
    <t>統合や廃止等の検討に当たっては、施設の使用実態や老朽化状況等を踏まえつつ、既存施設の有効活用を図る観点から余剰スペースを活用した複合化や利用需要の高い用途への転用も検討します。
その上で、今後の利活用の見込みが低い施設は廃止を検討します。
こうした検討の際には、庁内での情報共有を図りつつ、必要に応じて住民や利用者の要望も参考とします 。</t>
  </si>
  <si>
    <t>各年度の最初に固定資産台帳及び施設カルテの更新を行い、基礎的なデータ及び情報を整理します。</t>
  </si>
  <si>
    <t>今後、更新費用や維持管理費に係る町の財政負担の軽減を図りつつ、人口動向の変化等による新たなサービス需要への対応を図るために、住民や民間事業者等のノウハウを活かした歳入確保策の導入、近隣自治体との広域連携及び各種の官民連携手法の採用を積極的に推進します。</t>
  </si>
  <si>
    <t>公共施設等総合管理計画は、令和18 年度(2036 年)までの長期にわたる計画であるため、当該計画期間内において関連する個別業務が適切に実施されているかどうか、進捗管理が不可欠となります。
すなわち、ＰＤＣＡサイクルを適切にまわすことで、公共施設等総合管理計画が実効性のある計画として規範性を保ち続けることが期待できます。
具体的には、計画(Plan)としては平成28 年度に策定する公共施設等総合管理計画があり、さらに公共施設等総合管理計画を踏まえた個別施設計画(耐震改修促進計画、長寿命化計画等)があります。
こうした計画類を受けて個別の施策の実行(Do)段階となります。個別の施策については、事前又は事後の評価(Check)を行います。評価の具体的な体系や手続きについては、今後、東北町公共施設等適正化検討委員会において詳細を定めます。
この評価を経て、必要に応じて議会・町民の意見・民間事業者のアドバイスを参考として計画類や個別施策の内容の改善(Act)を図ります。
このＰＤＣＡサイクルを適切にまわすことで、公共施設等総合管理計画を基点とした一連の施設マネジメントが発展的に庁内に定着するものと考えています。</t>
  </si>
  <si>
    <t>おおむね10年で見直しを実施</t>
  </si>
  <si>
    <t>今後の公共施設サービスのニーズに対応し、
施設を維持するために、老朽化した施設や耐用
年数を経過した施設については、施設管理者の
担当者の意見・要望を踏まえて、施設の再生や
不要となった施設の用途変更、複合化等、既存
施設の有効活用を図ることとします。</t>
  </si>
  <si>
    <t>R2　公共施設等適正管理推進事業債
　1.水喰団地解体事業
　2.旧舟ケ沢小中学校講堂解体工事
　　実施設計+解体工事</t>
  </si>
  <si>
    <t xml:space="preserve">人口減少が続いており、2040年（令和22年）には、8,000人を下回ると推計される。また、65歳以上の高齢者人口割合の増加と15歳未満の年少人口割合の減少も続き、少子高齢化の進行が見られ、2030年（令和12年）には高齢化率が30％に達する推計である。
</t>
  </si>
  <si>
    <t>平成29年</t>
  </si>
  <si>
    <t xml:space="preserve">【公共施設】
　185,263.82㎡
【インフラ】
　道路：村道：168,101ｍ
　　　　：自歩道：37,434ｍ
　橋りょう:2,180㎡
　橋りょう：13橋
　上水道管：206,369ｍ
　上水道施設：10
  下水道管：112,436ｍ
  下水道施設：9
</t>
  </si>
  <si>
    <t xml:space="preserve">総人口や5階級別人口の推計から、少子化、高齢化、児童数の減少、一人暮らしの世帯の増加等の課題があげられる。人口の動向となって影響を受ける、学校教育施設、子育て支援施設、保健・福祉施設の高齢福祉施設や公営住宅等で施設の最適化を図る必要がある。
</t>
  </si>
  <si>
    <t xml:space="preserve">43.9
</t>
  </si>
  <si>
    <t xml:space="preserve">・40年間で1,052.1億円
・1年あたり26.3億円（公共施設15.2億、インフラ11.1億）
</t>
  </si>
  <si>
    <t>個別施設計画で記載している長寿命化等の取組を実施した場合の効果額は以下のとおり。</t>
  </si>
  <si>
    <t>「公共施設等適正化推進本部」を設置し、公共施設等の老朽化の状況や、利用状況の情報を一元的に管理し、更新・統廃合・廃止及び長寿命化の取組みを全庁的に推進し、少子高齢化等の課題や施設更新の問題について、大規模改修や更新を実施する優先度、施設の複合化や転用の可能性など、村全体としての最適化を視点に判断する。</t>
  </si>
  <si>
    <t>点検や診断の結果に基づき、施設の状態を詳細に把握し、修繕や改修・更新等迅速かつ適正な維持管理に努める。耐用年数を迎える施設の更新にあっては、単に同規模で更新するのではなく、受益者の見込みや状況の変化に応じた、最適な規模への増減を検討する。</t>
  </si>
  <si>
    <t>点検や診断の結果に基づき、施設の状態を証しに把握・蓄積して、修繕や改修・更新等、効率的で迅速かつ適正な維持管理に努めます。耐用年数を迎える施設の更新にあっては、単に同規模で更新するのではなく、受益者の見込みや状況の変化に応じた、最適な規模への増減を検討します。</t>
  </si>
  <si>
    <t>危険性が高いと認められる公共施設等は、迅速かつ適切に、改修や保全等の措置を工事、村民及び施設等の利用者の安全を確保する。</t>
  </si>
  <si>
    <t>利用者の多い施設や防災上の避難所等、施設の特性を考慮しながら、優先順位の高い施設から計画的に耐震化を進めます。</t>
  </si>
  <si>
    <t>国が示す「事後対応型」から「予防保全型」の観点に立ち、ライフサイクルコストの縮減や、公共施設等の維持管理に係る予算の平準化を図ります。</t>
  </si>
  <si>
    <t>公共施設の改修や更新等を行う際は、障がいの有無、年齢、性別、人種等に関わらず、誰もが安全・安心で快適に利用できるようにユニバーサルデザインへの対応に努めます。</t>
  </si>
  <si>
    <t>国の地球温暖化対策計画に即し、公共施設の改修や更新等を行う際には、太陽光発電の最大限の導入、率先したZEBの実現、計画的な省エネるぎー改修の実施、LED照明の導入に努めます。</t>
  </si>
  <si>
    <t>人口の減少や少子・高齢化等の人口動態の変化に対応した、公共施設等の規模や配置の最適化を実現させるため、異なる機能を持つ施設の複合化や類似施設の統合化など、必要な住民サービスの確保にも配慮しながら検討します。</t>
  </si>
  <si>
    <t>PDCAサイクルを活用し、定期的な進捗管理や見直しを継続的に実施します。PDCAサイクルによる評価を踏まえ、基本的な方針の見直しを必要に応じて行います。</t>
  </si>
  <si>
    <t xml:space="preserve">延べ床面積や施設数が多く財政負担が大きい施設と少子化、高齢化等の変化で配置の検討が必要と判断される施設のうち、基本方針を定め、最適化を計画的に進める。それ以外の施設においては、「第４次六ヶ所村総合振興計画」と本計画の基本方針に沿い、更新・統廃合及び長寿命化を計画的に実施する
</t>
  </si>
  <si>
    <t xml:space="preserve">・令和３年度から、計画の推進を図り、公共施設等の現状把握等を目的として、「六ヶ所村公共施設等適正化推進本部」を設置
・個別施設計画を令和２年度に策定
・六ヶ所村行政改革推進本部において、公共施設のうち未利用施設の利用促進（解体、再利用、民間や地域へ貸与等）の検討
</t>
  </si>
  <si>
    <t>令和3年度
令和4年度
令和5年度</t>
  </si>
  <si>
    <t>総人口は令和2年度から令和27年度までの25年間で15.4％減少。
生産年齢人口は令和2年度から令和27年度までの25年間で28.6％減少。
老齢人口は令和2年度から令和27年度までの25年間で18.3％増加。</t>
  </si>
  <si>
    <t>【公共施設】令和元年度
延べ　93施設　107,430㎡
　学校教育系施設　11施設　47,455㎡
　文化系施設　19施設　6,396㎡
　社会教育系施設　8施設　6,832㎡
　ｽﾎﾟｰﾂ･ﾚｸﾘｴｰｼｮﾝ系施設　13施設　8,624㎡
　子育て支援施設　2施設　858㎡
　保健･福祉施設　3施設　4,553㎡
　医療施設　1施設　3,883㎡
　行政系施設　22施設　10,060㎡
　その他　3施設　691㎡
【土木系施設】令和元年度
　道路　1,130路線　440,051ｍ
　橋梁　46橋　845ｍ
　公共下水道管渠　122,203ｍ
　農業集落排水管渠　22,907ｍ
　農業集落排水処理施設　1施設　603㎡
　公園　27箇所　1,112,378㎡</t>
  </si>
  <si>
    <t>(1)施設の老朽化
・公共施設の48.1％が築30年以上経過。
・単純更新する場合、令和10年度頃から大量更新の時期を迎える。
(2)財源の不足
・財源の見込みに対し、単純更新費用は年間平均12億円不足する見込み。
(3)住民ニーズの変化
・今後減少傾向となる予想。
(4)機能が重複した類似施設
・合併前に整備された公共施設を引き継いでいる。</t>
  </si>
  <si>
    <t>法定耐用年数経過時に建替えを行う。
【公共施設】
350億円
【土木系施設】
658億円</t>
  </si>
  <si>
    <t>点検・診断と改善に重点を置き総合的かつ計画的な管理に基づき予防保全を行う。
【公共施設】
158億円
【土木系施設】
134億円</t>
  </si>
  <si>
    <t>単純更新見込額と長寿命化見込額の差分を計上。</t>
  </si>
  <si>
    <t>公共施設マネジメント推進委員会により統括的に企画、管理及び利活用に関する検討・調整を行い、庁内横断的に取り組む。</t>
  </si>
  <si>
    <t>新たな公共施設等の建設だけでなく、縮減対象の公共施設等の用途変更に採用することも可能で、PPP手法の活用体制を構築する。</t>
  </si>
  <si>
    <t>公共施設の点検方法については、「おいらせ町公共建築物点検・診断マニュアル」により、土木系施設の点検方法については、各施設個別施設計画で定める方法により実施。
診断方法についても、点検と同様に、公共施設の点検方法については、「おいらせ町公共建築物点検・診断マニュアル」により、土木系施設の点検方法については、各施設個別施設計画で定める方法により実施。</t>
  </si>
  <si>
    <t>維持管理・修繕は、自主的に管理し、計画的・効率的に行うことによって、維持管理費・修繕費を平準化し、施設にかかるトータルコストの縮減を目指す。
更新等について、事後保全ではなく、修繕の実施家計画を策定して計画的に保全していくことが不可欠となる。
更新の前に長期使用の可能性を検討し、更新する場合には、理由を明確にするとともに統合や複合化について検討を行う。
維持管理・修繕・更新等の履歴を集積・蓄積し、総合管理計画の見直しに反映して、より明確な管理に活かしていく。</t>
  </si>
  <si>
    <t>高い危険性が認められる項目としては、敷地安全性・建物安全性・火災安全性・生活環境安全性・構造及び外部仕上がりが挙げられるが、当町では、この中から高度な危険性が認められる項目を選択してv施設の安全確保に取り組む。</t>
  </si>
  <si>
    <t>町有建物は、災害時の拠点施設として使用されることが多いため、「おいらせ町耐震改修促進計画」に基づき耐震診断、耐震改修が進められている。</t>
  </si>
  <si>
    <t>診断と改善に重点を置いた総合的な管理に基づいた予防保全によって、公共施設等の長期使用を図る。
また、目標耐用年数まで施設を使用するために、建物の部位・部材ごとの修繕周期に応じた劣化対策や長寿命改修工事を行い、長期使用によるコストの削減をすることを検討する。</t>
  </si>
  <si>
    <t>施設の改修・更新等にあたっては、高齢者、障がい者、子育て世代、外国人など、誰もが安心して快適に利用できるように、ユニバーサルデザインの考え方に対応した整備を進める。</t>
  </si>
  <si>
    <t>「おいらせ町地球温暖化対策実行計画(事務事業編)」に従い、省エネルギー設備への更新や再生可能エネルギーの導入等により、脱炭素社会の実現に向けた取り組みを推進する。</t>
  </si>
  <si>
    <t>安全性、機能性、耐久性、効率性、充足率、料率、費用対効果を評価。</t>
  </si>
  <si>
    <t>計画期間40年間における更新費用442億円の削減。</t>
  </si>
  <si>
    <t>基礎資料として使用している。</t>
  </si>
  <si>
    <t>不要と判断された施設は解体等により延べ床面積の縮減を図る。
また、施設の最適化における遊休施設の活用も検討。</t>
  </si>
  <si>
    <t>①施設の利用状況や公共施設等に対する多様なニーズに対応するため、近隣市町村や関係自治体との広域的な施設の共同利用や共同運営の検討を行う。
②広域連携を推進するために、日頃より近隣市町村等との公共施設等の在り方の情報交換や検討を行うよう努める。</t>
  </si>
  <si>
    <t>計画に基づく取り組み成果の把握、検証結果を踏まえ計画の見直し。</t>
  </si>
  <si>
    <t>概ね10年ごと</t>
  </si>
  <si>
    <t>【公共施設】
・将来の人口予測を踏まえ計画的な保全。
・定期点検により施設状態を把握し、計画的な修繕。
・予防保全によるトータルコストの縮減。
【土木系施設】
・計画的な保全の推進。
・定期点検により施設状態を把握し、計画的な修繕。
・予防保全によるトータルコストの縮減。</t>
  </si>
  <si>
    <t>・給食センターを建設し、給食方式の統一化。
・学校プールの統合。
・指定管理者の導入。
・利用者の少ない児童館の廃止、売却。
・漁船漁具施設を漁協に譲渡。</t>
  </si>
  <si>
    <t>総人口が令和2年度から令和22年度までで1,796人（△38.07%）減少。
将来人口動向の令和2年度と令和22年度の比較では、15歳未満の人口は317人（△63.27%）の減、15～64歳では1,139人（△45.47%）の減、65歳以上は340人（19.86%）の減となる見通し。</t>
  </si>
  <si>
    <t>【公共施設】187棟　63,089.76㎡
・住民文化施設：2,662.37㎡
・ｽﾎﾟｰﾂﾚｸﾘｴｰｼｮﾝ系施設：3,896.00㎡
・産業系施設：9,184.00㎡
・学校教育系施設：19,692.85㎡
・子育て支援施設：2,083.00㎡
・保健・福祉施設：3,070.00㎡
・医療施設：3,928.17㎡
・行政系施設：5,399.01㎡
・公営住宅：6,390.99㎡
・公園：234.00㎡
・供給処理施設：1,198.00㎡
・その他：4,018.71㎡
・上水道施設：190.00㎡
・下水道施設：1,142.66㎡
【インフラ】
・道路　延長64,178m　面積374,839㎡
・橋梁　13橋　延長178m　面積866㎡
・上水道　管延長52,918m
・下水道　管延長22,477m</t>
  </si>
  <si>
    <t>・人口減少や少子高齢化による公共施設利用者への影響が見込まれ、施設の配置や規模の最適化が必要
・過疎化に伴う限界集落対策として、生活に関わる公共施設の在り方の検討が必要
・厳しい財政事情の中において、今後現状規模の施設を維持することは困難な状況であり、財政の健全化に取り組むことや、優先度または効果の高い事業へ予算の有効的な財源配分が必要</t>
  </si>
  <si>
    <t xml:space="preserve">今後40年間
総額360.2億円
年平均9.0億円
</t>
  </si>
  <si>
    <t>今後40年間
総額219.6億円
年平均5.5億円</t>
  </si>
  <si>
    <t>今後40年間
総額16.3億円
年平均0.4億円</t>
  </si>
  <si>
    <t>既存の庁内会議等を活用し、横断的な仕組みの構築を図るとともに、施設情報を一元的に管理・共有し、全庁的に取り組む。</t>
  </si>
  <si>
    <t>定期点検や診断を継続して適切に実施するとともに、危険個所等の情報の共有を図りながら、緊急を要するものについては迅速に対処する。また実施結果については、計画策定のみに使用せず、公共施設等の状況把握のため、履歴を蓄積し庁内で共有する。</t>
  </si>
  <si>
    <t>定期点検や診断の結果に基づき、効率的な修繕や改修・更新計画の立案など、迅速かつ適正な維持管理に努める。</t>
  </si>
  <si>
    <t>危険性が高いと認められる公共施設等は、迅速かつ適切に利用停止や改修等の措置を講じ、住民ならびに施設等の利用者の安全を確保する。</t>
  </si>
  <si>
    <t>利用者の多い施設や防災上の避難施設など、施設の特性を考慮しながら、優先順位を設定し耐震化を進める。</t>
  </si>
  <si>
    <t>国が示す「事後対応型」から「予防保全型」の維持管理の観点に立ち、ライフサイクルコストの縮減や、公共施設等の維持管理に係る予算の平準化を図る。長寿命化にあたっては、個別施設計画の策定に努め、計画的な社会インフラの維持管理に取り組む。</t>
  </si>
  <si>
    <t>公共施設等の改修や更新等にあたっては、国の「ユニバーサルデザイン２０２０行動計画」を踏まえ、障がいの有無に関わらず、災害時においても誰もが安全に容易に使えるユニバーサルデザイン化を図る。</t>
  </si>
  <si>
    <t>公共施設等の統合や廃止については、施設等の利用者状況や人口減少ならびに少子高齢化等の社会情勢の変化を踏まえ、規模や配置の最適化、異なる機能を持つ施設の複合化や類似施設の統合化など、必要な住民サービスの確保にも配慮しながら検討する。</t>
  </si>
  <si>
    <t>・PDCAサイクルを活用し、定期的な進捗管理や基本方針の見直しを実施
・公共施設マネジメントの取組みや計画の進捗状況等は、ホームページ等で発信・共有に努める。</t>
  </si>
  <si>
    <t>「将来を見越す」「大切に賢く使う」「みんなで支える」の三つの視点を柱として、財政状況を見極めながら現状維持、更新（建替え）、統廃合、複合化、長寿命化等、建物の配置の最適化をバランスよく推進する。</t>
  </si>
  <si>
    <t>・大間町役場の移転建替え、旧役場の解体除却
・町営住宅大間崎団地の建替え、旧住宅の解体除却
・奥戸小学校の特別教室棟新築、旧校舎の解体除却
・大間温泉海峡保養センター大規模改修（長寿命化）
・大間共同墓地公衆トイレ新築（適正配置）
・旧おおま原子力展示館　解体除却（老朽化）
・橋梁補修等工事（長寿命化）</t>
  </si>
  <si>
    <t>・総人口は、2000年から2020年の20年間で25％の減となった。また、2020年から2040年の20年間では30％減が予想される。
65歳以上　（R2年)35.5％→（R22年）43.8％　
15～64歳　（R2）53.8％→（R22）46.6％
0～14歳　（R2）10.6％→（R22）9.6％
・高齢化率はR2からR22までの20年間で8.3％上昇すると予想される。</t>
  </si>
  <si>
    <t>【公共施設】
132施設　233棟 143,647㎡
【インフラ資産】
道路　延長97,511m　面積829,546㎡
橋梁　55橋　面積6,673㎡
上水道　13施設
　導水管1,135m、送水管8,367m
　配水管131,101m　
下水道　5施設
 塩ビ管44,798m</t>
  </si>
  <si>
    <t>国政調査や将来人口推計の結果から、人口減少による公共施設利用者の減少などの課題があるため、コミュニティ維持や防災機能、医療の確保など、生活と関わる公共施設の在り方についての検討が必要。
財政面においては、財源に乏しくきわめて厳しい環境が今後も続くため、引き継続き財政の健全化に取り組んでいくことが必要。公共施設等の更新費用推計から、現状規模を維持することは困難な状況であり、投資的経費は優先度や効果の高い事業への財源の配分など、限られた予算の効率的な活用が必要になる。</t>
  </si>
  <si>
    <t>今後40年間で682.0億円
（公共施設364.1億、インフラ317.9億）
1年あたり17.0億円
（公共施設9.1億、インフラ7.9億）</t>
  </si>
  <si>
    <t xml:space="preserve">インフラを除く公共施設における、今後40年間で長寿命化対策による更新費用見込み
公共施設299.5億
1年あたり7.5億円
</t>
  </si>
  <si>
    <t xml:space="preserve">インフラを除く公共施設における、今後40年間で長寿命化対策による更新費用削減見込み
公共施設64.6億
1年あたり1.6億円
</t>
  </si>
  <si>
    <t>公共施設等のマネジメントの推進に向けては、村が所有する全ての公共施設等の老朽化の状況や利用状況等の情報を一元的に管理し、更新・統廃合・廃止及び長寿命化対策等について全庁的に取り組むため、既存の庁内会議を活用しながら組織体制を明確にし、責任や役割、必要な意思決定を確実に実行できる庁内横断的な仕組みを構築する。</t>
  </si>
  <si>
    <t>定期点検や診断を、継続して適切に実施するとともに、危険個所等の情報の共有を図りながら、緊急を要するものについては迅速に対処します。また実施結果については、計画策定のみに使用せず、公共施設等の状況把握のため、履歴を蓄積し庁内で共有するものとする。</t>
  </si>
  <si>
    <t>定期点検や診断の結果に基づき、効率的な修繕や改修・更新計画の立案など、迅速かつ適正な維持管理に努める。耐用年数を迎える施設の更新にあたっては、単に同規模で更新するのでなく、利用者見込みによる最適な規模への増減や、社会情勢の変化に応じた機能の付加等を検討する。</t>
  </si>
  <si>
    <t>利用者の多い施設や防災上の避難所（避難施設）など、施設の特性を考慮しながら、優先順位の高い施設から計画的に耐震化を進めます。村全体の防災力を高め、地震やそれに伴う災害に耐えうる安全・安心な公共施設の維持を目的として、耐震診断の結果および耐震補強の実施状況を精査し、新耐震基準への更新も含め適正に対応する。</t>
  </si>
  <si>
    <t>国が示す「事後対応型」から「予防対応型」の維持管理の観点に立ち、ライフサイクルコストの縮減や、公共施設等の維持管理に係る予算の平準化を図る。本計画に基づく、施設ごとに対策内容や実施時期など具体の対応方針を定める「個別施設計画」の策定に努め、計画的な社会インフラの維持管理に取り組みます。</t>
  </si>
  <si>
    <t>公共施設等の改修や更新等にあたっては、国の「ユニバーサルデザイン２０２０行動計画」（ユニバーサルデザイン２０２０関係閣僚会議決定）を踏まえ、障がいの有無に関係なく、災害時でも誰もが安全に容易に使えるユニバーサルデザイン化を図る。</t>
  </si>
  <si>
    <t>公共施設等の規模や配置の最適化や異なる機能を持つ施設の複合化や類似施設の統合化などを検討する。老朽化等により廃止した施設や、今後も利用見込みのない施設については、優先順位を定めて計画的に除去を進める。</t>
  </si>
  <si>
    <t>全庁横断的な仕組みを構築しても、検討や判断の材料となる適切な情報が提供されなければ、効果的で最適な方策はとれません。公共施設等の維持管理への対応は、今後長期にわたる取組になるため、本計画ではＰＤＣＡ（計画・実行・評価・改善）サイクルを活用し、定期的な進捗管理や基本方針の見直しを実施する。</t>
  </si>
  <si>
    <t>定期定な進捗管理・基本方針の見直しを実施する。</t>
  </si>
  <si>
    <t>施設類型ごとの管理については、その特性を踏まえ、かつ村の事情等を鑑み、基本的な方針を定めます。方針は「総合的かつ計画的な管理に関する基本的な方針」に沿うとともに、本計画に基づき策定する「個別施設計画」の指針とする。</t>
  </si>
  <si>
    <t>・総人口はR2からR27まで毎年約2.1％ずつ減
・高齢化率（65歳以上）は、R2の46.5％からR27では58.0％</t>
  </si>
  <si>
    <t>【公共建築物】
学校教育系施設　8,421.00㎡
生涯学習系施設　3,933.35㎡
産業系施設　940.90㎡
福祉系施設　3,260.00㎡
行政系施設　1,760.35㎡
公営住宅　4,051.97㎡
都市基盤施設　152.00㎡
供給処理施設　676.00㎡
その他の施設等　7,830.02㎡
【インフラ施設】
道路　98,819.3m、253,722.34㎡
橋梁　338.6m、1,539.17㎡
簡易水道　26,347m、6,004.6㎡</t>
  </si>
  <si>
    <t>・老朽化した公共施設の大規模改修・更新等費用の発生による行政サービスへの影響
・生産年齢人口大幅減に対応する公共施設等の総量、配置及び地区ごとの特性に応じた対応が重要
・人口減による税収減、公債費増が見込まれるため、各種費用縮減、財政負担平準化が重要</t>
  </si>
  <si>
    <t>40年間の公共建築物とインフラ施設の更新費用総額は235.0億円となり、維持管理・修繕に係る経費を含めると279.5億円、年平均7.0億円となる。直近の20年間でみると維持管理・修繕に係る経費を含めた更新費用が176.9億円、年平均8.8億円となり、現在要している経費の3年平均である3.5億円の2.5倍が必要となる。</t>
  </si>
  <si>
    <t>40年間に長寿命化対策等を実施した場合、223.6億円、年平均5.6億円となる。</t>
  </si>
  <si>
    <t>耐用年数経過時に単純更新した場合と比べて55.9億円の経費削減となる試算である。</t>
  </si>
  <si>
    <t>予算編成部局である総務課を事務局とし、庁内の各種調整の他、施設担当部局との連携や支援体制を構築する。</t>
  </si>
  <si>
    <t>指定管理者制度やPFIなど民間活力の活用を検討し、施設の整備、更新、維持管理、運営における公民連携を図り、財政負担の軽減と効果的・効率的なサービス提供に努める。</t>
  </si>
  <si>
    <t>点検・診断等を適切に実施し実施結果の情報を記録・蓄積することで次期点検・診断等に活用し、将来の計画的な維持管理の実現に努める。</t>
  </si>
  <si>
    <t>予防保全型の維持管理を推進し、更新時は複合化・多機能化や民間資金・ノウハウの活用・導入を検討する。</t>
  </si>
  <si>
    <t>危険性が認められた場合、優先順位をつけ解体撤去も視野に入れ安全対策に努める。</t>
  </si>
  <si>
    <t>優先順位を決め耐震改修または統廃合し、耐震診断未実施施設等は早急に実施する。</t>
  </si>
  <si>
    <t>予防保全に努め計画的な機能改善による長寿命化を推進する。</t>
  </si>
  <si>
    <t>利用者ニーズや施設の状況を踏まえユニバーサルデザイン化を進める。</t>
  </si>
  <si>
    <t>危険度などを勘案し優先順位を定めて計画的に解体撤去し、複合化や更新等による効率的な施設配置及びニーズの変化への対応を検討する。</t>
  </si>
  <si>
    <t>保有する公共建築物の延べ床面積21％縮減</t>
  </si>
  <si>
    <t>固定資産台帳や施設カルテを一元的な情報データとして活用する。</t>
  </si>
  <si>
    <t>県や近隣自治体との広域連携を一層進め広域的な視点から必要な施設保有量を検討する。</t>
  </si>
  <si>
    <t>社会経済情勢や地域環境の変化が予想されることから、5年ごとにPDCAサイクルによる評価、進捗管理を行い必要に応じ計画を見直す。</t>
  </si>
  <si>
    <t>施設ごとに進めてきた長寿命化等の取組を踏まえ、施設分類ごとに管理に関する基本的な方針を定め、更新、統廃合、長寿命化等を計画的に進める。個別施設計画を策定している施設はそちらで具体的な方針を示す。</t>
  </si>
  <si>
    <t>（平成30年度）
旧下風呂保育所の未利用部分の解体
旧下風呂診療所の解体
（令和5年度）
下風呂団地公営住宅の解体
旧易国間中学校の解体</t>
  </si>
  <si>
    <t>2040年には、総人口が1,000人程度となる見込み。また、65歳以上の割合が56.8％となある見込み。（2020年：48.2％、8.6％増）※国立社会保障・人口問題研究所より</t>
  </si>
  <si>
    <t>【公共施設】75施設、140棟、延床面積36110.18㎡
【インフラ資産】
・水道施設　12施設、20棟、延床面積973.49㎡
　　　　　　　　導水管5295m、送水管3130m、
　　　　　　　　配水管30625m
・下水道施設　6施設、6棟、延床面積2043.17㎡
　　　　　　　　　 管路延長18500m
・道路　延長27,883m、面積162,683㎡
・橋梁　17橋、延長268ｍ、面積1650㎡</t>
  </si>
  <si>
    <t xml:space="preserve">国勢調査や将来人口推計の結果から、少子化による児童生徒数減少、高齢化による保健・福祉施設の需要増、人口減少による公共施設利用者の減少などの課題が挙げられます。上位計画の「佐井村長期総合計画」に基づく各施策の推進と並行して、人口の動向が要因となって直接的に影響を受ける施設の配置や規模の最適化を図る必要があります。また、人口減少と高齢化に伴い、過疎化に伴う限界集落対策として、コミュニティ維持や防災機能、医療の確保など、生活と関わる公共施設の在り方についての検討が必要です。財政面においては、基幹産業（農林水産業・建設業）の衰退による地方税の伸び悩みや、歳入の多くを占める地方交付税が削減されるなど、財源に乏しく極めて厳しい環境が今後も続くと予想され、引き続き財政の健全化に取り組んでいくことが必要です。職員の行政能力や意識の向上と人員配置の最適化、民間活力の導入による費用の削減等のほか、前述の公共施設等の更新費用推計から、現状規模を維持することは困難な状況であり、投資的経費は優先度や効果の高い事業への財源の配分など、限られた予算の効率的な活用が必要となります。
</t>
  </si>
  <si>
    <t>今後40年間の公共施設等の更新費用は「279.5億円」1年当たりの更新費用は「7.0億円」となります。
直近5年平均における既存施設の更新や新規整備に係る投資的経費は「4.5億円」であり、今後もその額を維持するものとして比較すると、年当たり「2.5億円」の不足となることから、従来の歳出水準では更新費用を賄えない結果となっています。</t>
  </si>
  <si>
    <t>事後対応型から予防保全型への維持管理による施設の長寿命化対策を記載した既存の「個別施設計画」のうち、公営住宅と学校施設及びその他の公共施設の3つの計画について、長寿命化対策後の各更新費用推計額を合計すると、40年間の更新費用は「129.8億円」、1年あたりの更新費用は「3.2億円」となります。
更新費用試算ソフトによる初期設定値等の条件を使用する従来推計の方法で、7.1に示した公共施設の更新費用試算額と比べ、40年間で概ね「33.3億円」、1年あたりで「0.9億円」の縮減効果が見込まれます。</t>
  </si>
  <si>
    <t>事後対応型から予防保全型への変更により、40年間で概ね「33.3億円」、1年あたりで「0.9億円」の縮減効果が見込まれます。</t>
  </si>
  <si>
    <t xml:space="preserve">従来の公共施設等の管理運営は、所管課ごとの判断に基づいて行われてきましたが、今後は大規模改修や更新を実施する優先度、施設の複合化や転用の可能性など、村全体としての最適化を視点に判断することが求められます。そのため公共施設等のマネジメントの推進に向けては、村が所有する全ての公共施設等の老朽化の状況や、利用状況等の情報を一元的に管理し、更新・統廃合・廃止および長寿命化等を全庁的に取組むため、既存の庁内会議を活用しながら組織体制を明確にし、責任や役割、必要な意思決定を確実に実行できる庁内横断的な仕組みを構築します。
</t>
  </si>
  <si>
    <t>定期点検や診断を、継続して適切に実施するとともに、危険個所等の情報の共有を図りながら、緊急を要するものについては迅速に対処します。また実施結果については、計画策定のみに使用せず、公共施設等の状況把握のため、履歴を蓄積し庁内で共有するものとします。</t>
  </si>
  <si>
    <t>危険性が高いと認められる公共施設は、迅速かつ適切に利用停止や改修等の措置を講じ、住民ならびに施設等の利用者の安全を確保する。</t>
  </si>
  <si>
    <t>利用者が多い施設や防災上の避難所（避難施設）など、施設の特性を考慮しながら、優先順位の高い施設から計画的に耐震化を進める。</t>
  </si>
  <si>
    <t>「事後対応型」から「予防保全型」の維持管理の観点に立ち、ライフサイクルコストの縮減や公共施設等の維持管理に係る予算の平準化を図る。</t>
  </si>
  <si>
    <t>「ユニバーサルデザイン2020行動計画」（ユニバーサルデザイン2020関係閣僚会議決定）を踏まえ、障がいの有無に関係なく、災害でも誰もが安全に容易に使えるユニバーサルデザイン化を図る。</t>
  </si>
  <si>
    <t>利用状況や人口減少等の情勢を踏まえ、施設規模や配置の最適化、異なる機能を持つ施設の複合化や統合を必要な住民サービスの確保にも配慮しつつ検討する。</t>
  </si>
  <si>
    <t>公共施設等の維持管理への対応は、今後長期にわたる取組となるため、本計画ではPDCAサイクルを活用し、定期的な進捗管理や基本方針の見直しを実施する。</t>
  </si>
  <si>
    <t>総合管理計画の見直しを5ヵ年周期で行っていることから、5年程度を目安に行うこととしている。</t>
  </si>
  <si>
    <t>本村の事情を鑑み、「佐井村長期総合計画」や「総合的かつ計画的な管理に関する基本的な方針」に沿うとともに、下位計画である「個別施設計画」の指針としている。</t>
  </si>
  <si>
    <t>・旧磯谷小中学校　解体除却
・歌舞伎の館　長寿命化改修
・橋梁　長寿命化改修
・各個別施設計画の策定及び改訂（公営住宅、学校施設、建設系公共施設）</t>
  </si>
  <si>
    <t>・総人口は令和27年に5.6千人まで減少(約38%減)
・生産年齢人口は4.4千人から2.3千人に減少(約47%減)
・老人人口は3.8千人から2.7千人に減少(約29%減)</t>
  </si>
  <si>
    <t>・建築系公共施設：118施設　総延べ床面積　89,589.06㎡
・町道：391路線　総延長　338,591.80m
・農道：113路線　総延長　74,095.00ｍ
・林道：18路線　総延長　42,265.00m
・橋梁：59橋　総橋長　1,823.80m
・簡易水道：管路総延長　76,555.00m
・下水道：管路総延長　25,012.79m
・公園：総面積　456,241㎡</t>
  </si>
  <si>
    <t>・急増する公共施設等の老朽化への適切な対応と財政負担の軽減化
・人口減少と少子高齢化に伴い、予測される施設に対するニーズの変化への対応等</t>
  </si>
  <si>
    <t>・単純更新した場合、今後40年間の更新費用総額は約675.1億円、年平均で約16.9億円が必要な試算結果となった。
・直近5年間の建築系公共施設及び土木系公共施設に係る投資的経費は、年平均で約4.6億円（用地取得費を除く）となっており、今後も現在保有する公共施設全てを単純に維持管理・更新し続けた場合には、毎年約12.3億円が不足する試算となっている。</t>
  </si>
  <si>
    <t>・各個別施設計画及び長寿命化計画に基づき、長寿命化等の対策を実施した場合、公共施設全体で、今後40年間の更新費用総額は514.0億円、年平均で約12.8億円が必要な試算結果となった。
・直近5年間の建築系公共施設及び土木系公共施設に係る投資的経費は、年平均で約4.6億円（用地取得費を除く）となっており、長寿命化等の対策を実施した場合でも、毎年約8.2億円が不足する試算となっている。</t>
  </si>
  <si>
    <t>・公共施設（建築系公共施設及び土木系公共施設）を耐用年数経過時に単純更新した場合の更新費用試算額と、各個別施設計画及び長寿命化計画等に基づき、長寿命化等の対策を実施した場合の更新費用試算額を比較すると、公共施設全体では、40年間で約16.1億円（約23.9%）の費用削減が図られる見込みであることを示している。</t>
  </si>
  <si>
    <t>・「（仮称）三戸町公共施設等管理適正化検討会議」の設置を検討する。</t>
  </si>
  <si>
    <t>・アウトソーシング体制の一環ともいえるPPPの手法として指定管理者制度及びPFIの活用についても検討する。</t>
  </si>
  <si>
    <t>・公共施設を維持管理するため、日常点検、定期点検、臨時点検を実施。
・日常点検では、「建築・設備の日常点検項目」等を参考に実施。日常点検の他に、定期点検や臨時点検など、自ら実施する場合と専門家に依頼する場合があり、委託契約により実施している保守・点検・整備が確実に実施されているが報告を受け、実態を把握する。
・現状把握のための施設診断では、施設の安全性、耐久性、不具合性及び適法性が最低限必要な診断項目となり、更に、長寿命化を図るには、快適性、環境負荷性、社会性など、種々の性能が要求される。
・既往の診断があるものについては、そのデータを活用するとともに、定期的な診断を実施することが望ましい。</t>
  </si>
  <si>
    <t>・維持管理・修繕は、自主的に管理し、計画的、効率的に行うことによって、維持管理費、修繕費を平準化し、トータルコストを縮減する。更新・改修の際には、その選択の前に長期使用の可能性を検討し、更新、改修する場合には理由を明確にするとともに、統合や複合化についても検討する。</t>
  </si>
  <si>
    <t>・公共施設における安全確保は、利用者の安全を確保するとともに、資産や情報の保全を行うためのものであり、また、万一の事故・事件、災害に遭遇したときに、損害を最小限にとどめ、復旧に対する体制を平時から整えるための備えは、施設管理者にとって最も重要なものとなっている。
・点検、診断等により、危険性が認められた施設については、安全確保のための改修等を実施する。また、高度な危険性が認められた公共施設や老朽化等により共用廃止され、今後も利用する見込みのない施設については、取り壊しを行う。</t>
  </si>
  <si>
    <t>・町有建築物は、災害時の拠点施設として使用されることが多いため。「三戸町耐震改修促進計画」に基づき、耐震診断、耐震改修を実施する。</t>
  </si>
  <si>
    <t>・施設の建替周期は大規模改修工事を経て、60年とし、その時点で診断を行い、更に使用可能であれば、長寿命化改修工事を行い、80年まで長期使用し、コストを削減することも検討する。</t>
  </si>
  <si>
    <t>・施設の利用ニーズの多様化に柔軟に対応するため、公共施設の改修、更新等を行う際には、誰もが安全に、安心して、円滑かつ快適に利用できるようユニバーサルデザイン化の推進に務める。</t>
  </si>
  <si>
    <t>・危険性の高い施設や老朽化等により供用廃止を必要とする施設について、安全性、機能性、耐久性等７つの評価項目をもとに診断し、継続使用、改善使用、用途廃止、施設廃止の４つの段階に評価することを検討する。</t>
  </si>
  <si>
    <t>・近隣市町村とは、さらなる連携・協力を図り、圏域の活性化はもとより、住民サービスを向上していくための具体的な施策を実施する必要がある。
・公共施設についても、必要に応じて施設の共同利用等の協議を行い、広域的な視野を持って検討を行う。</t>
  </si>
  <si>
    <t>・本計画の実効性を確保するため、PCDAサイクルを活用して、継続的な取り組みを行い、今後の財政状況や環境の変化に応じて、適宜見直しを行う。
・公共施設等の適正配置の検討にあたっては、行政経営かくかくの推進体制を通じて、庁内で計画の推進を図るとともに、議会や住民に対し、随時情報提供を行い、町全体で意識の共有化を図る。</t>
  </si>
  <si>
    <t>・学校教育系施設
・住民交流文化系施設
・社会教育系施設
・スポーツ・レクリエーション施設
・産業観光系施設
・子育て支援施設
・保健・福祉施設
・行政系施設
・町営住宅
・公園内建築物
・医療系施設
・その他建築系公共施設
・土木系公共施設
等について、それぞれの施設類型ごとに、数値、品質、コストに関する基本的な考え方を示し、取り組みを推進していく。</t>
  </si>
  <si>
    <t>・学校の統廃合
・学校長寿命化計画の策定（令和2年度策定）
・公共施設個別施設計画の策定（令和2年度策定）
・公営住宅長寿命化計画の改訂（令和2年度改訂）
・橋梁長寿命化修繕計画10箇年計画の策定（令和2年度策定）
・下水道ストックマネジメント計画の改定（令和元年度改訂）</t>
  </si>
  <si>
    <t>Ｒ22：12,700人を維持
Ｒ42：10,000人程度</t>
  </si>
  <si>
    <t>【公共施設】　134,539㎡（令和5年度末）
【インフラ】
道路　　　　　 753,351m（令和元年度末）
橋梁　　　　　　　　116橋（令和2年度末）
上水道施設　　　　　11ヶ所（令和2年度末）
上水道暗渠　　　　63,087m（令和2年度末）
下水道施設　　　　　　4ヶ所（令和2年度末）
下水道暗渠　　96,000ｍ（令和2年度末）</t>
  </si>
  <si>
    <t>【課題】
（１）施設の老朽化
　　建物系公共施設の約45.3％が築30年以上経過
（２）財政負担
　　過去10年間の普通建設事業費の年平均は約12.0億円
（3）住民ニーズの変化
（4）廃止となった施設の活用
【管理に関する基本的な考え方】
（1）住民ニーズへの適切な対応
　　既存の建物に内装の改修を施すことによる転用や複数の機能を盛り込んだ複合化を図り、コストを抑えて住民ニーズへの変化に適切に対応する。
（2）人口減少を見据えた整備更新
　　長寿命化・修繕を適切に、計画的に行うことで可能な限り長期間使用できるように整備更新を進める。
（3）建て替えは複合施設を検討</t>
  </si>
  <si>
    <t>全ての施設を現状規模のまま維持した場合</t>
  </si>
  <si>
    <t>施設ごとに長寿命化・除去等の対策を実施した場合</t>
  </si>
  <si>
    <t>本計画については、各公共施設の担当課を中心として実施。一方で、公共施設の統廃合や多機能化 など、施設の再編などによる住民サービスの向上は、全体の最適化に資するものであることから、施設の規模の最適化や多機能化などの取り組みとして、全庁的な推進体制である「公共施設マネジメント庁内検討委員会」で協議のうえ推進する。また、進捗状況については、議員全員協議会などへの報告のうえ推進する。</t>
  </si>
  <si>
    <t>民間活力を活用し、公共施設の機能を維持・向上させつつ、改修・更新コストや管理・運営コストの縮減が図れるように検討する。</t>
  </si>
  <si>
    <t xml:space="preserve">公共施設は、建物を維持管理するため、日常点検・定期点検・臨時点検を行う。
日常点検のほかに、定期点検や臨時点検などがあり、自ら実施する場合と専門家に依頼する場合があり、委託契約により実施している保守・点検・整備が委託契約どおりに実施されているかどうか、委託先から確実に報告を受け、実態を把握する。
また、保守・点検・整備の履歴を記録し、集積・蓄積して老朽化対策等にいかしていく。
</t>
  </si>
  <si>
    <t>・維持管理・修繕は、自主的に管理し、計画的・効率的に行うことによって、維持管理費・修繕費を平準化し、建物の維持管理にかかるトータルコストを縮減することを目指す。
・実行計画を策定して計画的に保全していく。更新の選択の前に長期使用の可能性を検討し、更新する場合には、更新の理由を明確にするとともに統合や複合化について検討を行う。
・維持管理・修繕・更新等の履歴は集積・蓄積し、総合管理計画の見直しに反映して、より的確な公共施設等の管理に活用する。</t>
  </si>
  <si>
    <t xml:space="preserve">・敷地安全性・建物安全性・火災安全性・生活環境安全性・構造及び外部仕上りなどの項目から高度な危険性が認められる項目を選択して施設の安全確保に取り組む。
・点検・診断等により危険性が認められた施設については、安全確保のための改修等を実施する。
・高度な危険性が認められた公共施設等や老朽化等により供用廃止され、今後も利用する見込みのない公共施設等については、すみやかに除却に向けた検討を行う。
</t>
  </si>
  <si>
    <t>災害拠点施設とした施設については、「五戸町建築物耐震改修促進計画（平成23年1月策定）」に基づき耐震診断、耐震改修を進めた結果、平成26（2014）年度に耐震化工事が完了している。</t>
  </si>
  <si>
    <t>・建設から40年程度までの施設は、小規模な改修工事や点検・保守・修繕を定期的に行うことによって、性能・機能を初期性能あるいは許容できるレベル以上に保つ。
・建設後40年以上経過すると大規模改修工事が必要となり、要求性能レベルの変化を視野に入れた改修工事を検討する。
・建替周期は大規模改修工事を経て60年とし、その時点で診断を行い、更に使用可能であれば長寿命化改修工事を行って80年まで長期使用し、コストを削減することも検討する。</t>
  </si>
  <si>
    <t>今後の施設更新の際は、施設の機能や目的、利用状況などを考慮しながら、このユニバーサルデザインの視点を持って建物を設計し、障がいの有無、年齢、性別、人種等に関わらず多様な人々が施設を利用しやすい環境を整える。</t>
  </si>
  <si>
    <t>省エネルギー化推進のため、現在保有している施設設備等の運用方法を見直し、運用改善を図る。また、施設設備の新規導入・更新時にはエネルギー効率の高い施設設備等を導入する。</t>
  </si>
  <si>
    <t>・危険性の高い施設や老朽化等により供用廃止を必要とする施設について、継続使用、改善使用、用途廃止、施設廃止の４つの段階に評価することを検討する。
・住民サービスの水準を確保しつつ、公共施設等の統合や廃止の推進に向けた施策。</t>
  </si>
  <si>
    <t>【道路・ケーブルテレビ】
現在の維持・改良に係るコストの10％を削減。
※建物系公共施設等の目標値は、「対策等の効果額」と同様。</t>
  </si>
  <si>
    <t>・固定資産台帳等の整備を進めていく中で、保有する公共施設等の情報一元管理体制を整え、システム等の活用により庁舎内の情報共有を図る。
・一元化された情報を基に、財政係との連携調整を図り、事業の優先順位を判断しながら、持続可能な施設整備・運営管理を行う。</t>
  </si>
  <si>
    <t>・現在利用中止や用途廃止している施設については、今後老朽化が進むことが想定され、安全性の観点から除却を検討していく。
・旧学校施設については、「五戸町廃校校舎等利活用事業」を推進する一方で、今後も利用が見込まれない施設については、施設の状態を考慮し除却を視野に入れながら必要最小限の維持管理を行う。</t>
  </si>
  <si>
    <t>平成21年に八戸市・三戸町・五戸町・田子町・南部町・階上町・新郷村・おいらせ町の８市町村で定住自立圏形成協定を締結、平成29年3月には連携中枢都市圏へと発展的に移行した。必要に応じて公共施設の共同利用等の協議を行い、広域的な視野をもって検討を行う。</t>
  </si>
  <si>
    <t>・実効性を確保するため、PDCAサイクルを活用して、継続的な取組を行い、今後の財政状況や環境の変化に応じて、適宜見直しを行う。
・公共施設等の適正配置の検討に当たっては、行政経営改革の推進体制を通じて、庁内で計画の推進を図るとともに、議会や住民の方に対し随時情報提供を行い、町全体で意識の共有化を図る。</t>
  </si>
  <si>
    <t>計画の見直しは毎年度の個別施設計画や関連施設に見直しに基づき、適宜改訂・見直しを行う。</t>
  </si>
  <si>
    <t>【学校教育系施設】
長寿命化・大規模改修
【社会教育系施設】
・事後保全型から予防保全型への転換
・点検・評価項目等の整理
・ライフサイクルコストの縮減
・社会的ニーズへの対応
【保健福祉施設】
長寿命化を前提とし、指定管理団体と協議
【公営住宅】
定期的に状況を把握し、予防保全的な修繕及び耐久性向上</t>
  </si>
  <si>
    <t>個別施設計画の策定</t>
  </si>
  <si>
    <t>・総人口はH27→R42　73%減少
・年少人口と生産年齢人口の減少に加え、老齢人口もR2から減少局面に移行</t>
  </si>
  <si>
    <t>・公共施設　151施設、66,745㎡
・道路　231路線、339㎞
・橋梁　84橋
・水道　上水道施設6箇所</t>
  </si>
  <si>
    <t>現行の公共施設は築30年を超える施設が多くを占めている。これらは優先的に老朽化対策を検討する必要があるが、改修・更新には相当な費用が見込まれるため、今後も使用していく上で必要となる維持管理費と利用度の対比も考慮し、老朽化施設については必要性の精査を行った上で、今後のあり方を検討する必要がある。
一方、道路や橋梁などのインフラは、町民の日常生活や経済活動に欠かせないものであり、大規模災害時の救援や災害復旧活動等においても重要な基盤となるため、その削減には限界がある。また、道路や橋梁に大きな予算を割り当てることになれば、その分公共施設の予算への影響から、最低限必要な公共施設も維持できなくなることも考えられる。
このような状況を回避するには、改修・更新等にかかる費用を全体的に抑制するとともに平準化させることが必要であり、今後は、中長期的な視点による計画的・戦略的な公共施設等の再編成・管理に取り組み、将来にわたっての取捨選択を行う必要がる。</t>
  </si>
  <si>
    <t>【公共施設】
今後10年間で総額85.6億円、年平均8.6億円
【インフラ（橋梁）】
今後50年間の最大LCC23.5億円</t>
  </si>
  <si>
    <t>【公共施設】
今後10年間で総額23.0億円、年平均2.3億円
【インフラ（橋梁）】
今後50年間のLCC16.8億円</t>
  </si>
  <si>
    <t>【公共施設】
効果額は今後10年間で62.6億円
【インフラ（橋梁）】
効果額は今後10年間で1.3億円</t>
  </si>
  <si>
    <t>公共施設等マネジメントの取り組みを推進するために、総務課と政策推進課が各所管課との連携 調整機能を持ちつつ、各公共施設等の設備等の劣化状況や稼働状況、管理運営費用等について、所管課と協議して施設の管理情報を整理し、公共施設マネジメントを統括するとともに予算及び中長期財政計画等に反映させていく。さらに、公共施設等再編成の取り組みの重要性を町民に示し、再編成の進行管理を行い、実効性を高めていく。
また、公共施設等再編成を推進するにあたり、幅広い視点から検討するため行政内部において公共施設等総合管理計画に関する庁内検討委員会を設置し、全庁的な推進体制をもって適宜認識の共有を図り、施設の有効活用や全体最適化を効果的に進める。</t>
  </si>
  <si>
    <t>インフラ整備・運営を一体的に民間事業者に委ねるＰＦＩ手法は、公共施設の整備事業に民間の様々なノウハウを導入することにより、行政サービスの向上が期待される。これらを積極的に検討し、町民サービスの維持・向上と経費節減を図る。</t>
  </si>
  <si>
    <t>点検・診断等の情報を活用することで、公共施設等の機能や性能に明らかな不具合が発生してから多くの費用を投じて対処する「対症療法型」の維持管理ではなく、損傷が軽微である早期段階に予防的な修繕等を実施し、機能の保持・回復を図る「予防保全型」の維持管理を推進する。
また、更新時においては、住民のニーズに柔軟に対応した公共施設等の複合化・多機能化やＰＦＩなどの公民連携による民間企業の資金、ノウハウを活用・導入することを検討する。</t>
  </si>
  <si>
    <t>老朽化や点検・診断等によって危険性が認められた施設については、一時的な利用の中止や応急措置等により、利用者の安全確保を最優先します。特に多数の人が利用する施設については緊急的・優先的に対策を講じる。</t>
  </si>
  <si>
    <t>耐震性がない公共施設等は、経過年数、利用状況、費用対効果等から優先順位を付け、耐震改修または統廃合していくものとし、耐震診断が未実施の施設については、地震発生時の迅速な避難誘導などソフト面の対策を講じる。</t>
  </si>
  <si>
    <t>定期的な点検や修繕による予防保全に努めるとともに、点検・診断結果等を基に費用対効果などから長寿命化が有利と判断される場合は、長寿命化の対策を講じる。</t>
  </si>
  <si>
    <t>「総務省重点施策2018（平成29年8月31日公表）」においても「全ての人にやさしい公共施設のユニバーサルデザイン化の推進」が重点施策の一つとして挙げられます。今後の施設更新の際は、施設の機能や目的、利用状況などを考慮しながら、このユニバーサルデザインの視点を持って建物を設計し、障害の有無、年齢、性別、人種等にかかわらず多様な人々が施設を利用しやすい環境を整えます。</t>
  </si>
  <si>
    <t>老朽化により廃止され、今後利用見込のない公共施設等については、安全性や防犯等の観点から計画的に解体を行う。また、土地については売却や他の施設の移転先として活用できないかを検討する。</t>
  </si>
  <si>
    <t>平成 27 年度から「統一的な基準による地方公会計」による固定資産台帳を整備して いる。今後も公共施設等を財政面からも適正な管理をしていくために、中長期的な財政シミュレーションの定期的な実施や計画の見直しに活用する。</t>
  </si>
  <si>
    <t>公共施設等の中に は機能や配置が適切でなくなった公共施設や、利用状況・効率の低い公共施設が存在している。このような公共施設については、利用形態等の見直し、ライフサイクルコストの削減などの検討を行い、公共施設の効率化を図っていく。</t>
  </si>
  <si>
    <t>広域利用が可能な施設については、近隣自治体との共同利用を図ることで、施設の効率化につながると考えられる。このことから、近隣自治体及び関係機関と公共施設の広域連携の推進について検討する。</t>
  </si>
  <si>
    <t>本計画に基づき具体的な公共施設等再編成の行動計画を段階的に策定するため、定期的に施設デ ータを更新し、データに基づく客観的な評価を行う。また、インフラについては、個別施設毎の長寿命化計画等により対応する。これらの行動計画等を再編成プランとして実行し、その取り組み効果の検証を行い、必要に応じて計画の改定を行う。</t>
  </si>
  <si>
    <t>定期的に施設デ ータを更新し、データに基づく客観的な評価を行う。</t>
  </si>
  <si>
    <t>公共施設サービスのニーズに対応し、施設を維持するために、老朽化した施設や耐用年数を経過した施設、施設管理者の担当者の意見・要望を踏まえて、施設の再生や不要となった施設の用途変更、複合化等、既存施設の有効活用を図ることとする。
　これらの施設の方針は個別に策定した個別施設計画や長寿命化計画に基づくものとなっている。</t>
  </si>
  <si>
    <t>過去に行った対策の実績については、各個別施設計画に基づくものとなるため本計画改定における反映を行っていない。今後において各施設の方針に基づき計画を実施する。</t>
  </si>
  <si>
    <t>令和３年度　改訂
令和５年度　一部改訂</t>
  </si>
  <si>
    <t>総人口：Ｈ27からＲ47まで▲71％　
年少人口：：Ｈ27からＲ47まで▲84％
生産人口：Ｈ27からＲ47まで▲84％　
老年人口：Ｈ27からＲ47まで▲50％</t>
  </si>
  <si>
    <t>【公共施設】
152,355㎡
【インフラ】
道路　　延長：754,534ｍ　　面積：3,276,381㎡
橋梁　　延長：1,301ｍ　　面積：7,762㎡</t>
  </si>
  <si>
    <t>急激な人口減少と年齢構成の変化により、高齢者福祉施設以外は余剰が発生する。事業用資産の有形固定資産減価償却率は60％を上回っており、公共施設の老朽化が進んでいる。限られた財源の中から計画的な維持管理と公共施設のあり方を検討する必要がある。</t>
  </si>
  <si>
    <t>普通会計及び公営企業等の施設、また道路、橋梁、下水道などのインフラ施設を耐用年数経過後同規模で更新した場合の費用。</t>
  </si>
  <si>
    <t>普通会計及び公営企業等の施設、また道路、橋梁、下水道などのインフラ施設について、統廃合や長寿命化等の対策を実施した場合の更新費用。</t>
  </si>
  <si>
    <t>普通会計及び公営企業等の施設、また道路、橋梁、下水道などのインフラ施設について、統廃合や長寿命化等の対策を実施した場合の効果額。</t>
  </si>
  <si>
    <t>公共施設等のマネジメントを推進するため、全庁的な立場から推進する。公共施設に関する情報を一元的に管理する体制を目指す。</t>
  </si>
  <si>
    <t>・主要な施設については、中長期的な修繕計画を作成し、効率的かつ効果的な点検を行う。
・上記以外の施設については、職員や施設管理者等が施設利用時に目視点検など実施を徹底します。
・職員や管理者の点検の水準を一定に保つため、点検マニュアルを作成するとともに、研修などにより周知します。</t>
  </si>
  <si>
    <t>・主要な施設については、中長期的な修繕計画と点検結果に従い、早期の修繕を図り老朽化の進行を最低限に抑えます。
・上記以外の施設については、修繕箇所が顕在化した場合、緊急度の高いものから優先的に修繕を行っていきます。
・更新時期を迎える施設については、更新の必要性について検討し、優先度をつけて更新を実施していきます。</t>
  </si>
  <si>
    <t>・点検の結果、安全性に問題がある施設については、可能な限り早期の修繕を図っていきます。
・早期の修繕が困難な場合には、利用停止にするなど利用者の安全確保策を検討します。</t>
  </si>
  <si>
    <t>・耐震性が確保されていない施設は、早期に耐震化工事や施設の更新などを検討します。
・耐震性の確保が困難な場合には、利用停止にするなど利用者の安全確保策を検討します。</t>
  </si>
  <si>
    <t>主要な施設については、中長期的な修繕計画を作成し、修繕が発生しそうな時期をあらかじめ想定しておきます。そのうえで、修繕時期に近づいた場合は、点検などで修繕箇所やその兆候を早期に発見し、早めの修繕を行います。
・このような仕組みを定着させることで、主要な施設の老朽化を最低限にとどめ、できるだけ長く施設を利用し続けることを目指します。</t>
  </si>
  <si>
    <t>公共施設の更新にあたっては、「あおもりユニバーサルデザイン推進基本指針」に示された、目標に基づき、これを推進します。</t>
  </si>
  <si>
    <t>・公共施設の新築・改修時などには、断熱性の高い建材の利用や、太陽光発電設備を導入するなどのZEB化 を検討・推進し、省エネ性能向上を図ります。
・炭素貯蔵効果を高めるため、建築物への木材利用を促進していきます。</t>
  </si>
  <si>
    <t>・複数の施設で同様の機能を担っている場合は、施設の更新検討時などに代替可能性などの検討を行います。その際には、利用状況や利用者属性など、利用者目線で検討します。
・人口減少などにより施設の余剰などが発生する場合は、統合、集約化、複合化などを検討していきます。
・当初の用途での使用をやめた施設については、施設の更新は行わず除却することを基本とします。</t>
  </si>
  <si>
    <t>計画の推進にあたり、各種計画の内容が実行されたかを評価し、この結果に基づき公共施設等総合管理計画の改訂を行います。社会情勢及び経済情勢の変化に柔軟に対応するため概ね５年おきに見直しを行います。</t>
  </si>
  <si>
    <t>概ね５年</t>
  </si>
  <si>
    <t>【集会施設】地域住民の活動拠点であるため、基本的には行政区ごとに適切な規模で維持していきます。既存の集会施設は予防保全の考え方に基づき、施設の長寿命化を行うとともにコミュニティの活動拠点として利活用を促進します。将来的には、最小のコストで必要なサービスを提供できるよう、利用者数の動向及びコストの状況を踏まえ、施設の維持管理、規模に合った見直しを推進します。老朽化に伴う建替の場合は、地域集会所と消防施設との複合化や空き家の改修などによる、コミュニティスペースの整備などを検討します。
【文化施設】町民ホールは、芸術・文化団体の育成や支援、各種学習機会の提供などにより、町民の自発的な活動を促進するとともに、優れた芸術・文化活動の鑑賞機会の拡充と発表機会の充実に努めます。文化創造、地域交流の重要な拠点として施設の長寿命化を図るため、個別施設計画を基に効率的かつ効果的な維持管理を行っていきます。
【公民館】住民の教養の向上、健康の増進、情操の純化を図り、生活文化の振興、社会福祉の増進に寄与し、地域を活性化するコミュニティ活動を推進するため、コミュニティ施設の整備及び充実に努めます。ホール機能や会議室機能の重複などを解消するため、施設の更新の必要性、統廃合や複合化も含めた再編を検討していきます。検討にあたっては、現在の利用状況や利用者の利便性なども考慮します。
【芸能保存施設】当面は、これまでどおりに建物の状況把握及び修繕を継続していくこととし、将来的には、施設の利用状況を勘案して、公民館等との複合化や統廃合などを含めた検討を行っていきます。学校教育と連携して地域の歴史及び文化の学習機会を拡充すると共に、先人から伝えられた郷土芸能の数々を後継者に伝承することで、郷土愛の醸成を図ります。
【図書館】町民が生きがいを持った生活を送ることができるよう、社会情勢やニーズに合った講座を開設するなど学習機会の提供に努めるとともに、各種講座に参加した町民が、さらなる学習の場を求め、自主的な学習活動へスムーズに移行できる体制づくりを目指します。また、各種講座、各地域における「出前講座」の実施や図書室の充実を図るとともに、子どもたちの郷土愛を育む取り組みや青少年のふるさと意識の向上と地域の活性化を図るため、青少年と地域の交流推進に努めます。当該施設は名川中学校内の施設であるため、学校との連携強化や維持管理の一元化などを検討しつつ個別施設計画を基に計画的な維持管理により施設の長寿命化を図ります。
【その他社会教育系施設】聖寿寺館跡をはじめとする町内遺跡の発掘調査成果及び、文献史学や美術史、民俗学の研究成果、郷土の偉人などに関係する展示・収蔵を行う（仮称）展示収蔵施設を南部支所（旧南部分庁舎）を改修して整備し、町民や来館者が地域文化の魅力を再発見し、誇りや愛着が感じられる町づくりに寄与していきます。史跡聖寿寺館跡は土地公有化、案内標識や遺構表示などの充実を図り、史跡公園としての整備を進め、貴重な歴史遺産を保存・活用していきます。
【スポーツ施設】日常的にスポーツを行い、誰もが気軽に親しむことのできる生涯スポーツの実現のため、体育協会をはじめとするスポーツ団体の活動支援、スポーツ教室やスポーツ大会の充実を図ります。既存の体育施設や運動公園の機能充実、利用促進を図るとともに、学校施設の開放も行い、町民が利用しやすい環境整備に努めます。既存の体育施設や運動公園は老朽化が進んでいる施設が多いことから、利用者数とコストのバランスに鑑みて、機能の重複解消など施設の在り方を検討していきます。その際には、学校施設の開放を行うなど、代替施設の活用も考慮し、町民のスポーツ活動に支障をきたさないよう、今後の施設更新を検討していきます。また、運営コストが高額な施設も多いことから、照明機器のＬＥＤ化を計画的に行うなどの運営コスト削減も検討していきます。
【レクリエーション施設・観光施設】地域資源を活かして来訪者との交流を深め、将来的には定住を目指していくバーチャルビレッジ達者村では、達者村振興計画に基づき、さらなる交流・滞在・定住促進に向け、受け入れ環境の整備を図るとともに、本町の文化・自然資源などを全国に向けて情報発信します。既存観光資源の整備・活用を図るとともに、町内観光・交流資源のネットワーク化を進めます。ライフサイクルコストの低減を目指し、計画的な維持管理・修繕により施設の長寿命化を図るとともに、指定管理者制度の導入や不要敷地の返還などにより、維持管理コストの削減を検討します。
【保養施設】都市住民等との交流、町民の福祉及び健康増進並びに地域の活性化に資する施設の整備及び充実に努めるとともに、施設の利用状況やコストの発生状況、町の財政状態等を勘案し、施設の在り方を検討していきます。
【産業系施設】安全・安心な食料生産拠点を目指す農業振興を基本に、農業や商業、工業、観光などの各産業間が連携し、町内外の人々が活発に交流する、ふれあいに満ちたまちづくりに資する施設経営を目指します。個別施設計画を基に施設の長寿命化を図るとともに、老朽化した施設はライフサイクルコストを考慮しつつ建替えも検討します。なおふくちジャックドセンターは、バーデパーク全体の方針に従うほか、他の産直施設や民間の産直施設の動向を勘案した上で今後の更新を検討していきます。町営卸売市場施設は、計画的に適切な維持管理を行うことで長寿命化に努めます。いずれの施設も長寿命化を目標とし、維持管理に伴う維持･修繕及び施設更新を推進します。
【学校】地域の特性・環境を活かした特⾊ある学校経営への取り組みや、社会で活躍できる人材の育成、国際化・ＩＣＴ化に対応できる人材の育成を推進するとともに、教職員の研修・研究体制の整備、地域の優れた人材を活用した学習環境の整備を図ります。また、多目的トイレやスロープの設置など、インクルーシブ教育に対応できるよう教育施設のバリアフリー化を促進します。個別施設計画を基に計画的な施設の維持管理を行い、施設、設備、環境の充実を図ります。
【その他教育施設】学校給食センターは、学校給食での地産地消の推進、学校給食を通じた食育の普及・啓発に努められる町内唯一の施設であるため、個別施設計画を基に施設の長寿命化を図ります。安全・安心な学校給食を提供するため、給食センターの定期的な維持管理に努めます。
【幼保・こども園】家庭・地域・小学校との連携強化により、総合的な教育・保育環境の充実に努めるとともに、家庭の経済事情に左右されず、すべての子どもが入園できるように、各種支援事業の充実を図ります。 民間事業者による日常点検や修繕実績などを町と共有し、円滑な修繕実施などにつなげていきます。【幼児・児童施設】「子どもはすくすく家庭はいきいきみんなで育て、支えあう"環"づくりをめざして」、子どもの幸せを第一に考えると同時に、子どもを育てる親の多様な生活様式に対応し、こども園・放課後児童クラブの充実と質の向上に努めます。放課後児童クラブが利用している小学校や公共施設については、それぞれの施設の老朽化や利用状況に応じて、改修等の対応を検討していきます。
【高齢福祉施設】高齢者が住み慣れた地域の中で安心して生活し、生きがいを持って社会参加ができるよう、在宅福祉事業の充実や老人クラブ活動などの支援に努めます。「介護保険事業計画」及び「高齢者福祉計画」に基づき、地域包括ケアシステムの機能拡充に向けた高齢者支援施策を計画的に推進するとともに、地域における自主的な介護予防の普及、認知症支援の充実にも努めます。多様化する町民ニーズに対応するため、各種団体や町民との連携により、多様な生活支援体制の構築に努めるとともに、支え合いの地域づくりを推進します。高齢福祉施設は、施設の利用状況や将来人口の推移等を勘案して改修･更新を検討します。デイサービスセンターは、施設の維持を前提に計画的な維持管理を行い、長寿命化を図っていきます。また、将来的には指定管理者への譲渡も視野に施設の在り方を検討します。施設の目標をすべて長寿命化とし、個別施設計画を基に高齢者のコミュニケーションの場や疾病予防事業等に使用する各施設の維持･改修に努めます。
【保健福祉施設】すべての町民が生涯にわたって健康でいきいきと暮らせるよう、「健康増進計画（すこやか南部 21）」に基づき、町民の健康意識の高揚と自主的な健康づくりを促進するとともに、安心して子どもを産み育てられる母子保健体制の整備、生活習慣病予防を柱とした成人保健の充実、歯科口腔保健・精神保健の推進、感染症対策の充実など、生涯における各年代に応じた保健事業の充実に努めます。計画的な維持管理・修繕により、施設の長寿命化を図って行きます。施設の利用状況や維持管理コストの状況を勘案し、施設の更新を検討します。
【庁舎等】財政状況や環境配慮の観点から、計画的な改修による長寿命化を適切に行う施設整備を行っていきます。従来の新築、改築を中心とした施設整備（事後保全）から、計画的な修繕・改修による施設整備（予防保全）に切り替え、建物の長寿命化を図ることで財政負担の平準化を行っていきます。
新庁舎（いちょうホールを併設）については、長期修繕計画の作成を検討し、計画的な維持管理による長寿命化を図っていきます。福地支所（旧南部町役場）は、緊急度の高い修繕箇所の把握に努め、最低限の修繕を行うことで可能な範囲で施設を利用していくこととします。南部支所（旧南部分庁舎）は（仮称）展示収蔵施設として、改修工事を行うこととします。
【消防施設】消防団員の確保、組織⼒の強化などにより各種災害に対応できる機動⼒の向上を図るとともに、消防施設、消防水利施設、消防機械器具の整備により災害対応能⼒の向上を図ります。また、広域的連携のもと、常備消防・救急体制の充実により防災⼒の向上を図ります。消防施設は、計画的に点検や改修等を行い、地域に根づいた施設であることから、集会所との複合化や、将来予想される消防団組織の見直しに応じた施設の統廃合を検討します。
【公営住宅】公営住宅の整備では、若年層の流出防止のためにも計画的に整備を進めながら、高齢者世帯に対応したバリアフリー化も促進していく必要があります 。
人口減少や老朽化などを踏まえて管理戸数計画の精査を行い、町営住宅整備計画の見直しを進めるとともに、施設の規模の適正化を検討します。また、改修計画も見直しを進め、住宅の更新や統廃合を進めるとことにより、施設の長寿命化とライフサイクルコスト縮減を目指します。また、公共施設等の管理に関する基本方針として、人口減少や人口構成の変化、行政がマネジメント可能な量などを踏まえ、施設規模や施設数の適正化を図っていきます。
【公園】町⺠との協働により、既存施設の適正な維持管理・計画的な整備に努めるとともに、歴史資源を活⽤した個性あふれる交流空間の創出などに努めます。
既存の公園・緑地については、施設・設備の定期的な点検及び更新、枯れ死した樹⽊や危険⽊の撤去及び補充、枝の選定・伐採、除草等を⾏い、安全の確保及び景観の向上のため、維持・管理を推進します。
安全の確保を前提に、できるだけ施設を継続して利用していきます。更新の際は、利用状況に応じて更新の必要性と更新の規模を検討します。また、施設の維持管理などは地域と協働で行うことを検討します。
【供給処理施設】「南部町汚水処理施設整備構想」に沿い、東あかね団地排水処理場と福田地区農業集落排水処理施設との統合を進めていきます。また、あかね団地排水処理場は公共下水道に、東あかね団地排水処理場は農業集落排水に移行し、公営企業にて効率的な維持運営を行うことを検討します。
農業集落排水施設は長寿命化を最優先とし、老朽化に対しては更新を行います。
安全で安心な暮らしの実現のため、機能診断の実施、最適整備構想の策定により、計画的に施設の機能強化や耐震化を図り適正な維持や更新をし、災害に負けない管理をしていきます。
また、将来の少子高齢化や人口減少の状況に的確に対応し、永続的な運営を進めるため大切な財源である使用料について適正な見直しを進めていき、適切な維持管理と統合による経費節減により、安定した事業経営の実現を目指します。
【その他公用施設・その他公共用施設】各施設とも、適切な維持管理により施設の長寿命化と維持管理コストの削減に努めます。また、施設の利用状況、コストの発生状況を勘案し、施設更新についても検討していきます。</t>
  </si>
  <si>
    <t xml:space="preserve">・公共施設個別施設計画の策定（令和３年度）
</t>
  </si>
  <si>
    <t>令和3年度
令和４年度</t>
  </si>
  <si>
    <t>・総合人口は45年後には増減率▲33.5％と、減少する見通し。
・生産年齢人口の増減率▲44.1％に対し老年人口の増減率▲21.8％と、高齢化が一層進む見通し。</t>
  </si>
  <si>
    <t>【公共施設】
R3：6万㎡
【インフラ施設】
・R3：道路　259ｋｍ、140万㎡
・R3：歩道　18ｋｍ、3万㎡
・R3：橋りょう　0.6ｋｍ、0.3万㎡
・R3：漁業集落排水　14ｋｍ
・R3：公共下水道　39ｋｍ
・R3：公園　13万㎡</t>
  </si>
  <si>
    <t>⑴　人口減少と少子高齢化への対応
⑵　老朽化と安全性・耐久性向上への対応
⑶　提供サービスの効率化と改善
⑷　計画的・戦略的な管理・運営</t>
  </si>
  <si>
    <t>公共施設等を単純更新した場合の費用は、40年間で約352.3億円となる。
インフラ資産を単純更新した場合の費用は、40年間で約337.1億円となる。</t>
  </si>
  <si>
    <t>公共施設等の長寿命化等を実施した場合の更新費用は同じく、40年間で約276.9億円となる。
インフラ資産の長寿命化等を実施した場合の更新費用は同じく、40年間で約242.3億円となる。</t>
  </si>
  <si>
    <t>公共施設等が約75.4億円の経費縮減が見込まれる。
インフラ資産が約94.8億円の経費縮減が見込まれる。</t>
  </si>
  <si>
    <t>総合政策課が、各所管課との調整を行い、公共施設等の状況を把握するなど、中心的役割を果たしている。内部検討組織である推進本部及びWGにおいて、具体的な取組の検討を進めるとともに、有識者で構成される公共施設等総合管理計画審議会からの提言も踏まえ、計画の提言も踏まえ、計画の改訂に関する方向性を総合的に検討する。また、研修会等の実施によりスキルアップを図る。</t>
  </si>
  <si>
    <t>更新整備等についてはPPP/PFI手法等の導入可能性を検討する等積極的に民間活力を取り入れ、コスト低減に努める。</t>
  </si>
  <si>
    <t>・公共施設等点検マニュアルを定めて施設点検を定期的に実施し、施設の状況を適切に把握する。
・定期的に点検した結果を基に今後のメンテナンスに活用していくことで、効率的かつ効果的な公共施設マネジメントを実施する。</t>
  </si>
  <si>
    <t>・施設点検結果に基づき、効率的かつ効果的な維持管理方法の検討等を取り入れ、劣化箇所の修繕等を行い、長期的な視点で維持管理コストの平準化を図る。
・インフラ資産は、必要なインフラの規模等を検討し、長寿命化計画や経営戦略に基づく長寿命化対策等を実施し、資産の最適化を図る。</t>
  </si>
  <si>
    <t>・施設等の劣化状況を把握するとともに災害等に備え案税制を確保するために費用面、利用状況、優先度等を踏まえ、修繕更新等を進める。
・高い危険性が認められた公共施設等について、ハード面、ソフト面から安全を確保する。
・老朽化等、維持困難な施設については、安全確保の観点から機能廃止や処分等の措置を講じる。</t>
  </si>
  <si>
    <t>・旧耐震基準の公共施設は、利用状況や費用面を考慮し、耐震補強等適切な管理を図る。
・インフラ資産は、地震発生時等においてライフラインを提供できるよう、老朽化の進行状況や耐震性の有無を把握し、適切な更新等を進める。</t>
  </si>
  <si>
    <t>・長寿命化対策を実施していない公共施設等は、各計画に基づき、施設評価や施設点検による改修の実施可否などを検証しながら、長寿命化対策を推進する。
・インフラ資産は、橋梁長寿命化修繕計画などの方向性や方針を踏まえ、長寿命化対策を進める。</t>
  </si>
  <si>
    <t>利用需要や施設の状況を踏まえ、改修・更新等を行う際には、バリアフリー化やユニバーサルデザイン化を進める。</t>
  </si>
  <si>
    <t>公共施設等の新築・改修時には、断熱性の高い建材の利用など省エネ性能の向上を検討する。</t>
  </si>
  <si>
    <t>人口減少等を勘案すると全ての公共施設を維持更新することはこんなんであるため、施設保有量の縮減と適正化を図る。</t>
  </si>
  <si>
    <t>・延床面積を2,000㎡削減する。
延床面積を3％削減する。</t>
  </si>
  <si>
    <t>固定資産台帳を活用し、LCCを把握することにより幅広い視野からコスト削減の余地を検討する。</t>
  </si>
  <si>
    <t>売却、民間への譲渡、解体等による処分を検討・実施し、財源の確保と経費の削減に努める。</t>
  </si>
  <si>
    <t>近隣市町村との広域的な施設の共同利用や共同運用について検討する。</t>
  </si>
  <si>
    <t>公共施設の更新等に合わせ、本計画の進捗状況について、PDCAサイクルを活用する等し、随時フォローアップを行う。</t>
  </si>
  <si>
    <t>国の制度変更や社会経済情勢の変化等、前提となる条件が大きくなった時点で適宜必要な見直しを行う。</t>
  </si>
  <si>
    <t>建築系公共施設は、「文科系施設、社会教育系施設、スポーツ・レクリエーション系施設、産業系施設、学校系施設、保健・福祉系施設、行政系施設、公営住宅、公園、その他」に、インフラ系施設は「道路、橋りょう、下水道、公園(建物以外)」に分類し、定期的に施設点検・診断等を実施して老朽化等の状況の把握に努めながら計画的な維持管理をしていく。</t>
  </si>
  <si>
    <t>・H24：道仏公民館耐震化改修
・H25：役場庁舎耐震化改修
・H27：役場1階フロア大規模改修
・H29：田代集会所更新整備
・H29：旧駅前・榊集会所の道仏交流センターへの機能移転、用途廃止後は売却
・H29：旧道仏小学校教員住宅売却
・R3：第3分団屯所更新整備
・R4：小舟渡集会所更新整備</t>
  </si>
  <si>
    <t>H27の国勢調査では2509人
2040年で約43％減となる。
令和22年で1580人、令和42年で1070人を人口維持の目標としている。</t>
  </si>
  <si>
    <t>公共施設　48,688㎡
村道　182.5㎞
橋梁　33橋
林道　29㎞
簡易水道　52.5㎞
下水道　18.3㎞</t>
  </si>
  <si>
    <t>昭和55年度～平成16年度にかけて多くの公共施設を整備してきたが、厳しい財政状況が続く中で、公共施設の老朽化による維持補修費の増大、改修の課題を抱えている。
人口減少や少子高齢化の進行などによる社会構造や村民ニーズの変化を踏まえ、保有する公共施設を効果的・効率的に活用し、必要な公共サービスを持続的に提供し続けられるよう、経営的な視点に基づく取組が必要不可欠</t>
  </si>
  <si>
    <t>【全体】
40年間で789億円、1年あたり19.7億円
【公共施設】
40年間で245.7億円、1年あたり6.1億円
【インフラ】
橋梁：50年間で6.5億円
下水道：50年間で年平均1.39億円</t>
  </si>
  <si>
    <t>【公共施設】
40年間で125.9億円
1年あたり3.1億円
【インフラ】
橋梁：50年間で4.1億円
下水道：50年間で年平均0.61億円</t>
  </si>
  <si>
    <t>公共施設については、予防保全による長寿命化対策への取組により、約50%の縮減が見込まれる。
インフラ資産のうち、橋梁については50年間で約2.4億円、下水道については50年間で約44%の縮減が見込まれる。</t>
  </si>
  <si>
    <t>総務課が全体を一元管理</t>
  </si>
  <si>
    <t>PPPやPFIの導入を検討し、事業コストの削減、より質の高い公共サービスの提供を目指す</t>
  </si>
  <si>
    <t>マニュアル等の整備により点検内容を標準化し、確実な点検の実施、不具合箇所の早期発見に努める。</t>
  </si>
  <si>
    <t>必要な修繕を見極め、早期に修繕を行い、効果的・効率的に取組む。</t>
  </si>
  <si>
    <t>老朽化により危険性が高いと認められる建物は、利用者の安全性を最も重視し、利用停止を検討する。
当該施設の廃止により住民サービスに不具合が発生する場合、早急に運営継続に向けた取組を行う。</t>
  </si>
  <si>
    <t>今後も利用する予定の施設については、耐震化工事を優先して実施する。</t>
  </si>
  <si>
    <t>既存施設の安全性を確保し、長期にわたって利用し続けることが求められる。
施設の劣化進行を防ぎ、施設の長寿命化に努める。</t>
  </si>
  <si>
    <t>施設の機能や目的、利用状況などを考慮しながら、障害の有無、年齢、性別、人種等に関わらず多様な人々が施設を利用しやすい環境を整備する。</t>
  </si>
  <si>
    <t>人口減少や少子高齢化などの人口動態の推移や村民のニーズを考慮し、必要な公共施設の総量を検討するとともに、公共施設の統合や複合化により必要な機能を確保する。
利活用見込みのない施設は、防犯・防災等の観点から必要に応じて廃止を検討する。</t>
  </si>
  <si>
    <t>固定資産台帳を整備し、公共施設の適切な保有量の調整や幅広い視点からコスト削減の余地を検討する</t>
  </si>
  <si>
    <t>人口減少、住民ニーズ、費用対効果、必要なサービス水準の確保、他の施設との複合化・集約化・面積の縮減・統廃合による建替を検討
利活用が見込まれない施設は廃止を視野にいれた検討</t>
  </si>
  <si>
    <t>財政状況や施設を取り巻く環境変化に応じ、関連する計画等との整合性を図り、総合管理計画及び個別施設計画の点検・評価を行い、随時評価結果の反映や見直しを行う。</t>
  </si>
  <si>
    <t>施設毎に個別施設計画を策定し、総合管理計画との整合性を図り、必要に応じて適宜見直し、それぞれの施設の特性に応じた計画的な維持管理等を行う。</t>
  </si>
  <si>
    <t>新郷村公営住宅棟長寿命化計画の策定
新郷村橋梁長寿命化計画の策定
簡易水道事業統合整備基本計画の策定
下水道長寿命化計画及びストックマネジメント計画の策定
【令和2年】
村内の２小学校及び２中学校の統合が決定。令和３年から村内１小学校、１中学校とした。</t>
  </si>
  <si>
    <t>同じ面積で試算
建築後３０年で大規模改修、６０年で建て替え</t>
    <rPh sb="0" eb="1">
      <t>オナ</t>
    </rPh>
    <rPh sb="2" eb="4">
      <t>メンセキ</t>
    </rPh>
    <rPh sb="5" eb="7">
      <t>シサン</t>
    </rPh>
    <rPh sb="8" eb="11">
      <t>ケンチクゴ</t>
    </rPh>
    <rPh sb="13" eb="14">
      <t>ネン</t>
    </rPh>
    <rPh sb="15" eb="18">
      <t>ダイキボ</t>
    </rPh>
    <rPh sb="18" eb="20">
      <t>カイシュウ</t>
    </rPh>
    <rPh sb="23" eb="24">
      <t>ネン</t>
    </rPh>
    <rPh sb="25" eb="26">
      <t>タ</t>
    </rPh>
    <rPh sb="27" eb="28">
      <t>カ</t>
    </rPh>
    <phoneticPr fontId="5"/>
  </si>
  <si>
    <t>単純更新した場合より、114.3億円、1年あたり3.4億円の効果額となる。</t>
    <rPh sb="0" eb="2">
      <t>タンジュン</t>
    </rPh>
    <rPh sb="2" eb="4">
      <t>コウシン</t>
    </rPh>
    <rPh sb="6" eb="8">
      <t>バアイ</t>
    </rPh>
    <rPh sb="16" eb="18">
      <t>オクエン</t>
    </rPh>
    <rPh sb="20" eb="21">
      <t>ネン</t>
    </rPh>
    <rPh sb="27" eb="29">
      <t>オクエン</t>
    </rPh>
    <rPh sb="30" eb="33">
      <t>コウカガク</t>
    </rPh>
    <phoneticPr fontId="5"/>
  </si>
  <si>
    <t>令和元年度
令和３年度
令和４年度
令和５年度</t>
    <rPh sb="0" eb="2">
      <t>レイワ</t>
    </rPh>
    <rPh sb="2" eb="4">
      <t>ガンネン</t>
    </rPh>
    <rPh sb="4" eb="5">
      <t>ド</t>
    </rPh>
    <rPh sb="6" eb="8">
      <t>レイワ</t>
    </rPh>
    <rPh sb="9" eb="11">
      <t>ネンド</t>
    </rPh>
    <rPh sb="12" eb="14">
      <t>レイワ</t>
    </rPh>
    <rPh sb="15" eb="17">
      <t>ネンド</t>
    </rPh>
    <rPh sb="18" eb="20">
      <t>レイワ</t>
    </rPh>
    <rPh sb="21" eb="23">
      <t>ネンド</t>
    </rPh>
    <phoneticPr fontId="5"/>
  </si>
  <si>
    <t>【総人口】
2045年
約3.8万人（約2万人35.3％の減少）
【年代別】
2045年
年少人口は約４千人減少（割合8.4％）
老年人口は約１千人増加（割合44.2％）
生産年齢人口は約1.7万人減少（割合47.4％）</t>
    <rPh sb="1" eb="4">
      <t>ソウジンコウ</t>
    </rPh>
    <rPh sb="10" eb="11">
      <t>ネン</t>
    </rPh>
    <rPh sb="12" eb="13">
      <t>ヤク</t>
    </rPh>
    <rPh sb="16" eb="18">
      <t>マンニン</t>
    </rPh>
    <rPh sb="21" eb="23">
      <t>マンニン</t>
    </rPh>
    <rPh sb="34" eb="37">
      <t>ネンダイベツ</t>
    </rPh>
    <rPh sb="43" eb="44">
      <t>ネン</t>
    </rPh>
    <rPh sb="45" eb="47">
      <t>ネンショウ</t>
    </rPh>
    <rPh sb="47" eb="49">
      <t>ジンコウ</t>
    </rPh>
    <rPh sb="52" eb="54">
      <t>センニン</t>
    </rPh>
    <rPh sb="54" eb="56">
      <t>ゲンショウ</t>
    </rPh>
    <rPh sb="57" eb="59">
      <t>ワリアイ</t>
    </rPh>
    <rPh sb="65" eb="67">
      <t>ロウネン</t>
    </rPh>
    <rPh sb="67" eb="69">
      <t>ジンコウ</t>
    </rPh>
    <rPh sb="72" eb="74">
      <t>センニン</t>
    </rPh>
    <rPh sb="74" eb="76">
      <t>ゾウカ</t>
    </rPh>
    <rPh sb="86" eb="88">
      <t>セイサン</t>
    </rPh>
    <rPh sb="88" eb="90">
      <t>ネンレイ</t>
    </rPh>
    <rPh sb="90" eb="92">
      <t>ジンコウ</t>
    </rPh>
    <rPh sb="93" eb="94">
      <t>ヤク</t>
    </rPh>
    <rPh sb="97" eb="99">
      <t>マンニン</t>
    </rPh>
    <rPh sb="99" eb="101">
      <t>ゲンショウ</t>
    </rPh>
    <phoneticPr fontId="5"/>
  </si>
  <si>
    <r>
      <t>老朽化が著しく,住民ニーズのない下記施設の解体工事を行った。</t>
    </r>
    <r>
      <rPr>
        <b/>
        <sz val="14"/>
        <color theme="1"/>
        <rFont val="ＭＳ Ｐゴシック"/>
        <family val="3"/>
        <charset val="128"/>
        <scheme val="minor"/>
      </rPr>
      <t xml:space="preserve">
</t>
    </r>
    <r>
      <rPr>
        <sz val="14"/>
        <color theme="1"/>
        <rFont val="ＭＳ Ｐゴシック"/>
        <family val="3"/>
        <charset val="128"/>
        <scheme val="minor"/>
      </rPr>
      <t xml:space="preserve">
①世代交流館（R２）
②旧営林署住宅（R２）
③行合崎キャンプ場トイレ（R４）
④ウェスパ椿山コテージ（R５）
⑤越口の池公衆トイレ（R５）
⑥旧大戸瀬中学校教員住宅（R５）
⑦風合瀬１号線手岬川橋（R５）
</t>
    </r>
    <rPh sb="4" eb="5">
      <t>イチジル</t>
    </rPh>
    <rPh sb="8" eb="10">
      <t>ジュウミン</t>
    </rPh>
    <rPh sb="16" eb="18">
      <t>カキ</t>
    </rPh>
    <rPh sb="18" eb="20">
      <t>シセツ</t>
    </rPh>
    <rPh sb="21" eb="23">
      <t>カイタイ</t>
    </rPh>
    <rPh sb="23" eb="25">
      <t>コウジ</t>
    </rPh>
    <rPh sb="26" eb="27">
      <t>オコナ</t>
    </rPh>
    <rPh sb="34" eb="36">
      <t>セダイ</t>
    </rPh>
    <rPh sb="36" eb="38">
      <t>コウリュウ</t>
    </rPh>
    <rPh sb="38" eb="39">
      <t>カン</t>
    </rPh>
    <rPh sb="45" eb="46">
      <t>キュウ</t>
    </rPh>
    <rPh sb="46" eb="49">
      <t>エイリンショ</t>
    </rPh>
    <rPh sb="49" eb="51">
      <t>ジュウタク</t>
    </rPh>
    <rPh sb="57" eb="60">
      <t>ユキアイザキ</t>
    </rPh>
    <rPh sb="64" eb="65">
      <t>ジョウ</t>
    </rPh>
    <rPh sb="78" eb="80">
      <t>ツバキヤマ</t>
    </rPh>
    <rPh sb="90" eb="92">
      <t>コシクチ</t>
    </rPh>
    <rPh sb="93" eb="94">
      <t>イケ</t>
    </rPh>
    <rPh sb="94" eb="96">
      <t>コウシュウ</t>
    </rPh>
    <rPh sb="105" eb="106">
      <t>キュウ</t>
    </rPh>
    <rPh sb="106" eb="109">
      <t>オオドセ</t>
    </rPh>
    <rPh sb="109" eb="112">
      <t>チュウガッコウ</t>
    </rPh>
    <rPh sb="112" eb="114">
      <t>キョウイン</t>
    </rPh>
    <rPh sb="114" eb="116">
      <t>ジュウタク</t>
    </rPh>
    <rPh sb="122" eb="125">
      <t>カソセ</t>
    </rPh>
    <rPh sb="126" eb="128">
      <t>ゴウセン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</si>
</sst>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quot;年&quot;"/>
    <numFmt numFmtId="177" formatCode="0_ "/>
    <numFmt numFmtId="178" formatCode="General&quot;万人&quot;"/>
    <numFmt numFmtId="179" formatCode="0.0%"/>
    <numFmt numFmtId="180" formatCode="#,##0\ &quot;人&quot;"/>
    <numFmt numFmtId="181" formatCode="#,##0\ &quot;㎡&quot;"/>
  </numFmts>
  <fonts count="1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1"/>
      <color theme="1"/>
      <name val="ＭＳ Ｐゴシック"/>
      <family val="2"/>
      <charset val="128"/>
      <scheme val="minor"/>
    </font>
    <font>
      <u/>
      <sz val="11"/>
      <color theme="10"/>
      <name val="ＭＳ Ｐゴシック"/>
      <family val="3"/>
      <charset val="128"/>
    </font>
    <font>
      <sz val="6"/>
      <name val="ＭＳ Ｐゴシック"/>
      <family val="3"/>
      <charset val="128"/>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2"/>
      <color theme="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34">
    <border>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auto="1"/>
      </top>
      <bottom style="thin">
        <color indexed="64"/>
      </bottom>
      <diagonal/>
    </border>
    <border>
      <left/>
      <right style="thin">
        <color auto="1"/>
      </right>
      <top/>
      <bottom/>
      <diagonal/>
    </border>
    <border>
      <left/>
      <right/>
      <top style="thin">
        <color indexed="64"/>
      </top>
      <bottom style="thin">
        <color indexed="64"/>
      </bottom>
      <diagonal/>
    </border>
    <border>
      <left/>
      <right/>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56">
    <xf numFmtId="0" fontId="0" fillId="0" borderId="0" xfId="0">
      <alignment vertical="center"/>
    </xf>
    <xf numFmtId="0" fontId="0" fillId="0" borderId="0" xfId="0" applyBorder="1">
      <alignment vertical="center"/>
    </xf>
    <xf numFmtId="49" fontId="0" fillId="0" borderId="0" xfId="0" applyNumberFormat="1" applyFill="1" applyBorder="1">
      <alignment vertical="center"/>
    </xf>
    <xf numFmtId="49" fontId="0" fillId="0" borderId="0" xfId="0" applyNumberFormat="1" applyBorder="1">
      <alignment vertical="center"/>
    </xf>
    <xf numFmtId="0" fontId="0" fillId="0" borderId="0" xfId="0" applyNumberFormat="1" applyBorder="1">
      <alignment vertical="center"/>
    </xf>
    <xf numFmtId="176" fontId="0" fillId="0" borderId="0" xfId="0" applyNumberFormat="1">
      <alignment vertical="center"/>
    </xf>
    <xf numFmtId="49" fontId="0" fillId="0" borderId="0" xfId="0" applyNumberFormat="1">
      <alignment vertical="center"/>
    </xf>
    <xf numFmtId="0" fontId="0" fillId="0" borderId="0" xfId="0" applyFill="1" applyBorder="1">
      <alignment vertical="center"/>
    </xf>
    <xf numFmtId="0" fontId="7" fillId="0" borderId="17" xfId="0" applyFont="1" applyBorder="1" applyAlignment="1">
      <alignment vertical="center"/>
    </xf>
    <xf numFmtId="0" fontId="2" fillId="0" borderId="17" xfId="0" applyFont="1" applyBorder="1" applyAlignment="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6" fillId="0" borderId="0" xfId="0" applyFont="1">
      <alignment vertical="center"/>
    </xf>
    <xf numFmtId="0" fontId="0" fillId="0" borderId="0" xfId="0" applyAlignment="1"/>
    <xf numFmtId="0" fontId="9" fillId="0" borderId="0" xfId="0" applyFont="1" applyFill="1" applyBorder="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9" fontId="2" fillId="0" borderId="0" xfId="0" applyNumberFormat="1" applyFont="1">
      <alignment vertical="center"/>
    </xf>
    <xf numFmtId="0" fontId="2" fillId="0" borderId="0" xfId="0" applyFont="1" applyFill="1" applyBorder="1" applyAlignment="1">
      <alignment horizontal="center" vertical="center" wrapText="1"/>
    </xf>
    <xf numFmtId="180" fontId="2" fillId="0" borderId="0" xfId="0" applyNumberFormat="1" applyFont="1">
      <alignment vertical="center"/>
    </xf>
    <xf numFmtId="181" fontId="2" fillId="0" borderId="0" xfId="0" applyNumberFormat="1" applyFont="1">
      <alignment vertical="center"/>
    </xf>
    <xf numFmtId="181" fontId="2" fillId="0" borderId="0" xfId="3" applyNumberFormat="1" applyFont="1" applyFill="1">
      <alignment vertical="center"/>
    </xf>
    <xf numFmtId="181" fontId="2" fillId="0" borderId="0" xfId="4" applyNumberFormat="1" applyFont="1">
      <alignment vertical="center"/>
    </xf>
    <xf numFmtId="180" fontId="2" fillId="0" borderId="0" xfId="3" applyNumberFormat="1" applyFont="1" applyFill="1">
      <alignment vertical="center"/>
    </xf>
    <xf numFmtId="180" fontId="2" fillId="0" borderId="0" xfId="4" applyNumberFormat="1" applyFont="1">
      <alignment vertical="center"/>
    </xf>
    <xf numFmtId="0" fontId="11" fillId="0" borderId="31" xfId="0" applyFont="1" applyFill="1" applyBorder="1" applyAlignment="1">
      <alignment horizontal="left" vertical="center"/>
    </xf>
    <xf numFmtId="0" fontId="11" fillId="0" borderId="8" xfId="0" applyFont="1" applyFill="1" applyBorder="1" applyAlignment="1">
      <alignment horizontal="left" vertical="center"/>
    </xf>
    <xf numFmtId="0" fontId="12" fillId="0" borderId="8" xfId="0" applyFont="1" applyFill="1" applyBorder="1" applyAlignment="1">
      <alignment horizontal="center" vertical="top" wrapText="1" readingOrder="1"/>
    </xf>
    <xf numFmtId="0" fontId="11" fillId="0" borderId="8" xfId="0" applyFont="1" applyFill="1" applyBorder="1">
      <alignment vertical="center"/>
    </xf>
    <xf numFmtId="0" fontId="11" fillId="0" borderId="8" xfId="0" applyFont="1" applyFill="1" applyBorder="1" applyAlignment="1">
      <alignment vertical="center" wrapText="1"/>
    </xf>
    <xf numFmtId="177" fontId="11" fillId="0" borderId="8" xfId="0" applyNumberFormat="1" applyFont="1" applyFill="1" applyBorder="1">
      <alignment vertical="center"/>
    </xf>
    <xf numFmtId="178" fontId="11" fillId="0" borderId="8" xfId="0" applyNumberFormat="1" applyFont="1" applyFill="1" applyBorder="1">
      <alignment vertical="center"/>
    </xf>
    <xf numFmtId="180" fontId="11" fillId="0" borderId="8" xfId="0" applyNumberFormat="1" applyFont="1" applyFill="1" applyBorder="1">
      <alignment vertical="center"/>
    </xf>
    <xf numFmtId="181" fontId="11" fillId="0" borderId="8" xfId="0" applyNumberFormat="1" applyFont="1" applyFill="1" applyBorder="1">
      <alignment vertical="center"/>
    </xf>
    <xf numFmtId="179" fontId="11" fillId="0" borderId="8" xfId="0" applyNumberFormat="1" applyFont="1" applyFill="1" applyBorder="1">
      <alignment vertical="center"/>
    </xf>
    <xf numFmtId="179" fontId="11" fillId="0" borderId="26" xfId="0" applyNumberFormat="1" applyFont="1" applyFill="1" applyBorder="1">
      <alignment vertical="center"/>
    </xf>
    <xf numFmtId="0" fontId="12" fillId="0" borderId="8" xfId="0" applyFont="1" applyFill="1" applyBorder="1">
      <alignment vertical="center"/>
    </xf>
    <xf numFmtId="181" fontId="2" fillId="0" borderId="0" xfId="4" applyNumberFormat="1" applyFont="1" applyFill="1">
      <alignment vertical="center"/>
    </xf>
    <xf numFmtId="0" fontId="8" fillId="3" borderId="21" xfId="0" applyFont="1" applyFill="1" applyBorder="1" applyAlignment="1">
      <alignment horizontal="center" vertical="center" wrapText="1" shrinkToFit="1" readingOrder="1"/>
    </xf>
    <xf numFmtId="0" fontId="8" fillId="3" borderId="18" xfId="0" applyFont="1" applyFill="1" applyBorder="1" applyAlignment="1">
      <alignment horizontal="center" vertical="center" wrapText="1" shrinkToFit="1" readingOrder="1"/>
    </xf>
    <xf numFmtId="0" fontId="8" fillId="3" borderId="23" xfId="0" applyFont="1" applyFill="1" applyBorder="1" applyAlignment="1">
      <alignment horizontal="center" vertical="center" wrapText="1" shrinkToFit="1" readingOrder="1"/>
    </xf>
    <xf numFmtId="0" fontId="8" fillId="4" borderId="21" xfId="0" applyFont="1" applyFill="1" applyBorder="1" applyAlignment="1">
      <alignment horizontal="center" vertical="center" wrapText="1" shrinkToFit="1" readingOrder="1"/>
    </xf>
    <xf numFmtId="0" fontId="8" fillId="4" borderId="18" xfId="0" applyFont="1" applyFill="1" applyBorder="1" applyAlignment="1">
      <alignment horizontal="center" vertical="center" wrapText="1" shrinkToFit="1" readingOrder="1"/>
    </xf>
    <xf numFmtId="0" fontId="8" fillId="4" borderId="23" xfId="0" applyFont="1" applyFill="1" applyBorder="1" applyAlignment="1">
      <alignment horizontal="center" vertical="center" wrapText="1" shrinkToFit="1" readingOrder="1"/>
    </xf>
    <xf numFmtId="0" fontId="8" fillId="2" borderId="21" xfId="0" applyFont="1" applyFill="1" applyBorder="1" applyAlignment="1">
      <alignment horizontal="center" vertical="center" wrapText="1" shrinkToFit="1" readingOrder="1"/>
    </xf>
    <xf numFmtId="0" fontId="8" fillId="2" borderId="18" xfId="0" applyFont="1" applyFill="1" applyBorder="1" applyAlignment="1">
      <alignment horizontal="center" vertical="center" wrapText="1" shrinkToFit="1" readingOrder="1"/>
    </xf>
    <xf numFmtId="0" fontId="8" fillId="2" borderId="23" xfId="0" applyFont="1" applyFill="1" applyBorder="1" applyAlignment="1">
      <alignment horizontal="center" vertical="center" wrapText="1" shrinkToFit="1" readingOrder="1"/>
    </xf>
    <xf numFmtId="0" fontId="8" fillId="2" borderId="20" xfId="0" applyFont="1" applyFill="1" applyBorder="1" applyAlignment="1">
      <alignment horizontal="center" vertical="center" wrapText="1" readingOrder="1"/>
    </xf>
    <xf numFmtId="0" fontId="8" fillId="2" borderId="3" xfId="0" applyFont="1" applyFill="1" applyBorder="1" applyAlignment="1">
      <alignment horizontal="center" vertical="center" wrapText="1" readingOrder="1"/>
    </xf>
    <xf numFmtId="0" fontId="8" fillId="2" borderId="10" xfId="0" applyFont="1" applyFill="1" applyBorder="1" applyAlignment="1">
      <alignment horizontal="center" vertical="center" wrapText="1" readingOrder="1"/>
    </xf>
    <xf numFmtId="0" fontId="8" fillId="2" borderId="19" xfId="0" applyFont="1" applyFill="1" applyBorder="1" applyAlignment="1">
      <alignment horizontal="center" vertical="center" wrapText="1" readingOrder="1"/>
    </xf>
    <xf numFmtId="0" fontId="8" fillId="2" borderId="0" xfId="0" applyFont="1" applyFill="1" applyBorder="1" applyAlignment="1">
      <alignment horizontal="center" vertical="center" wrapText="1" readingOrder="1"/>
    </xf>
    <xf numFmtId="0" fontId="8" fillId="2" borderId="15" xfId="0" applyFont="1" applyFill="1" applyBorder="1" applyAlignment="1">
      <alignment horizontal="center" vertical="center" wrapText="1" readingOrder="1"/>
    </xf>
    <xf numFmtId="0" fontId="8" fillId="2" borderId="22"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8" fillId="3" borderId="20"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8" fillId="3" borderId="19" xfId="0" applyFont="1" applyFill="1" applyBorder="1" applyAlignment="1">
      <alignment horizontal="center" vertical="center" wrapText="1" readingOrder="1"/>
    </xf>
    <xf numFmtId="0" fontId="8" fillId="3" borderId="0" xfId="0" applyFont="1" applyFill="1" applyBorder="1" applyAlignment="1">
      <alignment horizontal="center" vertical="center" wrapText="1" readingOrder="1"/>
    </xf>
    <xf numFmtId="0" fontId="8" fillId="3" borderId="15" xfId="0" applyFont="1" applyFill="1" applyBorder="1" applyAlignment="1">
      <alignment horizontal="center" vertical="center" wrapText="1" readingOrder="1"/>
    </xf>
    <xf numFmtId="0" fontId="8" fillId="3" borderId="22"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2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4" borderId="24" xfId="0" applyFont="1" applyFill="1" applyBorder="1" applyAlignment="1">
      <alignment horizontal="center" vertical="center" wrapText="1" shrinkToFit="1" readingOrder="1"/>
    </xf>
    <xf numFmtId="0" fontId="8" fillId="3" borderId="10" xfId="0" applyFont="1" applyFill="1" applyBorder="1" applyAlignment="1">
      <alignment horizontal="center" vertical="center" wrapText="1" readingOrder="1"/>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6" fillId="2" borderId="6" xfId="0" applyFont="1" applyFill="1" applyBorder="1" applyAlignment="1">
      <alignment horizontal="center" vertical="center" wrapText="1" readingOrder="1"/>
    </xf>
    <xf numFmtId="0" fontId="6" fillId="2" borderId="9" xfId="0" applyFont="1" applyFill="1" applyBorder="1" applyAlignment="1">
      <alignment horizontal="center" vertical="center" wrapText="1" readingOrder="1"/>
    </xf>
    <xf numFmtId="0" fontId="6" fillId="2" borderId="13" xfId="0" applyFont="1" applyFill="1" applyBorder="1" applyAlignment="1">
      <alignment horizontal="center" vertical="center" wrapText="1" readingOrder="1"/>
    </xf>
    <xf numFmtId="0" fontId="6" fillId="2" borderId="21" xfId="0" applyFont="1" applyFill="1" applyBorder="1" applyAlignment="1">
      <alignment horizontal="center" vertical="center" wrapText="1" readingOrder="1"/>
    </xf>
    <xf numFmtId="0" fontId="6" fillId="2" borderId="18" xfId="0" applyFont="1" applyFill="1" applyBorder="1" applyAlignment="1">
      <alignment horizontal="center" vertical="center" wrapText="1" readingOrder="1"/>
    </xf>
    <xf numFmtId="0" fontId="6" fillId="2" borderId="23" xfId="0" applyFont="1" applyFill="1" applyBorder="1" applyAlignment="1">
      <alignment horizontal="center" vertical="center" wrapText="1" readingOrder="1"/>
    </xf>
    <xf numFmtId="0" fontId="6" fillId="2" borderId="20" xfId="0" applyFont="1" applyFill="1" applyBorder="1" applyAlignment="1">
      <alignment horizontal="center" vertical="center" wrapText="1" shrinkToFit="1" readingOrder="1"/>
    </xf>
    <xf numFmtId="0" fontId="6" fillId="2" borderId="19" xfId="0" applyFont="1" applyFill="1" applyBorder="1" applyAlignment="1">
      <alignment horizontal="center" vertical="center" wrapText="1" shrinkToFit="1" readingOrder="1"/>
    </xf>
    <xf numFmtId="0" fontId="6" fillId="2" borderId="22" xfId="0" applyFont="1" applyFill="1" applyBorder="1" applyAlignment="1">
      <alignment horizontal="center" vertical="center" wrapText="1" shrinkToFit="1" readingOrder="1"/>
    </xf>
    <xf numFmtId="0" fontId="10" fillId="5" borderId="2" xfId="0" applyFont="1" applyFill="1" applyBorder="1" applyAlignment="1">
      <alignment horizontal="center" vertical="center"/>
    </xf>
    <xf numFmtId="0" fontId="10" fillId="5" borderId="1" xfId="0" applyFont="1" applyFill="1" applyBorder="1" applyAlignment="1">
      <alignment horizontal="center" vertical="center"/>
    </xf>
    <xf numFmtId="0" fontId="6" fillId="2" borderId="20" xfId="0" applyFont="1" applyFill="1" applyBorder="1" applyAlignment="1">
      <alignment horizontal="center" vertical="center" wrapText="1" readingOrder="1"/>
    </xf>
    <xf numFmtId="0" fontId="6" fillId="2" borderId="19"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8" fillId="2" borderId="8" xfId="0" applyFont="1" applyFill="1" applyBorder="1" applyAlignment="1">
      <alignment horizontal="center" vertical="center" wrapText="1" readingOrder="1"/>
    </xf>
    <xf numFmtId="0" fontId="8" fillId="2" borderId="21" xfId="0" applyFont="1" applyFill="1" applyBorder="1" applyAlignment="1">
      <alignment horizontal="center" vertical="center" wrapText="1" readingOrder="1"/>
    </xf>
    <xf numFmtId="0" fontId="8" fillId="2" borderId="18" xfId="0" applyFont="1" applyFill="1" applyBorder="1" applyAlignment="1">
      <alignment horizontal="center" vertical="center" wrapText="1" readingOrder="1"/>
    </xf>
    <xf numFmtId="0" fontId="8" fillId="2" borderId="23" xfId="0" applyFont="1" applyFill="1" applyBorder="1" applyAlignment="1">
      <alignment horizontal="center" vertical="center" wrapText="1" readingOrder="1"/>
    </xf>
    <xf numFmtId="0" fontId="8" fillId="3" borderId="2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3" xfId="0" applyFont="1" applyFill="1" applyBorder="1" applyAlignment="1">
      <alignment horizontal="center" vertical="center" wrapText="1"/>
    </xf>
    <xf numFmtId="181" fontId="8" fillId="3" borderId="19" xfId="0" applyNumberFormat="1" applyFont="1" applyFill="1" applyBorder="1" applyAlignment="1">
      <alignment horizontal="center" vertical="center" wrapText="1" readingOrder="1"/>
    </xf>
    <xf numFmtId="181" fontId="8" fillId="3" borderId="0" xfId="0" applyNumberFormat="1" applyFont="1" applyFill="1" applyBorder="1" applyAlignment="1">
      <alignment horizontal="center" vertical="center" wrapText="1" readingOrder="1"/>
    </xf>
    <xf numFmtId="181" fontId="8" fillId="3" borderId="15" xfId="0" applyNumberFormat="1" applyFont="1" applyFill="1" applyBorder="1" applyAlignment="1">
      <alignment horizontal="center" vertical="center" wrapText="1" readingOrder="1"/>
    </xf>
    <xf numFmtId="181" fontId="8" fillId="3" borderId="22" xfId="0" applyNumberFormat="1" applyFont="1" applyFill="1" applyBorder="1" applyAlignment="1">
      <alignment horizontal="center" vertical="center" wrapText="1" readingOrder="1"/>
    </xf>
    <xf numFmtId="181" fontId="8" fillId="3" borderId="4" xfId="0" applyNumberFormat="1" applyFont="1" applyFill="1" applyBorder="1" applyAlignment="1">
      <alignment horizontal="center" vertical="center" wrapText="1" readingOrder="1"/>
    </xf>
    <xf numFmtId="181" fontId="8" fillId="3" borderId="7" xfId="0" applyNumberFormat="1" applyFont="1" applyFill="1" applyBorder="1" applyAlignment="1">
      <alignment horizontal="center" vertical="center" wrapText="1" readingOrder="1"/>
    </xf>
    <xf numFmtId="0" fontId="8" fillId="3" borderId="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20" xfId="0" applyFont="1" applyFill="1" applyBorder="1" applyAlignment="1">
      <alignment horizontal="center" vertical="center" wrapText="1" shrinkToFit="1"/>
    </xf>
    <xf numFmtId="0" fontId="8" fillId="4" borderId="22" xfId="0" applyFont="1" applyFill="1" applyBorder="1" applyAlignment="1">
      <alignment horizontal="center" vertical="center" wrapText="1" shrinkToFit="1"/>
    </xf>
    <xf numFmtId="0" fontId="8" fillId="3" borderId="21" xfId="0" applyFont="1" applyFill="1" applyBorder="1" applyAlignment="1">
      <alignment horizontal="center" vertical="center" wrapText="1" readingOrder="1"/>
    </xf>
    <xf numFmtId="0" fontId="8" fillId="3" borderId="18" xfId="0" applyFont="1" applyFill="1" applyBorder="1" applyAlignment="1">
      <alignment horizontal="center" vertical="center" wrapText="1" readingOrder="1"/>
    </xf>
    <xf numFmtId="0" fontId="8" fillId="3" borderId="23" xfId="0" applyFont="1" applyFill="1" applyBorder="1" applyAlignment="1">
      <alignment horizontal="center" vertical="center" wrapText="1" readingOrder="1"/>
    </xf>
    <xf numFmtId="0" fontId="8" fillId="3" borderId="8" xfId="0" applyFont="1" applyFill="1" applyBorder="1" applyAlignment="1">
      <alignment horizontal="center" vertical="center" wrapText="1" shrinkToFit="1" readingOrder="1"/>
    </xf>
    <xf numFmtId="0" fontId="8" fillId="3" borderId="20" xfId="0" applyFont="1" applyFill="1" applyBorder="1" applyAlignment="1">
      <alignment horizontal="center" vertical="center" wrapText="1" shrinkToFit="1" readingOrder="1"/>
    </xf>
    <xf numFmtId="0" fontId="8" fillId="3" borderId="19" xfId="0" applyFont="1" applyFill="1" applyBorder="1" applyAlignment="1">
      <alignment horizontal="center" vertical="center" wrapText="1" shrinkToFit="1" readingOrder="1"/>
    </xf>
    <xf numFmtId="0" fontId="8" fillId="3" borderId="22" xfId="0" applyFont="1" applyFill="1" applyBorder="1" applyAlignment="1">
      <alignment horizontal="center" vertical="center" wrapText="1" shrinkToFit="1" readingOrder="1"/>
    </xf>
    <xf numFmtId="180" fontId="8" fillId="3" borderId="19" xfId="0" applyNumberFormat="1" applyFont="1" applyFill="1" applyBorder="1" applyAlignment="1">
      <alignment horizontal="center" vertical="center" wrapText="1" readingOrder="1"/>
    </xf>
    <xf numFmtId="180" fontId="8" fillId="3" borderId="0" xfId="0" applyNumberFormat="1" applyFont="1" applyFill="1" applyBorder="1" applyAlignment="1">
      <alignment horizontal="center" vertical="center" wrapText="1" readingOrder="1"/>
    </xf>
    <xf numFmtId="180" fontId="8" fillId="3" borderId="15" xfId="0" applyNumberFormat="1" applyFont="1" applyFill="1" applyBorder="1" applyAlignment="1">
      <alignment horizontal="center" vertical="center" wrapText="1" readingOrder="1"/>
    </xf>
    <xf numFmtId="180" fontId="8" fillId="3" borderId="22" xfId="0" applyNumberFormat="1" applyFont="1" applyFill="1" applyBorder="1" applyAlignment="1">
      <alignment horizontal="center" vertical="center" wrapText="1" readingOrder="1"/>
    </xf>
    <xf numFmtId="180" fontId="8" fillId="3" borderId="4" xfId="0" applyNumberFormat="1" applyFont="1" applyFill="1" applyBorder="1" applyAlignment="1">
      <alignment horizontal="center" vertical="center" wrapText="1" readingOrder="1"/>
    </xf>
    <xf numFmtId="180" fontId="8" fillId="3" borderId="7" xfId="0" applyNumberFormat="1" applyFont="1" applyFill="1" applyBorder="1" applyAlignment="1">
      <alignment horizontal="center" vertical="center" wrapText="1" readingOrder="1"/>
    </xf>
    <xf numFmtId="0" fontId="10" fillId="5" borderId="27" xfId="0" applyFont="1" applyFill="1" applyBorder="1" applyAlignment="1">
      <alignment horizontal="center" vertical="center"/>
    </xf>
    <xf numFmtId="180" fontId="10" fillId="5" borderId="27" xfId="0" applyNumberFormat="1" applyFont="1" applyFill="1" applyBorder="1" applyAlignment="1">
      <alignment horizontal="center" vertical="center"/>
    </xf>
    <xf numFmtId="181" fontId="10" fillId="5" borderId="27" xfId="0" applyNumberFormat="1" applyFont="1" applyFill="1" applyBorder="1" applyAlignment="1">
      <alignment horizontal="center" vertical="center"/>
    </xf>
    <xf numFmtId="0" fontId="10" fillId="5" borderId="28" xfId="0" applyFont="1" applyFill="1" applyBorder="1" applyAlignment="1">
      <alignment horizontal="center" vertical="center"/>
    </xf>
    <xf numFmtId="180" fontId="8" fillId="2" borderId="16" xfId="0" applyNumberFormat="1" applyFont="1" applyFill="1" applyBorder="1" applyAlignment="1">
      <alignment horizontal="center" vertical="center" wrapText="1" readingOrder="1"/>
    </xf>
    <xf numFmtId="181" fontId="8" fillId="2" borderId="16" xfId="0" applyNumberFormat="1" applyFont="1" applyFill="1" applyBorder="1" applyAlignment="1">
      <alignment horizontal="center" vertical="center" wrapText="1" readingOrder="1"/>
    </xf>
    <xf numFmtId="0" fontId="8" fillId="2" borderId="16" xfId="0" applyFont="1" applyFill="1" applyBorder="1" applyAlignment="1">
      <alignment horizontal="center" vertical="center" wrapText="1" readingOrder="1"/>
    </xf>
    <xf numFmtId="0" fontId="8" fillId="2" borderId="14" xfId="0" applyFont="1" applyFill="1" applyBorder="1" applyAlignment="1">
      <alignment horizontal="center" vertical="center" wrapText="1" readingOrder="1"/>
    </xf>
    <xf numFmtId="180" fontId="8" fillId="3" borderId="21" xfId="0" applyNumberFormat="1" applyFont="1" applyFill="1" applyBorder="1" applyAlignment="1">
      <alignment horizontal="center" vertical="center" wrapText="1" readingOrder="1"/>
    </xf>
    <xf numFmtId="180" fontId="8" fillId="3" borderId="18" xfId="0" applyNumberFormat="1" applyFont="1" applyFill="1" applyBorder="1" applyAlignment="1">
      <alignment horizontal="center" vertical="center" wrapText="1" readingOrder="1"/>
    </xf>
    <xf numFmtId="180" fontId="8" fillId="3" borderId="23" xfId="0" applyNumberFormat="1" applyFont="1" applyFill="1" applyBorder="1" applyAlignment="1">
      <alignment horizontal="center" vertical="center" wrapText="1" readingOrder="1"/>
    </xf>
    <xf numFmtId="181" fontId="8" fillId="3" borderId="21" xfId="0" applyNumberFormat="1" applyFont="1" applyFill="1" applyBorder="1" applyAlignment="1">
      <alignment horizontal="center" vertical="center" wrapText="1" readingOrder="1"/>
    </xf>
    <xf numFmtId="181" fontId="8" fillId="3" borderId="18" xfId="0" applyNumberFormat="1" applyFont="1" applyFill="1" applyBorder="1" applyAlignment="1">
      <alignment horizontal="center" vertical="center" wrapText="1" readingOrder="1"/>
    </xf>
    <xf numFmtId="181" fontId="8" fillId="3" borderId="23" xfId="0" applyNumberFormat="1" applyFont="1" applyFill="1" applyBorder="1" applyAlignment="1">
      <alignment horizontal="center" vertical="center" wrapText="1" readingOrder="1"/>
    </xf>
    <xf numFmtId="0" fontId="8" fillId="3" borderId="5"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cellXfs>
  <cellStyles count="5">
    <cellStyle name="パーセント" xfId="4" builtinId="5"/>
    <cellStyle name="ハイパーリンク 2" xfId="2" xr:uid="{00000000-0005-0000-0000-000000000000}"/>
    <cellStyle name="桁区切り" xfId="3" builtinId="6"/>
    <cellStyle name="桁区切り 21"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1"/>
  <sheetViews>
    <sheetView tabSelected="1" zoomScale="65" zoomScaleNormal="65" zoomScaleSheetLayoutView="48" workbookViewId="0">
      <selection activeCell="B10" sqref="B10"/>
    </sheetView>
  </sheetViews>
  <sheetFormatPr defaultColWidth="8.875" defaultRowHeight="12" x14ac:dyDescent="0.15"/>
  <cols>
    <col min="1" max="1" width="12" style="10" customWidth="1"/>
    <col min="2" max="3" width="12.125" style="10" customWidth="1"/>
    <col min="4" max="4" width="17.125" style="10" bestFit="1" customWidth="1"/>
    <col min="5" max="5" width="16.5" style="10" customWidth="1"/>
    <col min="6" max="6" width="19.5" style="10" customWidth="1"/>
    <col min="7" max="8" width="10.875" style="10" customWidth="1"/>
    <col min="9" max="9" width="13.5" style="10" customWidth="1"/>
    <col min="10" max="10" width="16" style="10" customWidth="1"/>
    <col min="11" max="11" width="10.5" style="10" customWidth="1"/>
    <col min="12" max="12" width="32.125" style="10" customWidth="1"/>
    <col min="13" max="13" width="10.5" style="10" customWidth="1"/>
    <col min="14" max="14" width="13.5" style="10" customWidth="1"/>
    <col min="15" max="15" width="50.875" style="10" customWidth="1"/>
    <col min="16" max="16" width="10.5" style="10" customWidth="1"/>
    <col min="17" max="17" width="50.875" style="10" customWidth="1"/>
    <col min="18" max="18" width="10.5" style="10" customWidth="1"/>
    <col min="19" max="19" width="18.5" style="10" customWidth="1"/>
    <col min="20" max="20" width="15.125" style="10" customWidth="1"/>
    <col min="21" max="21" width="15.125" style="11" customWidth="1"/>
    <col min="22" max="22" width="10.5" style="10" customWidth="1"/>
    <col min="23" max="23" width="45.625" style="10" customWidth="1"/>
    <col min="24" max="26" width="13.625" style="10" customWidth="1"/>
    <col min="27" max="27" width="24.875" style="10" customWidth="1"/>
    <col min="28" max="28" width="10.5" style="10" customWidth="1"/>
    <col min="29" max="29" width="45.625" style="10" customWidth="1"/>
    <col min="30" max="32" width="13.625" style="10" customWidth="1"/>
    <col min="33" max="33" width="24.875" style="10" customWidth="1"/>
    <col min="34" max="34" width="10.5" style="10" customWidth="1"/>
    <col min="35" max="35" width="45.625" style="10" customWidth="1"/>
    <col min="36" max="38" width="13.625" style="10" customWidth="1"/>
    <col min="39" max="39" width="24.875" style="10" customWidth="1"/>
    <col min="40" max="40" width="10.5" style="10" customWidth="1"/>
    <col min="41" max="41" width="37.625" style="10" customWidth="1"/>
    <col min="42" max="42" width="10.5" style="10" customWidth="1"/>
    <col min="43" max="43" width="37.625" style="10" customWidth="1"/>
    <col min="44" max="44" width="10.5" style="10" customWidth="1"/>
    <col min="45" max="45" width="37.625" style="11" customWidth="1"/>
    <col min="46" max="46" width="10.5" style="10" customWidth="1"/>
    <col min="47" max="47" width="37.625" style="11" customWidth="1"/>
    <col min="48" max="48" width="10.5" style="10" customWidth="1"/>
    <col min="49" max="49" width="37.625" style="11" customWidth="1"/>
    <col min="50" max="50" width="10.5" style="10" customWidth="1"/>
    <col min="51" max="51" width="37.625" style="11" customWidth="1"/>
    <col min="52" max="52" width="10.5" style="10" customWidth="1"/>
    <col min="53" max="53" width="37.625" style="11" customWidth="1"/>
    <col min="54" max="54" width="10.5" style="10" customWidth="1"/>
    <col min="55" max="55" width="37.625" style="11" customWidth="1"/>
    <col min="56" max="56" width="10.5" style="10" customWidth="1"/>
    <col min="57" max="57" width="37.625" style="11" customWidth="1"/>
    <col min="58" max="58" width="10.5" style="10" customWidth="1"/>
    <col min="59" max="59" width="37.625" style="11" customWidth="1"/>
    <col min="60" max="60" width="11.875" style="11" customWidth="1"/>
    <col min="61" max="61" width="37.625" style="11" customWidth="1"/>
    <col min="62" max="64" width="11.875" style="11" customWidth="1"/>
    <col min="65" max="65" width="12.5" style="11" customWidth="1"/>
    <col min="66" max="66" width="11.875" style="11" customWidth="1"/>
    <col min="67" max="67" width="20.875" style="11" customWidth="1"/>
    <col min="68" max="68" width="11.875" style="11" customWidth="1"/>
    <col min="69" max="69" width="20.625" style="11" customWidth="1"/>
    <col min="70" max="70" width="11.875" style="11" customWidth="1"/>
    <col min="71" max="73" width="20.625" style="11" customWidth="1"/>
    <col min="74" max="74" width="10.5" style="10" customWidth="1"/>
    <col min="75" max="75" width="37.625" style="10" customWidth="1"/>
    <col min="76" max="77" width="20.875" style="11" customWidth="1"/>
    <col min="78" max="78" width="10.5" style="10" customWidth="1"/>
    <col min="79" max="79" width="37.625" style="10" customWidth="1"/>
    <col min="80" max="80" width="30.5" style="10" customWidth="1"/>
    <col min="81" max="84" width="16.875" style="26" customWidth="1"/>
    <col min="85" max="88" width="15.875" style="27" customWidth="1"/>
    <col min="89" max="96" width="11.875" style="10" customWidth="1"/>
    <col min="97" max="16384" width="8.875" style="10"/>
  </cols>
  <sheetData>
    <row r="1" spans="1:98" ht="19.5" thickBot="1" x14ac:dyDescent="0.2">
      <c r="A1" s="8" t="s">
        <v>3619</v>
      </c>
      <c r="B1" s="9"/>
      <c r="C1" s="9"/>
      <c r="D1" s="9"/>
      <c r="CO1" s="12"/>
      <c r="CP1" s="12"/>
      <c r="CQ1" s="12"/>
      <c r="CR1" s="12"/>
    </row>
    <row r="2" spans="1:98" s="13" customFormat="1" ht="20.100000000000001" customHeight="1" x14ac:dyDescent="0.15">
      <c r="A2" s="99" t="s">
        <v>3</v>
      </c>
      <c r="B2" s="100"/>
      <c r="C2" s="100"/>
      <c r="D2" s="100"/>
      <c r="E2" s="104" t="s">
        <v>1</v>
      </c>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5"/>
      <c r="CB2" s="137" t="s">
        <v>2</v>
      </c>
      <c r="CC2" s="138"/>
      <c r="CD2" s="138"/>
      <c r="CE2" s="138"/>
      <c r="CF2" s="138"/>
      <c r="CG2" s="139"/>
      <c r="CH2" s="139"/>
      <c r="CI2" s="139"/>
      <c r="CJ2" s="139"/>
      <c r="CK2" s="137"/>
      <c r="CL2" s="137"/>
      <c r="CM2" s="137"/>
      <c r="CN2" s="137"/>
      <c r="CO2" s="137"/>
      <c r="CP2" s="137"/>
      <c r="CQ2" s="137"/>
      <c r="CR2" s="140"/>
    </row>
    <row r="3" spans="1:98" s="13" customFormat="1" ht="19.350000000000001" customHeight="1" x14ac:dyDescent="0.15">
      <c r="A3" s="90" t="s">
        <v>4</v>
      </c>
      <c r="B3" s="93" t="s">
        <v>3570</v>
      </c>
      <c r="C3" s="93" t="s">
        <v>3568</v>
      </c>
      <c r="D3" s="101" t="s">
        <v>3571</v>
      </c>
      <c r="E3" s="54" t="s">
        <v>3603</v>
      </c>
      <c r="F3" s="54" t="s">
        <v>3602</v>
      </c>
      <c r="G3" s="54" t="s">
        <v>3660</v>
      </c>
      <c r="H3" s="56"/>
      <c r="I3" s="54" t="s">
        <v>3662</v>
      </c>
      <c r="J3" s="55"/>
      <c r="K3" s="55"/>
      <c r="L3" s="55"/>
      <c r="M3" s="54" t="s">
        <v>3663</v>
      </c>
      <c r="N3" s="55"/>
      <c r="O3" s="55"/>
      <c r="P3" s="54" t="s">
        <v>3665</v>
      </c>
      <c r="Q3" s="56"/>
      <c r="R3" s="82" t="s">
        <v>3689</v>
      </c>
      <c r="S3" s="83"/>
      <c r="T3" s="83"/>
      <c r="U3" s="83"/>
      <c r="V3" s="83"/>
      <c r="W3" s="83"/>
      <c r="X3" s="83"/>
      <c r="Y3" s="83"/>
      <c r="Z3" s="83"/>
      <c r="AA3" s="83"/>
      <c r="AB3" s="83"/>
      <c r="AC3" s="83"/>
      <c r="AD3" s="83"/>
      <c r="AE3" s="83"/>
      <c r="AF3" s="83"/>
      <c r="AG3" s="83"/>
      <c r="AH3" s="83"/>
      <c r="AI3" s="83"/>
      <c r="AJ3" s="83"/>
      <c r="AK3" s="83"/>
      <c r="AL3" s="83"/>
      <c r="AM3" s="83"/>
      <c r="AN3" s="54" t="s">
        <v>3672</v>
      </c>
      <c r="AO3" s="56"/>
      <c r="AP3" s="106" t="s">
        <v>3699</v>
      </c>
      <c r="AQ3" s="106"/>
      <c r="AR3" s="77" t="s">
        <v>21</v>
      </c>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9"/>
      <c r="BV3" s="54" t="s">
        <v>3678</v>
      </c>
      <c r="BW3" s="55"/>
      <c r="BX3" s="55"/>
      <c r="BY3" s="56"/>
      <c r="BZ3" s="106" t="s">
        <v>3625</v>
      </c>
      <c r="CA3" s="106"/>
      <c r="CB3" s="55" t="s">
        <v>3610</v>
      </c>
      <c r="CC3" s="141"/>
      <c r="CD3" s="141"/>
      <c r="CE3" s="141"/>
      <c r="CF3" s="141"/>
      <c r="CG3" s="142"/>
      <c r="CH3" s="142"/>
      <c r="CI3" s="142"/>
      <c r="CJ3" s="142"/>
      <c r="CK3" s="143"/>
      <c r="CL3" s="143"/>
      <c r="CM3" s="143"/>
      <c r="CN3" s="143"/>
      <c r="CO3" s="143"/>
      <c r="CP3" s="143"/>
      <c r="CQ3" s="143"/>
      <c r="CR3" s="144"/>
    </row>
    <row r="4" spans="1:98" s="13" customFormat="1" ht="19.350000000000001" customHeight="1" x14ac:dyDescent="0.15">
      <c r="A4" s="91"/>
      <c r="B4" s="94"/>
      <c r="C4" s="94"/>
      <c r="D4" s="102"/>
      <c r="E4" s="57"/>
      <c r="F4" s="57"/>
      <c r="G4" s="57"/>
      <c r="H4" s="59"/>
      <c r="I4" s="103" t="s">
        <v>0</v>
      </c>
      <c r="J4" s="103"/>
      <c r="K4" s="63" t="s">
        <v>3694</v>
      </c>
      <c r="L4" s="81"/>
      <c r="M4" s="57"/>
      <c r="N4" s="58"/>
      <c r="O4" s="58"/>
      <c r="P4" s="57"/>
      <c r="Q4" s="59"/>
      <c r="R4" s="63" t="s">
        <v>3681</v>
      </c>
      <c r="S4" s="64"/>
      <c r="T4" s="64"/>
      <c r="U4" s="64"/>
      <c r="V4" s="84" t="s">
        <v>3688</v>
      </c>
      <c r="W4" s="85"/>
      <c r="X4" s="85"/>
      <c r="Y4" s="85"/>
      <c r="Z4" s="85"/>
      <c r="AA4" s="85"/>
      <c r="AB4" s="85"/>
      <c r="AC4" s="85"/>
      <c r="AD4" s="85"/>
      <c r="AE4" s="85"/>
      <c r="AF4" s="85"/>
      <c r="AG4" s="85"/>
      <c r="AH4" s="85"/>
      <c r="AI4" s="85"/>
      <c r="AJ4" s="85"/>
      <c r="AK4" s="85"/>
      <c r="AL4" s="85"/>
      <c r="AM4" s="85"/>
      <c r="AN4" s="57"/>
      <c r="AO4" s="59"/>
      <c r="AP4" s="106"/>
      <c r="AQ4" s="106"/>
      <c r="AR4" s="71" t="s">
        <v>3675</v>
      </c>
      <c r="AS4" s="72"/>
      <c r="AT4" s="71" t="s">
        <v>3673</v>
      </c>
      <c r="AU4" s="72"/>
      <c r="AV4" s="71" t="s">
        <v>3613</v>
      </c>
      <c r="AW4" s="72"/>
      <c r="AX4" s="71" t="s">
        <v>3614</v>
      </c>
      <c r="AY4" s="72"/>
      <c r="AZ4" s="71" t="s">
        <v>3674</v>
      </c>
      <c r="BA4" s="72"/>
      <c r="BB4" s="71" t="s">
        <v>3605</v>
      </c>
      <c r="BC4" s="72"/>
      <c r="BD4" s="71" t="s">
        <v>3676</v>
      </c>
      <c r="BE4" s="72"/>
      <c r="BF4" s="71" t="s">
        <v>3677</v>
      </c>
      <c r="BG4" s="72"/>
      <c r="BH4" s="71" t="s">
        <v>3683</v>
      </c>
      <c r="BI4" s="119"/>
      <c r="BJ4" s="20"/>
      <c r="BK4" s="19"/>
      <c r="BL4" s="19"/>
      <c r="BM4" s="19"/>
      <c r="BN4" s="71" t="s">
        <v>3628</v>
      </c>
      <c r="BO4" s="72"/>
      <c r="BP4" s="71" t="s">
        <v>3626</v>
      </c>
      <c r="BQ4" s="72"/>
      <c r="BR4" s="71" t="s">
        <v>3627</v>
      </c>
      <c r="BS4" s="72"/>
      <c r="BT4" s="71" t="s">
        <v>3629</v>
      </c>
      <c r="BU4" s="110" t="s">
        <v>3630</v>
      </c>
      <c r="BV4" s="57"/>
      <c r="BW4" s="58"/>
      <c r="BX4" s="58"/>
      <c r="BY4" s="59"/>
      <c r="BZ4" s="106"/>
      <c r="CA4" s="106"/>
      <c r="CB4" s="58"/>
      <c r="CC4" s="131" t="s">
        <v>3607</v>
      </c>
      <c r="CD4" s="132"/>
      <c r="CE4" s="132"/>
      <c r="CF4" s="133"/>
      <c r="CG4" s="113" t="s">
        <v>3700</v>
      </c>
      <c r="CH4" s="114"/>
      <c r="CI4" s="114"/>
      <c r="CJ4" s="115"/>
      <c r="CK4" s="65" t="s">
        <v>3606</v>
      </c>
      <c r="CL4" s="66"/>
      <c r="CM4" s="66"/>
      <c r="CN4" s="67"/>
      <c r="CO4" s="73" t="s">
        <v>3608</v>
      </c>
      <c r="CP4" s="120"/>
      <c r="CQ4" s="120"/>
      <c r="CR4" s="154"/>
    </row>
    <row r="5" spans="1:98" s="13" customFormat="1" ht="19.350000000000001" customHeight="1" x14ac:dyDescent="0.15">
      <c r="A5" s="91"/>
      <c r="B5" s="94"/>
      <c r="C5" s="94"/>
      <c r="D5" s="102"/>
      <c r="E5" s="57"/>
      <c r="F5" s="57"/>
      <c r="G5" s="57"/>
      <c r="H5" s="59"/>
      <c r="I5" s="103"/>
      <c r="J5" s="103"/>
      <c r="K5" s="65"/>
      <c r="L5" s="67"/>
      <c r="M5" s="57"/>
      <c r="N5" s="58"/>
      <c r="O5" s="58"/>
      <c r="P5" s="57"/>
      <c r="Q5" s="59"/>
      <c r="R5" s="65"/>
      <c r="S5" s="66"/>
      <c r="T5" s="66"/>
      <c r="U5" s="67"/>
      <c r="V5" s="86" t="s">
        <v>3690</v>
      </c>
      <c r="W5" s="87"/>
      <c r="X5" s="87"/>
      <c r="Y5" s="87"/>
      <c r="Z5" s="87"/>
      <c r="AA5" s="87"/>
      <c r="AB5" s="86" t="s">
        <v>3691</v>
      </c>
      <c r="AC5" s="87"/>
      <c r="AD5" s="87"/>
      <c r="AE5" s="87"/>
      <c r="AF5" s="87"/>
      <c r="AG5" s="87"/>
      <c r="AH5" s="86" t="s">
        <v>3682</v>
      </c>
      <c r="AI5" s="87"/>
      <c r="AJ5" s="87"/>
      <c r="AK5" s="87"/>
      <c r="AL5" s="87"/>
      <c r="AM5" s="87"/>
      <c r="AN5" s="57"/>
      <c r="AO5" s="59"/>
      <c r="AP5" s="106"/>
      <c r="AQ5" s="106"/>
      <c r="AR5" s="73"/>
      <c r="AS5" s="74"/>
      <c r="AT5" s="73"/>
      <c r="AU5" s="74"/>
      <c r="AV5" s="73"/>
      <c r="AW5" s="74"/>
      <c r="AX5" s="73"/>
      <c r="AY5" s="74"/>
      <c r="AZ5" s="73"/>
      <c r="BA5" s="74"/>
      <c r="BB5" s="73"/>
      <c r="BC5" s="74"/>
      <c r="BD5" s="73"/>
      <c r="BE5" s="74"/>
      <c r="BF5" s="73"/>
      <c r="BG5" s="74"/>
      <c r="BH5" s="73"/>
      <c r="BI5" s="120"/>
      <c r="BJ5" s="86" t="s">
        <v>3684</v>
      </c>
      <c r="BK5" s="86" t="s">
        <v>3685</v>
      </c>
      <c r="BL5" s="86" t="s">
        <v>3686</v>
      </c>
      <c r="BM5" s="122" t="s">
        <v>3687</v>
      </c>
      <c r="BN5" s="73"/>
      <c r="BO5" s="74"/>
      <c r="BP5" s="73"/>
      <c r="BQ5" s="74"/>
      <c r="BR5" s="73"/>
      <c r="BS5" s="74"/>
      <c r="BT5" s="73"/>
      <c r="BU5" s="111"/>
      <c r="BV5" s="57"/>
      <c r="BW5" s="58"/>
      <c r="BX5" s="58"/>
      <c r="BY5" s="59"/>
      <c r="BZ5" s="106"/>
      <c r="CA5" s="106"/>
      <c r="CB5" s="58"/>
      <c r="CC5" s="131"/>
      <c r="CD5" s="132"/>
      <c r="CE5" s="132"/>
      <c r="CF5" s="133"/>
      <c r="CG5" s="113"/>
      <c r="CH5" s="114"/>
      <c r="CI5" s="114"/>
      <c r="CJ5" s="115"/>
      <c r="CK5" s="65"/>
      <c r="CL5" s="66"/>
      <c r="CM5" s="66"/>
      <c r="CN5" s="67"/>
      <c r="CO5" s="73"/>
      <c r="CP5" s="120"/>
      <c r="CQ5" s="120"/>
      <c r="CR5" s="154"/>
    </row>
    <row r="6" spans="1:98" s="13" customFormat="1" ht="37.35" customHeight="1" x14ac:dyDescent="0.15">
      <c r="A6" s="91"/>
      <c r="B6" s="94"/>
      <c r="C6" s="94"/>
      <c r="D6" s="102"/>
      <c r="E6" s="60"/>
      <c r="F6" s="60"/>
      <c r="G6" s="60"/>
      <c r="H6" s="62"/>
      <c r="I6" s="103"/>
      <c r="J6" s="103"/>
      <c r="K6" s="68"/>
      <c r="L6" s="70"/>
      <c r="M6" s="60"/>
      <c r="N6" s="61"/>
      <c r="O6" s="61"/>
      <c r="P6" s="60"/>
      <c r="Q6" s="62"/>
      <c r="R6" s="68"/>
      <c r="S6" s="69"/>
      <c r="T6" s="69"/>
      <c r="U6" s="70"/>
      <c r="V6" s="88"/>
      <c r="W6" s="89"/>
      <c r="X6" s="89"/>
      <c r="Y6" s="89"/>
      <c r="Z6" s="89"/>
      <c r="AA6" s="89"/>
      <c r="AB6" s="88"/>
      <c r="AC6" s="89"/>
      <c r="AD6" s="89"/>
      <c r="AE6" s="89"/>
      <c r="AF6" s="89"/>
      <c r="AG6" s="89"/>
      <c r="AH6" s="88"/>
      <c r="AI6" s="89"/>
      <c r="AJ6" s="89"/>
      <c r="AK6" s="89"/>
      <c r="AL6" s="89"/>
      <c r="AM6" s="89"/>
      <c r="AN6" s="60"/>
      <c r="AO6" s="62"/>
      <c r="AP6" s="106"/>
      <c r="AQ6" s="106"/>
      <c r="AR6" s="75"/>
      <c r="AS6" s="76"/>
      <c r="AT6" s="75"/>
      <c r="AU6" s="76"/>
      <c r="AV6" s="75"/>
      <c r="AW6" s="76"/>
      <c r="AX6" s="75"/>
      <c r="AY6" s="76"/>
      <c r="AZ6" s="75"/>
      <c r="BA6" s="76"/>
      <c r="BB6" s="75"/>
      <c r="BC6" s="76"/>
      <c r="BD6" s="75"/>
      <c r="BE6" s="76"/>
      <c r="BF6" s="75"/>
      <c r="BG6" s="76"/>
      <c r="BH6" s="75"/>
      <c r="BI6" s="121"/>
      <c r="BJ6" s="88"/>
      <c r="BK6" s="88"/>
      <c r="BL6" s="88"/>
      <c r="BM6" s="123"/>
      <c r="BN6" s="75"/>
      <c r="BO6" s="76"/>
      <c r="BP6" s="75"/>
      <c r="BQ6" s="76"/>
      <c r="BR6" s="75"/>
      <c r="BS6" s="76"/>
      <c r="BT6" s="75"/>
      <c r="BU6" s="112"/>
      <c r="BV6" s="60"/>
      <c r="BW6" s="61"/>
      <c r="BX6" s="61"/>
      <c r="BY6" s="62"/>
      <c r="BZ6" s="106"/>
      <c r="CA6" s="106"/>
      <c r="CB6" s="58"/>
      <c r="CC6" s="134"/>
      <c r="CD6" s="135"/>
      <c r="CE6" s="135"/>
      <c r="CF6" s="136"/>
      <c r="CG6" s="116"/>
      <c r="CH6" s="117"/>
      <c r="CI6" s="117"/>
      <c r="CJ6" s="118"/>
      <c r="CK6" s="68"/>
      <c r="CL6" s="69"/>
      <c r="CM6" s="69"/>
      <c r="CN6" s="70"/>
      <c r="CO6" s="75"/>
      <c r="CP6" s="121"/>
      <c r="CQ6" s="121"/>
      <c r="CR6" s="155"/>
    </row>
    <row r="7" spans="1:98" s="13" customFormat="1" ht="11.1" customHeight="1" x14ac:dyDescent="0.15">
      <c r="A7" s="91"/>
      <c r="B7" s="94"/>
      <c r="C7" s="93" t="s">
        <v>3664</v>
      </c>
      <c r="D7" s="96" t="s">
        <v>7</v>
      </c>
      <c r="E7" s="51" t="s">
        <v>10</v>
      </c>
      <c r="F7" s="51" t="s">
        <v>10</v>
      </c>
      <c r="G7" s="51" t="s">
        <v>12</v>
      </c>
      <c r="H7" s="51" t="s">
        <v>7</v>
      </c>
      <c r="I7" s="45" t="s">
        <v>8</v>
      </c>
      <c r="J7" s="45" t="s">
        <v>3661</v>
      </c>
      <c r="K7" s="45" t="s">
        <v>9</v>
      </c>
      <c r="L7" s="45" t="s">
        <v>11</v>
      </c>
      <c r="M7" s="51" t="s">
        <v>9</v>
      </c>
      <c r="N7" s="51" t="s">
        <v>3697</v>
      </c>
      <c r="O7" s="51" t="s">
        <v>11</v>
      </c>
      <c r="P7" s="51" t="s">
        <v>9</v>
      </c>
      <c r="Q7" s="51" t="s">
        <v>3624</v>
      </c>
      <c r="R7" s="45" t="s">
        <v>9</v>
      </c>
      <c r="S7" s="45" t="s">
        <v>3666</v>
      </c>
      <c r="T7" s="45" t="s">
        <v>3669</v>
      </c>
      <c r="U7" s="45" t="s">
        <v>3698</v>
      </c>
      <c r="V7" s="48" t="s">
        <v>9</v>
      </c>
      <c r="W7" s="48" t="s">
        <v>11</v>
      </c>
      <c r="X7" s="48" t="s">
        <v>3695</v>
      </c>
      <c r="Y7" s="48" t="s">
        <v>3696</v>
      </c>
      <c r="Z7" s="48" t="s">
        <v>3670</v>
      </c>
      <c r="AA7" s="48" t="s">
        <v>3671</v>
      </c>
      <c r="AB7" s="48" t="s">
        <v>9</v>
      </c>
      <c r="AC7" s="48" t="s">
        <v>11</v>
      </c>
      <c r="AD7" s="48" t="s">
        <v>3695</v>
      </c>
      <c r="AE7" s="48" t="s">
        <v>3696</v>
      </c>
      <c r="AF7" s="48" t="s">
        <v>3670</v>
      </c>
      <c r="AG7" s="48" t="s">
        <v>3671</v>
      </c>
      <c r="AH7" s="48" t="s">
        <v>9</v>
      </c>
      <c r="AI7" s="48" t="s">
        <v>11</v>
      </c>
      <c r="AJ7" s="48" t="s">
        <v>3695</v>
      </c>
      <c r="AK7" s="48" t="s">
        <v>3696</v>
      </c>
      <c r="AL7" s="48" t="s">
        <v>3670</v>
      </c>
      <c r="AM7" s="48" t="s">
        <v>3671</v>
      </c>
      <c r="AN7" s="51" t="s">
        <v>9</v>
      </c>
      <c r="AO7" s="107" t="s">
        <v>3639</v>
      </c>
      <c r="AP7" s="106" t="s">
        <v>3638</v>
      </c>
      <c r="AQ7" s="106" t="s">
        <v>3639</v>
      </c>
      <c r="AR7" s="45" t="s">
        <v>9</v>
      </c>
      <c r="AS7" s="124" t="s">
        <v>11</v>
      </c>
      <c r="AT7" s="45" t="s">
        <v>9</v>
      </c>
      <c r="AU7" s="45" t="s">
        <v>11</v>
      </c>
      <c r="AV7" s="45" t="s">
        <v>9</v>
      </c>
      <c r="AW7" s="45" t="s">
        <v>11</v>
      </c>
      <c r="AX7" s="45" t="s">
        <v>9</v>
      </c>
      <c r="AY7" s="45" t="s">
        <v>11</v>
      </c>
      <c r="AZ7" s="45" t="s">
        <v>9</v>
      </c>
      <c r="BA7" s="45" t="s">
        <v>11</v>
      </c>
      <c r="BB7" s="45" t="s">
        <v>9</v>
      </c>
      <c r="BC7" s="45" t="s">
        <v>11</v>
      </c>
      <c r="BD7" s="45" t="s">
        <v>9</v>
      </c>
      <c r="BE7" s="45" t="s">
        <v>3631</v>
      </c>
      <c r="BF7" s="45" t="s">
        <v>9</v>
      </c>
      <c r="BG7" s="45" t="s">
        <v>11</v>
      </c>
      <c r="BH7" s="127" t="s">
        <v>9</v>
      </c>
      <c r="BI7" s="128" t="s">
        <v>11</v>
      </c>
      <c r="BJ7" s="80" t="s">
        <v>9</v>
      </c>
      <c r="BK7" s="80" t="s">
        <v>9</v>
      </c>
      <c r="BL7" s="80" t="s">
        <v>9</v>
      </c>
      <c r="BM7" s="80" t="s">
        <v>9</v>
      </c>
      <c r="BN7" s="45" t="s">
        <v>9</v>
      </c>
      <c r="BO7" s="45" t="s">
        <v>3631</v>
      </c>
      <c r="BP7" s="45" t="s">
        <v>9</v>
      </c>
      <c r="BQ7" s="45" t="s">
        <v>3631</v>
      </c>
      <c r="BR7" s="45" t="s">
        <v>9</v>
      </c>
      <c r="BS7" s="45" t="s">
        <v>11</v>
      </c>
      <c r="BT7" s="45" t="s">
        <v>9</v>
      </c>
      <c r="BU7" s="45" t="s">
        <v>9</v>
      </c>
      <c r="BV7" s="51" t="s">
        <v>9</v>
      </c>
      <c r="BW7" s="107" t="s">
        <v>11</v>
      </c>
      <c r="BX7" s="107" t="s">
        <v>3680</v>
      </c>
      <c r="BY7" s="107" t="s">
        <v>3679</v>
      </c>
      <c r="BZ7" s="107" t="s">
        <v>3638</v>
      </c>
      <c r="CA7" s="107" t="s">
        <v>3639</v>
      </c>
      <c r="CB7" s="58"/>
      <c r="CC7" s="145" t="s">
        <v>3632</v>
      </c>
      <c r="CD7" s="145" t="s">
        <v>3633</v>
      </c>
      <c r="CE7" s="145" t="s">
        <v>3634</v>
      </c>
      <c r="CF7" s="145" t="s">
        <v>3652</v>
      </c>
      <c r="CG7" s="148" t="s">
        <v>3632</v>
      </c>
      <c r="CH7" s="148" t="s">
        <v>3633</v>
      </c>
      <c r="CI7" s="148" t="s">
        <v>3634</v>
      </c>
      <c r="CJ7" s="148" t="s">
        <v>3652</v>
      </c>
      <c r="CK7" s="124" t="s">
        <v>3632</v>
      </c>
      <c r="CL7" s="124" t="s">
        <v>3633</v>
      </c>
      <c r="CM7" s="124" t="s">
        <v>3634</v>
      </c>
      <c r="CN7" s="124" t="s">
        <v>3652</v>
      </c>
      <c r="CO7" s="124" t="s">
        <v>3632</v>
      </c>
      <c r="CP7" s="124" t="s">
        <v>3633</v>
      </c>
      <c r="CQ7" s="124" t="s">
        <v>3634</v>
      </c>
      <c r="CR7" s="151" t="s">
        <v>3652</v>
      </c>
    </row>
    <row r="8" spans="1:98" s="13" customFormat="1" ht="11.45" customHeight="1" x14ac:dyDescent="0.15">
      <c r="A8" s="91"/>
      <c r="B8" s="94"/>
      <c r="C8" s="94"/>
      <c r="D8" s="97"/>
      <c r="E8" s="52"/>
      <c r="F8" s="52"/>
      <c r="G8" s="52"/>
      <c r="H8" s="52"/>
      <c r="I8" s="46"/>
      <c r="J8" s="46"/>
      <c r="K8" s="46"/>
      <c r="L8" s="46"/>
      <c r="M8" s="52"/>
      <c r="N8" s="52"/>
      <c r="O8" s="52"/>
      <c r="P8" s="52"/>
      <c r="Q8" s="52"/>
      <c r="R8" s="46"/>
      <c r="S8" s="46"/>
      <c r="T8" s="46"/>
      <c r="U8" s="46"/>
      <c r="V8" s="49"/>
      <c r="W8" s="49"/>
      <c r="X8" s="49"/>
      <c r="Y8" s="49"/>
      <c r="Z8" s="49"/>
      <c r="AA8" s="49"/>
      <c r="AB8" s="49"/>
      <c r="AC8" s="49"/>
      <c r="AD8" s="49"/>
      <c r="AE8" s="49"/>
      <c r="AF8" s="49"/>
      <c r="AG8" s="49"/>
      <c r="AH8" s="49"/>
      <c r="AI8" s="49"/>
      <c r="AJ8" s="49"/>
      <c r="AK8" s="49"/>
      <c r="AL8" s="49"/>
      <c r="AM8" s="49"/>
      <c r="AN8" s="52"/>
      <c r="AO8" s="108"/>
      <c r="AP8" s="106"/>
      <c r="AQ8" s="106"/>
      <c r="AR8" s="46"/>
      <c r="AS8" s="125"/>
      <c r="AT8" s="46"/>
      <c r="AU8" s="46"/>
      <c r="AV8" s="46"/>
      <c r="AW8" s="46"/>
      <c r="AX8" s="46"/>
      <c r="AY8" s="46"/>
      <c r="AZ8" s="46"/>
      <c r="BA8" s="46"/>
      <c r="BB8" s="46"/>
      <c r="BC8" s="46"/>
      <c r="BD8" s="46"/>
      <c r="BE8" s="46"/>
      <c r="BF8" s="46"/>
      <c r="BG8" s="46"/>
      <c r="BH8" s="127"/>
      <c r="BI8" s="129"/>
      <c r="BJ8" s="80"/>
      <c r="BK8" s="80"/>
      <c r="BL8" s="80"/>
      <c r="BM8" s="80"/>
      <c r="BN8" s="46"/>
      <c r="BO8" s="46"/>
      <c r="BP8" s="46"/>
      <c r="BQ8" s="46"/>
      <c r="BR8" s="46"/>
      <c r="BS8" s="46"/>
      <c r="BT8" s="46"/>
      <c r="BU8" s="46"/>
      <c r="BV8" s="52"/>
      <c r="BW8" s="108"/>
      <c r="BX8" s="108"/>
      <c r="BY8" s="108"/>
      <c r="BZ8" s="108"/>
      <c r="CA8" s="108"/>
      <c r="CB8" s="58"/>
      <c r="CC8" s="146"/>
      <c r="CD8" s="146"/>
      <c r="CE8" s="146"/>
      <c r="CF8" s="146"/>
      <c r="CG8" s="149"/>
      <c r="CH8" s="149"/>
      <c r="CI8" s="149"/>
      <c r="CJ8" s="149"/>
      <c r="CK8" s="125"/>
      <c r="CL8" s="125"/>
      <c r="CM8" s="125"/>
      <c r="CN8" s="125"/>
      <c r="CO8" s="125"/>
      <c r="CP8" s="125"/>
      <c r="CQ8" s="125"/>
      <c r="CR8" s="152"/>
    </row>
    <row r="9" spans="1:98" s="13" customFormat="1" ht="23.1" customHeight="1" x14ac:dyDescent="0.15">
      <c r="A9" s="92"/>
      <c r="B9" s="95"/>
      <c r="C9" s="95"/>
      <c r="D9" s="98"/>
      <c r="E9" s="53"/>
      <c r="F9" s="53"/>
      <c r="G9" s="53"/>
      <c r="H9" s="53"/>
      <c r="I9" s="47"/>
      <c r="J9" s="47"/>
      <c r="K9" s="47"/>
      <c r="L9" s="47"/>
      <c r="M9" s="53"/>
      <c r="N9" s="53"/>
      <c r="O9" s="53"/>
      <c r="P9" s="53"/>
      <c r="Q9" s="53"/>
      <c r="R9" s="47"/>
      <c r="S9" s="47"/>
      <c r="T9" s="47"/>
      <c r="U9" s="47"/>
      <c r="V9" s="50"/>
      <c r="W9" s="50"/>
      <c r="X9" s="50"/>
      <c r="Y9" s="50"/>
      <c r="Z9" s="50"/>
      <c r="AA9" s="50"/>
      <c r="AB9" s="50"/>
      <c r="AC9" s="50"/>
      <c r="AD9" s="50"/>
      <c r="AE9" s="50"/>
      <c r="AF9" s="50"/>
      <c r="AG9" s="50"/>
      <c r="AH9" s="50"/>
      <c r="AI9" s="50"/>
      <c r="AJ9" s="50"/>
      <c r="AK9" s="50"/>
      <c r="AL9" s="50"/>
      <c r="AM9" s="50"/>
      <c r="AN9" s="53"/>
      <c r="AO9" s="109"/>
      <c r="AP9" s="106"/>
      <c r="AQ9" s="106"/>
      <c r="AR9" s="47"/>
      <c r="AS9" s="126"/>
      <c r="AT9" s="47"/>
      <c r="AU9" s="47"/>
      <c r="AV9" s="47"/>
      <c r="AW9" s="47"/>
      <c r="AX9" s="47"/>
      <c r="AY9" s="47"/>
      <c r="AZ9" s="47"/>
      <c r="BA9" s="47"/>
      <c r="BB9" s="47"/>
      <c r="BC9" s="47"/>
      <c r="BD9" s="47"/>
      <c r="BE9" s="47"/>
      <c r="BF9" s="47"/>
      <c r="BG9" s="47"/>
      <c r="BH9" s="127"/>
      <c r="BI9" s="130"/>
      <c r="BJ9" s="80"/>
      <c r="BK9" s="80"/>
      <c r="BL9" s="80"/>
      <c r="BM9" s="80"/>
      <c r="BN9" s="47"/>
      <c r="BO9" s="47"/>
      <c r="BP9" s="47"/>
      <c r="BQ9" s="47"/>
      <c r="BR9" s="47"/>
      <c r="BS9" s="47"/>
      <c r="BT9" s="47"/>
      <c r="BU9" s="47"/>
      <c r="BV9" s="53"/>
      <c r="BW9" s="109"/>
      <c r="BX9" s="109"/>
      <c r="BY9" s="109"/>
      <c r="BZ9" s="109"/>
      <c r="CA9" s="109"/>
      <c r="CB9" s="61"/>
      <c r="CC9" s="147"/>
      <c r="CD9" s="147"/>
      <c r="CE9" s="147"/>
      <c r="CF9" s="147"/>
      <c r="CG9" s="150"/>
      <c r="CH9" s="150"/>
      <c r="CI9" s="150"/>
      <c r="CJ9" s="150"/>
      <c r="CK9" s="126"/>
      <c r="CL9" s="126"/>
      <c r="CM9" s="126"/>
      <c r="CN9" s="126"/>
      <c r="CO9" s="126"/>
      <c r="CP9" s="126"/>
      <c r="CQ9" s="126"/>
      <c r="CR9" s="153"/>
    </row>
    <row r="10" spans="1:98" ht="200.1" customHeight="1" x14ac:dyDescent="0.15">
      <c r="A10" s="32" t="s">
        <v>3739</v>
      </c>
      <c r="B10" s="33" t="s">
        <v>474</v>
      </c>
      <c r="C10" s="34" t="str">
        <f>IF(A10="","自動表示",IF(B10="",VLOOKUP(A10,リスト!$C$2:$D$48,2,FALSE),VLOOKUP(A10&amp;B10,リスト!$C$49:$D$1789,2,FALSE)))</f>
        <v>022012</v>
      </c>
      <c r="D10" s="34" t="str">
        <f>IF(C10="自動表示","自動表示",VLOOKUP(C10,リスト!$D$2:$E$1789,2,FALSE))</f>
        <v>中核市</v>
      </c>
      <c r="E10" s="35" t="s">
        <v>3715</v>
      </c>
      <c r="F10" s="36" t="s">
        <v>3723</v>
      </c>
      <c r="G10" s="37">
        <v>30</v>
      </c>
      <c r="H10" s="34" t="str">
        <f t="shared" ref="H10:H49" si="0">IF(G10="","自動表示（左隣の「年数」のみ入力）",IF(G10="終期無","終期無",IF(G10=10,"10年",IF(G10&lt;=20,"11年～20年",IF(G10&lt;=80,"20年超","")))))</f>
        <v>20年超</v>
      </c>
      <c r="I10" s="35" t="s">
        <v>3722</v>
      </c>
      <c r="J10" s="38">
        <v>29.9</v>
      </c>
      <c r="K10" s="35" t="s">
        <v>3702</v>
      </c>
      <c r="L10" s="36" t="s">
        <v>3740</v>
      </c>
      <c r="M10" s="35" t="s">
        <v>3702</v>
      </c>
      <c r="N10" s="35" t="s">
        <v>3722</v>
      </c>
      <c r="O10" s="36" t="s">
        <v>3741</v>
      </c>
      <c r="P10" s="35" t="s">
        <v>3702</v>
      </c>
      <c r="Q10" s="36" t="s">
        <v>3742</v>
      </c>
      <c r="R10" s="35" t="s">
        <v>3702</v>
      </c>
      <c r="S10" s="35" t="s">
        <v>3719</v>
      </c>
      <c r="T10" s="35">
        <v>102.9</v>
      </c>
      <c r="U10" s="36"/>
      <c r="V10" s="35" t="s">
        <v>3702</v>
      </c>
      <c r="W10" s="36" t="s">
        <v>3743</v>
      </c>
      <c r="X10" s="35">
        <v>2016</v>
      </c>
      <c r="Y10" s="35">
        <v>2045</v>
      </c>
      <c r="Z10" s="35">
        <v>30</v>
      </c>
      <c r="AA10" s="35">
        <v>4115.3999999999996</v>
      </c>
      <c r="AB10" s="35" t="s">
        <v>3702</v>
      </c>
      <c r="AC10" s="36" t="s">
        <v>3744</v>
      </c>
      <c r="AD10" s="35">
        <v>2016</v>
      </c>
      <c r="AE10" s="35">
        <v>2045</v>
      </c>
      <c r="AF10" s="35">
        <f>AE10-AD10+1</f>
        <v>30</v>
      </c>
      <c r="AG10" s="35">
        <v>1815.7</v>
      </c>
      <c r="AH10" s="35" t="s">
        <v>3702</v>
      </c>
      <c r="AI10" s="36" t="s">
        <v>3745</v>
      </c>
      <c r="AJ10" s="35">
        <v>2016</v>
      </c>
      <c r="AK10" s="35">
        <v>2045</v>
      </c>
      <c r="AL10" s="35">
        <f>AK10-AJ10+1</f>
        <v>30</v>
      </c>
      <c r="AM10" s="35">
        <v>2299.6999999999998</v>
      </c>
      <c r="AN10" s="35" t="s">
        <v>3702</v>
      </c>
      <c r="AO10" s="36" t="s">
        <v>3746</v>
      </c>
      <c r="AP10" s="35" t="s">
        <v>3704</v>
      </c>
      <c r="AQ10" s="36"/>
      <c r="AR10" s="35" t="s">
        <v>3702</v>
      </c>
      <c r="AS10" s="36" t="s">
        <v>3747</v>
      </c>
      <c r="AT10" s="35" t="s">
        <v>3702</v>
      </c>
      <c r="AU10" s="36" t="s">
        <v>3748</v>
      </c>
      <c r="AV10" s="35" t="s">
        <v>3702</v>
      </c>
      <c r="AW10" s="36" t="s">
        <v>3749</v>
      </c>
      <c r="AX10" s="35" t="s">
        <v>3702</v>
      </c>
      <c r="AY10" s="36" t="s">
        <v>3750</v>
      </c>
      <c r="AZ10" s="35" t="s">
        <v>3702</v>
      </c>
      <c r="BA10" s="36" t="s">
        <v>3751</v>
      </c>
      <c r="BB10" s="35" t="s">
        <v>3702</v>
      </c>
      <c r="BC10" s="36" t="s">
        <v>3752</v>
      </c>
      <c r="BD10" s="35" t="s">
        <v>3702</v>
      </c>
      <c r="BE10" s="36" t="s">
        <v>3753</v>
      </c>
      <c r="BF10" s="35" t="s">
        <v>3702</v>
      </c>
      <c r="BG10" s="36" t="s">
        <v>3754</v>
      </c>
      <c r="BH10" s="36" t="s">
        <v>3702</v>
      </c>
      <c r="BI10" s="36" t="s">
        <v>3755</v>
      </c>
      <c r="BJ10" s="36" t="s">
        <v>3704</v>
      </c>
      <c r="BK10" s="36" t="s">
        <v>3702</v>
      </c>
      <c r="BL10" s="36" t="s">
        <v>3704</v>
      </c>
      <c r="BM10" s="36" t="s">
        <v>3704</v>
      </c>
      <c r="BN10" s="36" t="s">
        <v>3702</v>
      </c>
      <c r="BO10" s="36" t="s">
        <v>3756</v>
      </c>
      <c r="BP10" s="36" t="s">
        <v>3702</v>
      </c>
      <c r="BQ10" s="36" t="s">
        <v>3757</v>
      </c>
      <c r="BR10" s="36" t="s">
        <v>3704</v>
      </c>
      <c r="BS10" s="36"/>
      <c r="BT10" s="36" t="s">
        <v>3704</v>
      </c>
      <c r="BU10" s="36" t="s">
        <v>3702</v>
      </c>
      <c r="BV10" s="35" t="s">
        <v>3702</v>
      </c>
      <c r="BW10" s="36" t="s">
        <v>3758</v>
      </c>
      <c r="BX10" s="36">
        <v>5</v>
      </c>
      <c r="BY10" s="36"/>
      <c r="BZ10" s="35" t="s">
        <v>3702</v>
      </c>
      <c r="CA10" s="36" t="s">
        <v>3759</v>
      </c>
      <c r="CB10" s="36" t="s">
        <v>3760</v>
      </c>
      <c r="CC10" s="39">
        <v>281232</v>
      </c>
      <c r="CD10" s="39">
        <v>278446</v>
      </c>
      <c r="CE10" s="39">
        <v>275099</v>
      </c>
      <c r="CF10" s="39">
        <v>271544</v>
      </c>
      <c r="CG10" s="40">
        <v>1190907</v>
      </c>
      <c r="CH10" s="40">
        <v>1161017</v>
      </c>
      <c r="CI10" s="40">
        <v>1171780.51</v>
      </c>
      <c r="CJ10" s="40">
        <v>1164764.53</v>
      </c>
      <c r="CK10" s="35">
        <v>4.2300000000000004</v>
      </c>
      <c r="CL10" s="35">
        <v>4.17</v>
      </c>
      <c r="CM10" s="35">
        <v>4.26</v>
      </c>
      <c r="CN10" s="35">
        <v>4.29</v>
      </c>
      <c r="CO10" s="41">
        <v>0.58330000000000004</v>
      </c>
      <c r="CP10" s="41">
        <v>0.59799999999999998</v>
      </c>
      <c r="CQ10" s="41">
        <v>0.60489999999999999</v>
      </c>
      <c r="CR10" s="42">
        <v>0.622</v>
      </c>
      <c r="CT10" s="24"/>
    </row>
    <row r="11" spans="1:98" ht="200.1" customHeight="1" x14ac:dyDescent="0.15">
      <c r="A11" s="32" t="s">
        <v>3739</v>
      </c>
      <c r="B11" s="33" t="s">
        <v>476</v>
      </c>
      <c r="C11" s="34" t="str">
        <f>IF(A11="","自動表示",IF(B11="",VLOOKUP(A11,リスト!$C$2:$D$48,2,FALSE),VLOOKUP(A11&amp;B11,リスト!$C$49:$D$1789,2,FALSE)))</f>
        <v>022021</v>
      </c>
      <c r="D11" s="34" t="str">
        <f>IF(C11="自動表示","自動表示",VLOOKUP(C11,リスト!$D$2:$E$1789,2,FALSE))</f>
        <v>都市Ⅳ－１</v>
      </c>
      <c r="E11" s="35" t="s">
        <v>3712</v>
      </c>
      <c r="F11" s="36" t="s">
        <v>3724</v>
      </c>
      <c r="G11" s="37">
        <v>20</v>
      </c>
      <c r="H11" s="34" t="str">
        <f t="shared" si="0"/>
        <v>11年～20年</v>
      </c>
      <c r="I11" s="35" t="s">
        <v>3707</v>
      </c>
      <c r="J11" s="38">
        <v>17.7</v>
      </c>
      <c r="K11" s="35" t="s">
        <v>3708</v>
      </c>
      <c r="L11" s="36" t="s">
        <v>3761</v>
      </c>
      <c r="M11" s="35" t="s">
        <v>3708</v>
      </c>
      <c r="N11" s="35" t="s">
        <v>3709</v>
      </c>
      <c r="O11" s="36" t="s">
        <v>3762</v>
      </c>
      <c r="P11" s="35" t="s">
        <v>3708</v>
      </c>
      <c r="Q11" s="36" t="s">
        <v>3763</v>
      </c>
      <c r="R11" s="35" t="s">
        <v>3708</v>
      </c>
      <c r="S11" s="35" t="s">
        <v>3731</v>
      </c>
      <c r="T11" s="35">
        <v>158.30000000000001</v>
      </c>
      <c r="U11" s="36"/>
      <c r="V11" s="35" t="s">
        <v>3708</v>
      </c>
      <c r="W11" s="36" t="s">
        <v>3764</v>
      </c>
      <c r="X11" s="35">
        <v>2021</v>
      </c>
      <c r="Y11" s="35">
        <v>2060</v>
      </c>
      <c r="Z11" s="35">
        <v>40</v>
      </c>
      <c r="AA11" s="35">
        <v>6337</v>
      </c>
      <c r="AB11" s="35" t="s">
        <v>3708</v>
      </c>
      <c r="AC11" s="36" t="s">
        <v>3765</v>
      </c>
      <c r="AD11" s="35">
        <v>2021</v>
      </c>
      <c r="AE11" s="35">
        <v>2060</v>
      </c>
      <c r="AF11" s="35">
        <f t="shared" ref="AF11:AF48" si="1">AE11-AD11+1</f>
        <v>40</v>
      </c>
      <c r="AG11" s="35">
        <v>4310</v>
      </c>
      <c r="AH11" s="35" t="s">
        <v>3708</v>
      </c>
      <c r="AI11" s="36" t="s">
        <v>3766</v>
      </c>
      <c r="AJ11" s="35">
        <v>2021</v>
      </c>
      <c r="AK11" s="35">
        <v>2060</v>
      </c>
      <c r="AL11" s="35">
        <f t="shared" ref="AL11:AL48" si="2">AK11-AJ11+1</f>
        <v>40</v>
      </c>
      <c r="AM11" s="35">
        <v>2027</v>
      </c>
      <c r="AN11" s="35" t="s">
        <v>3708</v>
      </c>
      <c r="AO11" s="36" t="s">
        <v>3767</v>
      </c>
      <c r="AP11" s="35" t="s">
        <v>3708</v>
      </c>
      <c r="AQ11" s="36" t="s">
        <v>3768</v>
      </c>
      <c r="AR11" s="35" t="s">
        <v>3708</v>
      </c>
      <c r="AS11" s="36" t="s">
        <v>3769</v>
      </c>
      <c r="AT11" s="35" t="s">
        <v>3708</v>
      </c>
      <c r="AU11" s="36" t="s">
        <v>3770</v>
      </c>
      <c r="AV11" s="35" t="s">
        <v>3708</v>
      </c>
      <c r="AW11" s="36" t="s">
        <v>3769</v>
      </c>
      <c r="AX11" s="35" t="s">
        <v>3708</v>
      </c>
      <c r="AY11" s="36" t="s">
        <v>3771</v>
      </c>
      <c r="AZ11" s="35" t="s">
        <v>3708</v>
      </c>
      <c r="BA11" s="36" t="s">
        <v>3772</v>
      </c>
      <c r="BB11" s="35" t="s">
        <v>3708</v>
      </c>
      <c r="BC11" s="36" t="s">
        <v>3773</v>
      </c>
      <c r="BD11" s="35" t="s">
        <v>3708</v>
      </c>
      <c r="BE11" s="36" t="s">
        <v>3774</v>
      </c>
      <c r="BF11" s="35" t="s">
        <v>3708</v>
      </c>
      <c r="BG11" s="36" t="s">
        <v>3775</v>
      </c>
      <c r="BH11" s="36" t="s">
        <v>3711</v>
      </c>
      <c r="BI11" s="36"/>
      <c r="BJ11" s="36" t="s">
        <v>3711</v>
      </c>
      <c r="BK11" s="36" t="s">
        <v>3711</v>
      </c>
      <c r="BL11" s="36" t="s">
        <v>3711</v>
      </c>
      <c r="BM11" s="36" t="s">
        <v>3711</v>
      </c>
      <c r="BN11" s="36" t="s">
        <v>3711</v>
      </c>
      <c r="BO11" s="36"/>
      <c r="BP11" s="36" t="s">
        <v>3708</v>
      </c>
      <c r="BQ11" s="36" t="s">
        <v>3776</v>
      </c>
      <c r="BR11" s="36" t="s">
        <v>3708</v>
      </c>
      <c r="BS11" s="36" t="s">
        <v>3777</v>
      </c>
      <c r="BT11" s="36" t="s">
        <v>3711</v>
      </c>
      <c r="BU11" s="36" t="s">
        <v>3708</v>
      </c>
      <c r="BV11" s="35" t="s">
        <v>3708</v>
      </c>
      <c r="BW11" s="36" t="s">
        <v>3778</v>
      </c>
      <c r="BX11" s="36"/>
      <c r="BY11" s="36" t="s">
        <v>3779</v>
      </c>
      <c r="BZ11" s="35" t="s">
        <v>3708</v>
      </c>
      <c r="CA11" s="36" t="s">
        <v>3780</v>
      </c>
      <c r="CB11" s="36" t="s">
        <v>3781</v>
      </c>
      <c r="CC11" s="39">
        <v>170212</v>
      </c>
      <c r="CD11" s="39">
        <v>168479</v>
      </c>
      <c r="CE11" s="39">
        <v>166385</v>
      </c>
      <c r="CF11" s="39">
        <v>164243</v>
      </c>
      <c r="CG11" s="40">
        <v>691758</v>
      </c>
      <c r="CH11" s="40">
        <v>690450</v>
      </c>
      <c r="CI11" s="40">
        <v>689947</v>
      </c>
      <c r="CJ11" s="40">
        <v>683101</v>
      </c>
      <c r="CK11" s="35">
        <v>4.0599999999999996</v>
      </c>
      <c r="CL11" s="35">
        <v>4.0999999999999996</v>
      </c>
      <c r="CM11" s="35">
        <v>4.1500000000000004</v>
      </c>
      <c r="CN11" s="35">
        <v>4.16</v>
      </c>
      <c r="CO11" s="41">
        <v>0.55200000000000005</v>
      </c>
      <c r="CP11" s="41">
        <v>0.56999999999999995</v>
      </c>
      <c r="CQ11" s="41">
        <v>0.58699999999999997</v>
      </c>
      <c r="CR11" s="42">
        <v>0.59899999999999998</v>
      </c>
      <c r="CT11" s="24"/>
    </row>
    <row r="12" spans="1:98" ht="200.1" customHeight="1" x14ac:dyDescent="0.15">
      <c r="A12" s="32" t="s">
        <v>3739</v>
      </c>
      <c r="B12" s="33" t="s">
        <v>478</v>
      </c>
      <c r="C12" s="34" t="str">
        <f>IF(A12="","自動表示",IF(B12="",VLOOKUP(A12,リスト!$C$2:$D$48,2,FALSE),VLOOKUP(A12&amp;B12,リスト!$C$49:$D$1789,2,FALSE)))</f>
        <v>022039</v>
      </c>
      <c r="D12" s="34" t="str">
        <f>IF(C12="自動表示","自動表示",VLOOKUP(C12,リスト!$D$2:$E$1789,2,FALSE))</f>
        <v>中核市</v>
      </c>
      <c r="E12" s="35" t="s">
        <v>3701</v>
      </c>
      <c r="F12" s="36" t="s">
        <v>3782</v>
      </c>
      <c r="G12" s="37">
        <v>10</v>
      </c>
      <c r="H12" s="34" t="str">
        <f t="shared" si="0"/>
        <v>10年</v>
      </c>
      <c r="I12" s="43" t="s">
        <v>3717</v>
      </c>
      <c r="J12" s="38">
        <v>22.3</v>
      </c>
      <c r="K12" s="35" t="s">
        <v>3702</v>
      </c>
      <c r="L12" s="36" t="s">
        <v>3783</v>
      </c>
      <c r="M12" s="35" t="s">
        <v>3702</v>
      </c>
      <c r="N12" s="35" t="s">
        <v>3718</v>
      </c>
      <c r="O12" s="36" t="s">
        <v>3784</v>
      </c>
      <c r="P12" s="35" t="s">
        <v>3702</v>
      </c>
      <c r="Q12" s="36" t="s">
        <v>3785</v>
      </c>
      <c r="R12" s="35" t="s">
        <v>3702</v>
      </c>
      <c r="S12" s="35" t="s">
        <v>3719</v>
      </c>
      <c r="T12" s="35">
        <v>89.6</v>
      </c>
      <c r="U12" s="36"/>
      <c r="V12" s="35" t="s">
        <v>3702</v>
      </c>
      <c r="W12" s="36" t="s">
        <v>3786</v>
      </c>
      <c r="X12" s="35">
        <v>2021</v>
      </c>
      <c r="Y12" s="35">
        <v>2060</v>
      </c>
      <c r="Z12" s="35">
        <v>40</v>
      </c>
      <c r="AA12" s="35">
        <v>7543.5</v>
      </c>
      <c r="AB12" s="35" t="s">
        <v>3702</v>
      </c>
      <c r="AC12" s="36" t="s">
        <v>3787</v>
      </c>
      <c r="AD12" s="35">
        <v>2021</v>
      </c>
      <c r="AE12" s="35">
        <v>2060</v>
      </c>
      <c r="AF12" s="35">
        <f t="shared" si="1"/>
        <v>40</v>
      </c>
      <c r="AG12" s="35">
        <v>6229.7</v>
      </c>
      <c r="AH12" s="35" t="s">
        <v>3702</v>
      </c>
      <c r="AI12" s="36" t="s">
        <v>3788</v>
      </c>
      <c r="AJ12" s="35">
        <v>2021</v>
      </c>
      <c r="AK12" s="35">
        <v>2060</v>
      </c>
      <c r="AL12" s="35">
        <f t="shared" si="2"/>
        <v>40</v>
      </c>
      <c r="AM12" s="35">
        <v>1313.8</v>
      </c>
      <c r="AN12" s="35" t="s">
        <v>3702</v>
      </c>
      <c r="AO12" s="36" t="s">
        <v>3789</v>
      </c>
      <c r="AP12" s="35" t="s">
        <v>3702</v>
      </c>
      <c r="AQ12" s="36" t="s">
        <v>3790</v>
      </c>
      <c r="AR12" s="35" t="s">
        <v>3702</v>
      </c>
      <c r="AS12" s="36" t="s">
        <v>3791</v>
      </c>
      <c r="AT12" s="35" t="s">
        <v>3702</v>
      </c>
      <c r="AU12" s="36" t="s">
        <v>3792</v>
      </c>
      <c r="AV12" s="35" t="s">
        <v>3702</v>
      </c>
      <c r="AW12" s="36" t="s">
        <v>3793</v>
      </c>
      <c r="AX12" s="35" t="s">
        <v>3702</v>
      </c>
      <c r="AY12" s="36" t="s">
        <v>3794</v>
      </c>
      <c r="AZ12" s="35" t="s">
        <v>3702</v>
      </c>
      <c r="BA12" s="36" t="s">
        <v>3795</v>
      </c>
      <c r="BB12" s="35" t="s">
        <v>3702</v>
      </c>
      <c r="BC12" s="36" t="s">
        <v>3796</v>
      </c>
      <c r="BD12" s="35" t="s">
        <v>3702</v>
      </c>
      <c r="BE12" s="36" t="s">
        <v>3797</v>
      </c>
      <c r="BF12" s="35" t="s">
        <v>3702</v>
      </c>
      <c r="BG12" s="36" t="s">
        <v>3798</v>
      </c>
      <c r="BH12" s="36" t="s">
        <v>3704</v>
      </c>
      <c r="BI12" s="36"/>
      <c r="BJ12" s="36" t="s">
        <v>3704</v>
      </c>
      <c r="BK12" s="36" t="s">
        <v>3704</v>
      </c>
      <c r="BL12" s="36" t="s">
        <v>3704</v>
      </c>
      <c r="BM12" s="36" t="s">
        <v>3704</v>
      </c>
      <c r="BN12" s="36" t="s">
        <v>3704</v>
      </c>
      <c r="BO12" s="36"/>
      <c r="BP12" s="36" t="s">
        <v>3704</v>
      </c>
      <c r="BQ12" s="36"/>
      <c r="BR12" s="36" t="s">
        <v>3702</v>
      </c>
      <c r="BS12" s="36" t="s">
        <v>3799</v>
      </c>
      <c r="BT12" s="36" t="s">
        <v>3704</v>
      </c>
      <c r="BU12" s="36" t="s">
        <v>3702</v>
      </c>
      <c r="BV12" s="35" t="s">
        <v>3702</v>
      </c>
      <c r="BW12" s="36" t="s">
        <v>3800</v>
      </c>
      <c r="BX12" s="36">
        <v>10</v>
      </c>
      <c r="BY12" s="36"/>
      <c r="BZ12" s="35" t="s">
        <v>3702</v>
      </c>
      <c r="CA12" s="36" t="s">
        <v>3801</v>
      </c>
      <c r="CB12" s="36" t="s">
        <v>3802</v>
      </c>
      <c r="CC12" s="39">
        <v>227812</v>
      </c>
      <c r="CD12" s="39">
        <v>225845</v>
      </c>
      <c r="CE12" s="39">
        <v>223434</v>
      </c>
      <c r="CF12" s="39">
        <v>221229</v>
      </c>
      <c r="CG12" s="40">
        <v>872131</v>
      </c>
      <c r="CH12" s="40">
        <v>890500</v>
      </c>
      <c r="CI12" s="40">
        <v>900196</v>
      </c>
      <c r="CJ12" s="40">
        <v>893308</v>
      </c>
      <c r="CK12" s="35">
        <v>3.83</v>
      </c>
      <c r="CL12" s="35">
        <v>3.94</v>
      </c>
      <c r="CM12" s="35">
        <v>4.03</v>
      </c>
      <c r="CN12" s="35">
        <v>4.04</v>
      </c>
      <c r="CO12" s="41">
        <v>0.65</v>
      </c>
      <c r="CP12" s="41">
        <v>0.63600000000000001</v>
      </c>
      <c r="CQ12" s="41">
        <v>0.64800000000000002</v>
      </c>
      <c r="CR12" s="42" t="s">
        <v>3714</v>
      </c>
      <c r="CT12" s="24"/>
    </row>
    <row r="13" spans="1:98" ht="200.1" customHeight="1" x14ac:dyDescent="0.15">
      <c r="A13" s="32" t="s">
        <v>3739</v>
      </c>
      <c r="B13" s="33" t="s">
        <v>480</v>
      </c>
      <c r="C13" s="34" t="str">
        <f>IF(A13="","自動表示",IF(B13="",VLOOKUP(A13,リスト!$C$2:$D$48,2,FALSE),VLOOKUP(A13&amp;B13,リスト!$C$49:$D$1789,2,FALSE)))</f>
        <v>022047</v>
      </c>
      <c r="D13" s="34" t="str">
        <f>IF(C13="自動表示","自動表示",VLOOKUP(C13,リスト!$D$2:$E$1789,2,FALSE))</f>
        <v>都市Ⅰ－１</v>
      </c>
      <c r="E13" s="35" t="s">
        <v>3705</v>
      </c>
      <c r="F13" s="36" t="s">
        <v>3803</v>
      </c>
      <c r="G13" s="37">
        <v>30</v>
      </c>
      <c r="H13" s="34" t="str">
        <f t="shared" si="0"/>
        <v>20年超</v>
      </c>
      <c r="I13" s="43" t="s">
        <v>3717</v>
      </c>
      <c r="J13" s="38">
        <v>3.3</v>
      </c>
      <c r="K13" s="35" t="s">
        <v>3708</v>
      </c>
      <c r="L13" s="36" t="s">
        <v>3804</v>
      </c>
      <c r="M13" s="35" t="s">
        <v>3708</v>
      </c>
      <c r="N13" s="35" t="s">
        <v>3709</v>
      </c>
      <c r="O13" s="36" t="s">
        <v>3805</v>
      </c>
      <c r="P13" s="35" t="s">
        <v>3708</v>
      </c>
      <c r="Q13" s="36" t="s">
        <v>3806</v>
      </c>
      <c r="R13" s="35" t="s">
        <v>3708</v>
      </c>
      <c r="S13" s="35" t="s">
        <v>3710</v>
      </c>
      <c r="T13" s="35">
        <v>17.14</v>
      </c>
      <c r="U13" s="36"/>
      <c r="V13" s="35" t="s">
        <v>3708</v>
      </c>
      <c r="W13" s="36" t="s">
        <v>3807</v>
      </c>
      <c r="X13" s="35">
        <v>2021</v>
      </c>
      <c r="Y13" s="35">
        <v>2060</v>
      </c>
      <c r="Z13" s="35">
        <v>40</v>
      </c>
      <c r="AA13" s="35">
        <v>1851.9</v>
      </c>
      <c r="AB13" s="35" t="s">
        <v>3708</v>
      </c>
      <c r="AC13" s="36" t="s">
        <v>3808</v>
      </c>
      <c r="AD13" s="35">
        <v>2021</v>
      </c>
      <c r="AE13" s="35">
        <v>2060</v>
      </c>
      <c r="AF13" s="35">
        <f t="shared" si="1"/>
        <v>40</v>
      </c>
      <c r="AG13" s="35">
        <v>1034.0999999999999</v>
      </c>
      <c r="AH13" s="35" t="s">
        <v>3708</v>
      </c>
      <c r="AI13" s="36" t="s">
        <v>3809</v>
      </c>
      <c r="AJ13" s="35">
        <v>2021</v>
      </c>
      <c r="AK13" s="35">
        <v>2060</v>
      </c>
      <c r="AL13" s="35">
        <f t="shared" si="2"/>
        <v>40</v>
      </c>
      <c r="AM13" s="35">
        <v>817.8</v>
      </c>
      <c r="AN13" s="35" t="s">
        <v>3708</v>
      </c>
      <c r="AO13" s="36" t="s">
        <v>3810</v>
      </c>
      <c r="AP13" s="35" t="s">
        <v>3711</v>
      </c>
      <c r="AQ13" s="36"/>
      <c r="AR13" s="35" t="s">
        <v>3708</v>
      </c>
      <c r="AS13" s="36" t="s">
        <v>3811</v>
      </c>
      <c r="AT13" s="35" t="s">
        <v>3708</v>
      </c>
      <c r="AU13" s="36" t="s">
        <v>3812</v>
      </c>
      <c r="AV13" s="35" t="s">
        <v>3708</v>
      </c>
      <c r="AW13" s="36" t="s">
        <v>3813</v>
      </c>
      <c r="AX13" s="35" t="s">
        <v>3708</v>
      </c>
      <c r="AY13" s="36" t="s">
        <v>3814</v>
      </c>
      <c r="AZ13" s="35" t="s">
        <v>3708</v>
      </c>
      <c r="BA13" s="36" t="s">
        <v>3815</v>
      </c>
      <c r="BB13" s="35" t="s">
        <v>3708</v>
      </c>
      <c r="BC13" s="36" t="s">
        <v>3816</v>
      </c>
      <c r="BD13" s="35" t="s">
        <v>3711</v>
      </c>
      <c r="BE13" s="36"/>
      <c r="BF13" s="35" t="s">
        <v>3708</v>
      </c>
      <c r="BG13" s="36" t="s">
        <v>3817</v>
      </c>
      <c r="BH13" s="36" t="s">
        <v>3711</v>
      </c>
      <c r="BI13" s="36"/>
      <c r="BJ13" s="36" t="s">
        <v>3711</v>
      </c>
      <c r="BK13" s="36" t="s">
        <v>3711</v>
      </c>
      <c r="BL13" s="36" t="s">
        <v>3711</v>
      </c>
      <c r="BM13" s="36" t="s">
        <v>3711</v>
      </c>
      <c r="BN13" s="36" t="s">
        <v>3708</v>
      </c>
      <c r="BO13" s="36" t="s">
        <v>3818</v>
      </c>
      <c r="BP13" s="36" t="s">
        <v>3711</v>
      </c>
      <c r="BQ13" s="36"/>
      <c r="BR13" s="36" t="s">
        <v>3708</v>
      </c>
      <c r="BS13" s="36" t="s">
        <v>3819</v>
      </c>
      <c r="BT13" s="36" t="s">
        <v>3708</v>
      </c>
      <c r="BU13" s="36" t="s">
        <v>3708</v>
      </c>
      <c r="BV13" s="35" t="s">
        <v>3708</v>
      </c>
      <c r="BW13" s="36" t="s">
        <v>3820</v>
      </c>
      <c r="BX13" s="36" t="s">
        <v>3821</v>
      </c>
      <c r="BY13" s="36"/>
      <c r="BZ13" s="35" t="s">
        <v>3708</v>
      </c>
      <c r="CA13" s="36" t="s">
        <v>3822</v>
      </c>
      <c r="CB13" s="36" t="s">
        <v>3823</v>
      </c>
      <c r="CC13" s="39">
        <v>33084</v>
      </c>
      <c r="CD13" s="39">
        <v>32530</v>
      </c>
      <c r="CE13" s="39">
        <v>31975</v>
      </c>
      <c r="CF13" s="39">
        <v>31557</v>
      </c>
      <c r="CG13" s="40">
        <v>168575</v>
      </c>
      <c r="CH13" s="40">
        <v>178904</v>
      </c>
      <c r="CI13" s="40">
        <v>165643</v>
      </c>
      <c r="CJ13" s="40">
        <v>166427</v>
      </c>
      <c r="CK13" s="35">
        <v>5.0999999999999996</v>
      </c>
      <c r="CL13" s="35">
        <v>5.5</v>
      </c>
      <c r="CM13" s="35">
        <v>5.18</v>
      </c>
      <c r="CN13" s="35">
        <v>5.27</v>
      </c>
      <c r="CO13" s="41">
        <v>0.58299999999999996</v>
      </c>
      <c r="CP13" s="41">
        <v>0.59599999999999997</v>
      </c>
      <c r="CQ13" s="41">
        <v>0.59699999999999998</v>
      </c>
      <c r="CR13" s="42" t="s">
        <v>3714</v>
      </c>
      <c r="CT13" s="24"/>
    </row>
    <row r="14" spans="1:98" ht="200.1" customHeight="1" x14ac:dyDescent="0.15">
      <c r="A14" s="32" t="s">
        <v>3739</v>
      </c>
      <c r="B14" s="33" t="s">
        <v>482</v>
      </c>
      <c r="C14" s="34" t="str">
        <f>IF(A14="","自動表示",IF(B14="",VLOOKUP(A14,リスト!$C$2:$D$48,2,FALSE),VLOOKUP(A14&amp;B14,リスト!$C$49:$D$1789,2,FALSE)))</f>
        <v>022055</v>
      </c>
      <c r="D14" s="34" t="str">
        <f>IF(C14="自動表示","自動表示",VLOOKUP(C14,リスト!$D$2:$E$1789,2,FALSE))</f>
        <v>都市Ⅱ－１</v>
      </c>
      <c r="E14" s="35" t="s">
        <v>3712</v>
      </c>
      <c r="F14" s="36" t="s">
        <v>3824</v>
      </c>
      <c r="G14" s="37">
        <v>30</v>
      </c>
      <c r="H14" s="34" t="str">
        <f t="shared" si="0"/>
        <v>20年超</v>
      </c>
      <c r="I14" s="35" t="s">
        <v>3825</v>
      </c>
      <c r="J14" s="38">
        <v>6.2</v>
      </c>
      <c r="K14" s="35" t="s">
        <v>3708</v>
      </c>
      <c r="L14" s="36" t="s">
        <v>3826</v>
      </c>
      <c r="M14" s="35" t="s">
        <v>3708</v>
      </c>
      <c r="N14" s="35" t="s">
        <v>3730</v>
      </c>
      <c r="O14" s="36" t="s">
        <v>3827</v>
      </c>
      <c r="P14" s="35" t="s">
        <v>3708</v>
      </c>
      <c r="Q14" s="36" t="s">
        <v>3828</v>
      </c>
      <c r="R14" s="35" t="s">
        <v>3708</v>
      </c>
      <c r="S14" s="35" t="s">
        <v>3710</v>
      </c>
      <c r="T14" s="35">
        <v>25.1</v>
      </c>
      <c r="U14" s="36"/>
      <c r="V14" s="35" t="s">
        <v>3708</v>
      </c>
      <c r="W14" s="36" t="s">
        <v>3829</v>
      </c>
      <c r="X14" s="35">
        <v>2015</v>
      </c>
      <c r="Y14" s="35">
        <v>2044</v>
      </c>
      <c r="Z14" s="35">
        <v>30</v>
      </c>
      <c r="AA14" s="35">
        <v>1407</v>
      </c>
      <c r="AB14" s="35" t="s">
        <v>3708</v>
      </c>
      <c r="AC14" s="36" t="s">
        <v>3830</v>
      </c>
      <c r="AD14" s="35">
        <v>2015</v>
      </c>
      <c r="AE14" s="35">
        <v>2044</v>
      </c>
      <c r="AF14" s="35">
        <f t="shared" si="1"/>
        <v>30</v>
      </c>
      <c r="AG14" s="35">
        <v>1101</v>
      </c>
      <c r="AH14" s="35" t="s">
        <v>3708</v>
      </c>
      <c r="AI14" s="36" t="s">
        <v>3831</v>
      </c>
      <c r="AJ14" s="35">
        <v>2015</v>
      </c>
      <c r="AK14" s="35">
        <v>2044</v>
      </c>
      <c r="AL14" s="35">
        <f t="shared" si="2"/>
        <v>30</v>
      </c>
      <c r="AM14" s="35">
        <v>306</v>
      </c>
      <c r="AN14" s="35" t="s">
        <v>3708</v>
      </c>
      <c r="AO14" s="36" t="s">
        <v>3832</v>
      </c>
      <c r="AP14" s="35" t="s">
        <v>3708</v>
      </c>
      <c r="AQ14" s="36" t="s">
        <v>3833</v>
      </c>
      <c r="AR14" s="35" t="s">
        <v>3708</v>
      </c>
      <c r="AS14" s="36" t="s">
        <v>3834</v>
      </c>
      <c r="AT14" s="35" t="s">
        <v>3708</v>
      </c>
      <c r="AU14" s="36" t="s">
        <v>3835</v>
      </c>
      <c r="AV14" s="35" t="s">
        <v>3708</v>
      </c>
      <c r="AW14" s="36" t="s">
        <v>3836</v>
      </c>
      <c r="AX14" s="35" t="s">
        <v>3708</v>
      </c>
      <c r="AY14" s="36" t="s">
        <v>3837</v>
      </c>
      <c r="AZ14" s="35" t="s">
        <v>3708</v>
      </c>
      <c r="BA14" s="36" t="s">
        <v>3838</v>
      </c>
      <c r="BB14" s="35" t="s">
        <v>3708</v>
      </c>
      <c r="BC14" s="36" t="s">
        <v>3839</v>
      </c>
      <c r="BD14" s="35" t="s">
        <v>3708</v>
      </c>
      <c r="BE14" s="36" t="s">
        <v>3840</v>
      </c>
      <c r="BF14" s="35" t="s">
        <v>3708</v>
      </c>
      <c r="BG14" s="36" t="s">
        <v>3841</v>
      </c>
      <c r="BH14" s="36" t="s">
        <v>3708</v>
      </c>
      <c r="BI14" s="36" t="s">
        <v>3842</v>
      </c>
      <c r="BJ14" s="36" t="s">
        <v>3711</v>
      </c>
      <c r="BK14" s="36" t="s">
        <v>3708</v>
      </c>
      <c r="BL14" s="36" t="s">
        <v>3711</v>
      </c>
      <c r="BM14" s="36" t="s">
        <v>3711</v>
      </c>
      <c r="BN14" s="36" t="s">
        <v>3708</v>
      </c>
      <c r="BO14" s="36" t="s">
        <v>3843</v>
      </c>
      <c r="BP14" s="36" t="s">
        <v>3708</v>
      </c>
      <c r="BQ14" s="36" t="s">
        <v>3844</v>
      </c>
      <c r="BR14" s="36" t="s">
        <v>3708</v>
      </c>
      <c r="BS14" s="36" t="s">
        <v>3845</v>
      </c>
      <c r="BT14" s="36" t="s">
        <v>3708</v>
      </c>
      <c r="BU14" s="36" t="s">
        <v>3708</v>
      </c>
      <c r="BV14" s="35" t="s">
        <v>3708</v>
      </c>
      <c r="BW14" s="36" t="s">
        <v>3846</v>
      </c>
      <c r="BX14" s="36">
        <v>5</v>
      </c>
      <c r="BY14" s="36"/>
      <c r="BZ14" s="35" t="s">
        <v>3708</v>
      </c>
      <c r="CA14" s="36" t="s">
        <v>3847</v>
      </c>
      <c r="CB14" s="36" t="s">
        <v>3848</v>
      </c>
      <c r="CC14" s="39">
        <v>53965</v>
      </c>
      <c r="CD14" s="39">
        <v>53204</v>
      </c>
      <c r="CE14" s="39">
        <v>52432</v>
      </c>
      <c r="CF14" s="39">
        <v>51637</v>
      </c>
      <c r="CG14" s="40">
        <v>394335</v>
      </c>
      <c r="CH14" s="40">
        <v>392825</v>
      </c>
      <c r="CI14" s="40">
        <v>391053</v>
      </c>
      <c r="CJ14" s="40">
        <v>389388</v>
      </c>
      <c r="CK14" s="35">
        <v>7.31</v>
      </c>
      <c r="CL14" s="35">
        <v>7.38</v>
      </c>
      <c r="CM14" s="35">
        <v>7.46</v>
      </c>
      <c r="CN14" s="35">
        <v>7.54</v>
      </c>
      <c r="CO14" s="41">
        <v>0.58609999999999995</v>
      </c>
      <c r="CP14" s="41">
        <v>0.57520000000000004</v>
      </c>
      <c r="CQ14" s="41">
        <v>0.58760000000000001</v>
      </c>
      <c r="CR14" s="42" t="s">
        <v>3714</v>
      </c>
      <c r="CT14" s="24"/>
    </row>
    <row r="15" spans="1:98" ht="200.1" customHeight="1" x14ac:dyDescent="0.15">
      <c r="A15" s="32" t="s">
        <v>3739</v>
      </c>
      <c r="B15" s="33" t="s">
        <v>484</v>
      </c>
      <c r="C15" s="34" t="str">
        <f>IF(A15="","自動表示",IF(B15="",VLOOKUP(A15,リスト!$C$2:$D$48,2,FALSE),VLOOKUP(A15&amp;B15,リスト!$C$49:$D$1789,2,FALSE)))</f>
        <v>022063</v>
      </c>
      <c r="D15" s="34" t="str">
        <f>IF(C15="自動表示","自動表示",VLOOKUP(C15,リスト!$D$2:$E$1789,2,FALSE))</f>
        <v>都市Ⅱ－１</v>
      </c>
      <c r="E15" s="35" t="s">
        <v>3705</v>
      </c>
      <c r="F15" s="36" t="s">
        <v>3849</v>
      </c>
      <c r="G15" s="37">
        <v>30</v>
      </c>
      <c r="H15" s="34" t="str">
        <f t="shared" si="0"/>
        <v>20年超</v>
      </c>
      <c r="I15" s="35" t="s">
        <v>3707</v>
      </c>
      <c r="J15" s="38">
        <v>6.4</v>
      </c>
      <c r="K15" s="35" t="s">
        <v>3708</v>
      </c>
      <c r="L15" s="36" t="s">
        <v>3850</v>
      </c>
      <c r="M15" s="35" t="s">
        <v>3708</v>
      </c>
      <c r="N15" s="35" t="s">
        <v>3725</v>
      </c>
      <c r="O15" s="36" t="s">
        <v>3851</v>
      </c>
      <c r="P15" s="35" t="s">
        <v>3708</v>
      </c>
      <c r="Q15" s="36" t="s">
        <v>3852</v>
      </c>
      <c r="R15" s="35" t="s">
        <v>3708</v>
      </c>
      <c r="S15" s="35" t="s">
        <v>3710</v>
      </c>
      <c r="T15" s="35">
        <v>44.2</v>
      </c>
      <c r="U15" s="36"/>
      <c r="V15" s="35" t="s">
        <v>3708</v>
      </c>
      <c r="W15" s="36" t="s">
        <v>3853</v>
      </c>
      <c r="X15" s="35">
        <v>2017</v>
      </c>
      <c r="Y15" s="35">
        <v>2046</v>
      </c>
      <c r="Z15" s="35">
        <v>30</v>
      </c>
      <c r="AA15" s="35">
        <v>2439</v>
      </c>
      <c r="AB15" s="35" t="s">
        <v>3708</v>
      </c>
      <c r="AC15" s="36" t="s">
        <v>3854</v>
      </c>
      <c r="AD15" s="35">
        <v>2017</v>
      </c>
      <c r="AE15" s="35">
        <v>2046</v>
      </c>
      <c r="AF15" s="35">
        <f t="shared" si="1"/>
        <v>30</v>
      </c>
      <c r="AG15" s="35">
        <v>761</v>
      </c>
      <c r="AH15" s="35" t="s">
        <v>3708</v>
      </c>
      <c r="AI15" s="36" t="s">
        <v>3855</v>
      </c>
      <c r="AJ15" s="35">
        <v>2017</v>
      </c>
      <c r="AK15" s="35">
        <v>2046</v>
      </c>
      <c r="AL15" s="35">
        <f t="shared" si="2"/>
        <v>30</v>
      </c>
      <c r="AM15" s="35">
        <v>22</v>
      </c>
      <c r="AN15" s="35" t="s">
        <v>3708</v>
      </c>
      <c r="AO15" s="36" t="s">
        <v>3856</v>
      </c>
      <c r="AP15" s="35" t="s">
        <v>3708</v>
      </c>
      <c r="AQ15" s="36" t="s">
        <v>3857</v>
      </c>
      <c r="AR15" s="35" t="s">
        <v>3708</v>
      </c>
      <c r="AS15" s="36" t="s">
        <v>3858</v>
      </c>
      <c r="AT15" s="35" t="s">
        <v>3708</v>
      </c>
      <c r="AU15" s="36" t="s">
        <v>3859</v>
      </c>
      <c r="AV15" s="35" t="s">
        <v>3708</v>
      </c>
      <c r="AW15" s="36" t="s">
        <v>3860</v>
      </c>
      <c r="AX15" s="35" t="s">
        <v>3708</v>
      </c>
      <c r="AY15" s="36" t="s">
        <v>3861</v>
      </c>
      <c r="AZ15" s="35" t="s">
        <v>3708</v>
      </c>
      <c r="BA15" s="36" t="s">
        <v>3862</v>
      </c>
      <c r="BB15" s="35" t="s">
        <v>3708</v>
      </c>
      <c r="BC15" s="36" t="s">
        <v>3863</v>
      </c>
      <c r="BD15" s="35" t="s">
        <v>3708</v>
      </c>
      <c r="BE15" s="36" t="s">
        <v>3864</v>
      </c>
      <c r="BF15" s="35" t="s">
        <v>3708</v>
      </c>
      <c r="BG15" s="36" t="s">
        <v>3865</v>
      </c>
      <c r="BH15" s="36" t="s">
        <v>3708</v>
      </c>
      <c r="BI15" s="36" t="s">
        <v>3866</v>
      </c>
      <c r="BJ15" s="36" t="s">
        <v>3711</v>
      </c>
      <c r="BK15" s="36" t="s">
        <v>3708</v>
      </c>
      <c r="BL15" s="36" t="s">
        <v>3711</v>
      </c>
      <c r="BM15" s="36" t="s">
        <v>3711</v>
      </c>
      <c r="BN15" s="36" t="s">
        <v>3708</v>
      </c>
      <c r="BO15" s="36" t="s">
        <v>3867</v>
      </c>
      <c r="BP15" s="36" t="s">
        <v>3708</v>
      </c>
      <c r="BQ15" s="36" t="s">
        <v>3868</v>
      </c>
      <c r="BR15" s="36" t="s">
        <v>3708</v>
      </c>
      <c r="BS15" s="36" t="s">
        <v>3869</v>
      </c>
      <c r="BT15" s="36" t="s">
        <v>3711</v>
      </c>
      <c r="BU15" s="36" t="s">
        <v>3708</v>
      </c>
      <c r="BV15" s="35" t="s">
        <v>3708</v>
      </c>
      <c r="BW15" s="36" t="s">
        <v>3870</v>
      </c>
      <c r="BX15" s="36" t="s">
        <v>3714</v>
      </c>
      <c r="BY15" s="36" t="s">
        <v>3737</v>
      </c>
      <c r="BZ15" s="35" t="s">
        <v>3708</v>
      </c>
      <c r="CA15" s="36" t="s">
        <v>3871</v>
      </c>
      <c r="CB15" s="36" t="s">
        <v>3872</v>
      </c>
      <c r="CC15" s="39">
        <v>61067</v>
      </c>
      <c r="CD15" s="39">
        <v>60345</v>
      </c>
      <c r="CE15" s="39">
        <v>59666</v>
      </c>
      <c r="CF15" s="39">
        <v>59024</v>
      </c>
      <c r="CG15" s="40">
        <v>275805</v>
      </c>
      <c r="CH15" s="40">
        <v>263027</v>
      </c>
      <c r="CI15" s="40">
        <v>262740</v>
      </c>
      <c r="CJ15" s="40">
        <v>261581</v>
      </c>
      <c r="CK15" s="35">
        <v>4.5199999999999996</v>
      </c>
      <c r="CL15" s="35">
        <v>4.3600000000000003</v>
      </c>
      <c r="CM15" s="35">
        <v>4.4000000000000004</v>
      </c>
      <c r="CN15" s="35">
        <v>4.43</v>
      </c>
      <c r="CO15" s="41">
        <v>0.61099999999999999</v>
      </c>
      <c r="CP15" s="41">
        <v>0.624</v>
      </c>
      <c r="CQ15" s="41">
        <v>0.62</v>
      </c>
      <c r="CR15" s="42" t="s">
        <v>3714</v>
      </c>
      <c r="CT15" s="24"/>
    </row>
    <row r="16" spans="1:98" ht="200.1" customHeight="1" x14ac:dyDescent="0.15">
      <c r="A16" s="32" t="s">
        <v>3739</v>
      </c>
      <c r="B16" s="33" t="s">
        <v>486</v>
      </c>
      <c r="C16" s="34" t="str">
        <f>IF(A16="","自動表示",IF(B16="",VLOOKUP(A16,リスト!$C$2:$D$48,2,FALSE),VLOOKUP(A16&amp;B16,リスト!$C$49:$D$1789,2,FALSE)))</f>
        <v>022071</v>
      </c>
      <c r="D16" s="34" t="str">
        <f>IF(C16="自動表示","自動表示",VLOOKUP(C16,リスト!$D$2:$E$1789,2,FALSE))</f>
        <v>都市Ⅰ－３</v>
      </c>
      <c r="E16" s="35" t="s">
        <v>3701</v>
      </c>
      <c r="F16" s="36" t="s">
        <v>3723</v>
      </c>
      <c r="G16" s="37">
        <v>30</v>
      </c>
      <c r="H16" s="34" t="str">
        <f t="shared" si="0"/>
        <v>20年超</v>
      </c>
      <c r="I16" s="35" t="s">
        <v>3722</v>
      </c>
      <c r="J16" s="38">
        <v>4</v>
      </c>
      <c r="K16" s="35" t="s">
        <v>3702</v>
      </c>
      <c r="L16" s="36" t="s">
        <v>3873</v>
      </c>
      <c r="M16" s="35" t="s">
        <v>3702</v>
      </c>
      <c r="N16" s="35" t="s">
        <v>3718</v>
      </c>
      <c r="O16" s="36" t="s">
        <v>3874</v>
      </c>
      <c r="P16" s="35" t="s">
        <v>3702</v>
      </c>
      <c r="Q16" s="36" t="s">
        <v>3875</v>
      </c>
      <c r="R16" s="35" t="s">
        <v>3702</v>
      </c>
      <c r="S16" s="35" t="s">
        <v>3703</v>
      </c>
      <c r="T16" s="35">
        <v>27</v>
      </c>
      <c r="U16" s="36"/>
      <c r="V16" s="35" t="s">
        <v>3702</v>
      </c>
      <c r="W16" s="36" t="s">
        <v>3876</v>
      </c>
      <c r="X16" s="35">
        <v>2017</v>
      </c>
      <c r="Y16" s="35">
        <v>2046</v>
      </c>
      <c r="Z16" s="35">
        <v>30</v>
      </c>
      <c r="AA16" s="35">
        <v>1369</v>
      </c>
      <c r="AB16" s="35" t="s">
        <v>3702</v>
      </c>
      <c r="AC16" s="36" t="s">
        <v>3877</v>
      </c>
      <c r="AD16" s="35">
        <v>2017</v>
      </c>
      <c r="AE16" s="35">
        <v>2046</v>
      </c>
      <c r="AF16" s="35">
        <v>30</v>
      </c>
      <c r="AG16" s="35">
        <v>926</v>
      </c>
      <c r="AH16" s="35" t="s">
        <v>3702</v>
      </c>
      <c r="AI16" s="36" t="s">
        <v>3878</v>
      </c>
      <c r="AJ16" s="35">
        <v>2017</v>
      </c>
      <c r="AK16" s="35">
        <v>2046</v>
      </c>
      <c r="AL16" s="35">
        <v>30</v>
      </c>
      <c r="AM16" s="35">
        <v>443</v>
      </c>
      <c r="AN16" s="35" t="s">
        <v>3702</v>
      </c>
      <c r="AO16" s="36" t="s">
        <v>3879</v>
      </c>
      <c r="AP16" s="35" t="s">
        <v>3702</v>
      </c>
      <c r="AQ16" s="36" t="s">
        <v>3880</v>
      </c>
      <c r="AR16" s="35" t="s">
        <v>3702</v>
      </c>
      <c r="AS16" s="36" t="s">
        <v>3881</v>
      </c>
      <c r="AT16" s="35" t="s">
        <v>3702</v>
      </c>
      <c r="AU16" s="36" t="s">
        <v>3882</v>
      </c>
      <c r="AV16" s="35" t="s">
        <v>3702</v>
      </c>
      <c r="AW16" s="36" t="s">
        <v>3883</v>
      </c>
      <c r="AX16" s="35" t="s">
        <v>3702</v>
      </c>
      <c r="AY16" s="36" t="s">
        <v>3884</v>
      </c>
      <c r="AZ16" s="35" t="s">
        <v>3702</v>
      </c>
      <c r="BA16" s="36" t="s">
        <v>3885</v>
      </c>
      <c r="BB16" s="35" t="s">
        <v>3702</v>
      </c>
      <c r="BC16" s="36" t="s">
        <v>3886</v>
      </c>
      <c r="BD16" s="35" t="s">
        <v>3704</v>
      </c>
      <c r="BE16" s="36"/>
      <c r="BF16" s="35" t="s">
        <v>3702</v>
      </c>
      <c r="BG16" s="36" t="s">
        <v>3887</v>
      </c>
      <c r="BH16" s="36" t="s">
        <v>3702</v>
      </c>
      <c r="BI16" s="36" t="s">
        <v>3888</v>
      </c>
      <c r="BJ16" s="36" t="s">
        <v>3704</v>
      </c>
      <c r="BK16" s="36" t="s">
        <v>3704</v>
      </c>
      <c r="BL16" s="36" t="s">
        <v>3702</v>
      </c>
      <c r="BM16" s="36" t="s">
        <v>3704</v>
      </c>
      <c r="BN16" s="36" t="s">
        <v>3704</v>
      </c>
      <c r="BO16" s="36"/>
      <c r="BP16" s="36" t="s">
        <v>3704</v>
      </c>
      <c r="BQ16" s="36"/>
      <c r="BR16" s="36" t="s">
        <v>3702</v>
      </c>
      <c r="BS16" s="36" t="s">
        <v>3889</v>
      </c>
      <c r="BT16" s="36" t="s">
        <v>3704</v>
      </c>
      <c r="BU16" s="36" t="s">
        <v>3702</v>
      </c>
      <c r="BV16" s="35" t="s">
        <v>3702</v>
      </c>
      <c r="BW16" s="36" t="s">
        <v>3890</v>
      </c>
      <c r="BX16" s="36"/>
      <c r="BY16" s="36" t="s">
        <v>3891</v>
      </c>
      <c r="BZ16" s="35" t="s">
        <v>3702</v>
      </c>
      <c r="CA16" s="36" t="s">
        <v>3892</v>
      </c>
      <c r="CB16" s="36" t="s">
        <v>3893</v>
      </c>
      <c r="CC16" s="39">
        <v>39726</v>
      </c>
      <c r="CD16" s="39">
        <v>39323</v>
      </c>
      <c r="CE16" s="39">
        <v>38744</v>
      </c>
      <c r="CF16" s="39">
        <v>38274</v>
      </c>
      <c r="CG16" s="40">
        <v>233639</v>
      </c>
      <c r="CH16" s="40">
        <v>237171</v>
      </c>
      <c r="CI16" s="40">
        <v>241935</v>
      </c>
      <c r="CJ16" s="40">
        <v>240531</v>
      </c>
      <c r="CK16" s="35">
        <v>5.88</v>
      </c>
      <c r="CL16" s="35">
        <v>6.03</v>
      </c>
      <c r="CM16" s="35">
        <v>6.24</v>
      </c>
      <c r="CN16" s="35">
        <v>6.28</v>
      </c>
      <c r="CO16" s="41">
        <v>0.58860000000000001</v>
      </c>
      <c r="CP16" s="41">
        <v>0.59640000000000004</v>
      </c>
      <c r="CQ16" s="41">
        <v>0.61280000000000001</v>
      </c>
      <c r="CR16" s="42">
        <v>0.62209999999999999</v>
      </c>
      <c r="CT16" s="24"/>
    </row>
    <row r="17" spans="1:98" ht="200.1" customHeight="1" x14ac:dyDescent="0.15">
      <c r="A17" s="32" t="s">
        <v>3739</v>
      </c>
      <c r="B17" s="33" t="s">
        <v>488</v>
      </c>
      <c r="C17" s="34" t="str">
        <f>IF(A17="","自動表示",IF(B17="",VLOOKUP(A17,リスト!$C$2:$D$48,2,FALSE),VLOOKUP(A17&amp;B17,リスト!$C$49:$D$1789,2,FALSE)))</f>
        <v>022080</v>
      </c>
      <c r="D17" s="34" t="str">
        <f>IF(C17="自動表示","自動表示",VLOOKUP(C17,リスト!$D$2:$E$1789,2,FALSE))</f>
        <v>都市Ⅱ－３</v>
      </c>
      <c r="E17" s="35" t="s">
        <v>3715</v>
      </c>
      <c r="F17" s="36" t="s">
        <v>3728</v>
      </c>
      <c r="G17" s="37">
        <v>40</v>
      </c>
      <c r="H17" s="34" t="str">
        <f t="shared" si="0"/>
        <v>20年超</v>
      </c>
      <c r="I17" s="35" t="s">
        <v>3722</v>
      </c>
      <c r="J17" s="38">
        <v>5.8</v>
      </c>
      <c r="K17" s="35" t="s">
        <v>3702</v>
      </c>
      <c r="L17" s="36" t="s">
        <v>4566</v>
      </c>
      <c r="M17" s="35" t="s">
        <v>3702</v>
      </c>
      <c r="N17" s="35" t="s">
        <v>3717</v>
      </c>
      <c r="O17" s="36" t="s">
        <v>3894</v>
      </c>
      <c r="P17" s="35" t="s">
        <v>3702</v>
      </c>
      <c r="Q17" s="36" t="s">
        <v>3895</v>
      </c>
      <c r="R17" s="35" t="s">
        <v>3702</v>
      </c>
      <c r="S17" s="35" t="s">
        <v>3719</v>
      </c>
      <c r="T17" s="35">
        <v>25.6</v>
      </c>
      <c r="U17" s="36"/>
      <c r="V17" s="35" t="s">
        <v>3702</v>
      </c>
      <c r="W17" s="36" t="s">
        <v>3896</v>
      </c>
      <c r="X17" s="35">
        <v>2015</v>
      </c>
      <c r="Y17" s="35">
        <v>2054</v>
      </c>
      <c r="Z17" s="35">
        <v>40</v>
      </c>
      <c r="AA17" s="35">
        <v>1914.3</v>
      </c>
      <c r="AB17" s="35" t="s">
        <v>3702</v>
      </c>
      <c r="AC17" s="36" t="s">
        <v>4563</v>
      </c>
      <c r="AD17" s="35">
        <v>2015</v>
      </c>
      <c r="AE17" s="35">
        <v>2054</v>
      </c>
      <c r="AF17" s="35">
        <f t="shared" si="1"/>
        <v>40</v>
      </c>
      <c r="AG17" s="35">
        <v>1001.8</v>
      </c>
      <c r="AH17" s="35" t="s">
        <v>3702</v>
      </c>
      <c r="AI17" s="36" t="s">
        <v>4564</v>
      </c>
      <c r="AJ17" s="35">
        <v>2015</v>
      </c>
      <c r="AK17" s="35">
        <v>2054</v>
      </c>
      <c r="AL17" s="35">
        <f t="shared" si="2"/>
        <v>40</v>
      </c>
      <c r="AM17" s="35">
        <v>114.3</v>
      </c>
      <c r="AN17" s="35" t="s">
        <v>3702</v>
      </c>
      <c r="AO17" s="36" t="s">
        <v>3897</v>
      </c>
      <c r="AP17" s="35" t="s">
        <v>3702</v>
      </c>
      <c r="AQ17" s="36" t="s">
        <v>3898</v>
      </c>
      <c r="AR17" s="35" t="s">
        <v>3702</v>
      </c>
      <c r="AS17" s="36" t="s">
        <v>3899</v>
      </c>
      <c r="AT17" s="35" t="s">
        <v>3702</v>
      </c>
      <c r="AU17" s="36" t="s">
        <v>3900</v>
      </c>
      <c r="AV17" s="35" t="s">
        <v>3702</v>
      </c>
      <c r="AW17" s="36" t="s">
        <v>3901</v>
      </c>
      <c r="AX17" s="35" t="s">
        <v>3702</v>
      </c>
      <c r="AY17" s="36" t="s">
        <v>3902</v>
      </c>
      <c r="AZ17" s="35" t="s">
        <v>3702</v>
      </c>
      <c r="BA17" s="36" t="s">
        <v>3903</v>
      </c>
      <c r="BB17" s="35" t="s">
        <v>3702</v>
      </c>
      <c r="BC17" s="36" t="s">
        <v>3904</v>
      </c>
      <c r="BD17" s="35" t="s">
        <v>3704</v>
      </c>
      <c r="BE17" s="36"/>
      <c r="BF17" s="35" t="s">
        <v>3702</v>
      </c>
      <c r="BG17" s="36" t="s">
        <v>3905</v>
      </c>
      <c r="BH17" s="36" t="s">
        <v>3702</v>
      </c>
      <c r="BI17" s="36" t="s">
        <v>3906</v>
      </c>
      <c r="BJ17" s="36" t="s">
        <v>3704</v>
      </c>
      <c r="BK17" s="36" t="s">
        <v>3702</v>
      </c>
      <c r="BL17" s="36" t="s">
        <v>3704</v>
      </c>
      <c r="BM17" s="36" t="s">
        <v>3704</v>
      </c>
      <c r="BN17" s="36" t="s">
        <v>3702</v>
      </c>
      <c r="BO17" s="36" t="s">
        <v>3907</v>
      </c>
      <c r="BP17" s="36" t="s">
        <v>3702</v>
      </c>
      <c r="BQ17" s="36" t="s">
        <v>3908</v>
      </c>
      <c r="BR17" s="36" t="s">
        <v>3702</v>
      </c>
      <c r="BS17" s="36" t="s">
        <v>3909</v>
      </c>
      <c r="BT17" s="36" t="s">
        <v>3702</v>
      </c>
      <c r="BU17" s="36" t="s">
        <v>3702</v>
      </c>
      <c r="BV17" s="35" t="s">
        <v>3702</v>
      </c>
      <c r="BW17" s="36" t="s">
        <v>3910</v>
      </c>
      <c r="BX17" s="36">
        <v>1</v>
      </c>
      <c r="BY17" s="36"/>
      <c r="BZ17" s="35" t="s">
        <v>3702</v>
      </c>
      <c r="CA17" s="36" t="s">
        <v>3911</v>
      </c>
      <c r="CB17" s="36" t="s">
        <v>3912</v>
      </c>
      <c r="CC17" s="39">
        <v>56790</v>
      </c>
      <c r="CD17" s="39">
        <v>55931</v>
      </c>
      <c r="CE17" s="39">
        <v>54967</v>
      </c>
      <c r="CF17" s="39">
        <v>53884</v>
      </c>
      <c r="CG17" s="40">
        <v>351729</v>
      </c>
      <c r="CH17" s="40">
        <v>338593</v>
      </c>
      <c r="CI17" s="40">
        <v>347766</v>
      </c>
      <c r="CJ17" s="40">
        <v>346273</v>
      </c>
      <c r="CK17" s="35">
        <v>6.19</v>
      </c>
      <c r="CL17" s="35">
        <v>6.05</v>
      </c>
      <c r="CM17" s="35">
        <v>6.33</v>
      </c>
      <c r="CN17" s="35">
        <v>6.43</v>
      </c>
      <c r="CO17" s="41">
        <v>0.754</v>
      </c>
      <c r="CP17" s="41">
        <v>0.74</v>
      </c>
      <c r="CQ17" s="41">
        <v>0.74199999999999999</v>
      </c>
      <c r="CR17" s="42">
        <v>0.754</v>
      </c>
      <c r="CT17" s="24"/>
    </row>
    <row r="18" spans="1:98" ht="200.1" customHeight="1" x14ac:dyDescent="0.15">
      <c r="A18" s="32" t="s">
        <v>3739</v>
      </c>
      <c r="B18" s="33" t="s">
        <v>490</v>
      </c>
      <c r="C18" s="34" t="str">
        <f>IF(A18="","自動表示",IF(B18="",VLOOKUP(A18,リスト!$C$2:$D$48,2,FALSE),VLOOKUP(A18&amp;B18,リスト!$C$49:$D$1789,2,FALSE)))</f>
        <v>022098</v>
      </c>
      <c r="D18" s="34" t="str">
        <f>IF(C18="自動表示","自動表示",VLOOKUP(C18,リスト!$D$2:$E$1789,2,FALSE))</f>
        <v>都市Ⅰ－０</v>
      </c>
      <c r="E18" s="35" t="s">
        <v>3705</v>
      </c>
      <c r="F18" s="36" t="s">
        <v>3720</v>
      </c>
      <c r="G18" s="37">
        <v>30</v>
      </c>
      <c r="H18" s="34" t="str">
        <f t="shared" si="0"/>
        <v>20年超</v>
      </c>
      <c r="I18" s="35" t="s">
        <v>3733</v>
      </c>
      <c r="J18" s="38">
        <v>3.7</v>
      </c>
      <c r="K18" s="35" t="s">
        <v>3708</v>
      </c>
      <c r="L18" s="36" t="s">
        <v>3913</v>
      </c>
      <c r="M18" s="35" t="s">
        <v>3708</v>
      </c>
      <c r="N18" s="35" t="s">
        <v>3713</v>
      </c>
      <c r="O18" s="36" t="s">
        <v>3914</v>
      </c>
      <c r="P18" s="35" t="s">
        <v>3708</v>
      </c>
      <c r="Q18" s="36" t="s">
        <v>3915</v>
      </c>
      <c r="R18" s="35" t="s">
        <v>3708</v>
      </c>
      <c r="S18" s="35" t="s">
        <v>3710</v>
      </c>
      <c r="T18" s="35">
        <v>33.32</v>
      </c>
      <c r="U18" s="36"/>
      <c r="V18" s="35" t="s">
        <v>3708</v>
      </c>
      <c r="W18" s="36" t="s">
        <v>3916</v>
      </c>
      <c r="X18" s="35">
        <v>2015</v>
      </c>
      <c r="Y18" s="35">
        <v>2054</v>
      </c>
      <c r="Z18" s="35">
        <v>40</v>
      </c>
      <c r="AA18" s="35">
        <v>1932.5</v>
      </c>
      <c r="AB18" s="35" t="s">
        <v>3708</v>
      </c>
      <c r="AC18" s="36" t="s">
        <v>3917</v>
      </c>
      <c r="AD18" s="35">
        <v>2015</v>
      </c>
      <c r="AE18" s="35">
        <v>2044</v>
      </c>
      <c r="AF18" s="35">
        <f t="shared" si="1"/>
        <v>30</v>
      </c>
      <c r="AG18" s="35">
        <v>1640.5</v>
      </c>
      <c r="AH18" s="35" t="s">
        <v>3708</v>
      </c>
      <c r="AI18" s="36" t="s">
        <v>3918</v>
      </c>
      <c r="AJ18" s="35">
        <v>2018</v>
      </c>
      <c r="AK18" s="35">
        <v>2047</v>
      </c>
      <c r="AL18" s="35">
        <f t="shared" si="2"/>
        <v>30</v>
      </c>
      <c r="AM18" s="35">
        <v>292</v>
      </c>
      <c r="AN18" s="35" t="s">
        <v>3708</v>
      </c>
      <c r="AO18" s="36" t="s">
        <v>3919</v>
      </c>
      <c r="AP18" s="35" t="s">
        <v>3708</v>
      </c>
      <c r="AQ18" s="36" t="s">
        <v>3920</v>
      </c>
      <c r="AR18" s="35" t="s">
        <v>3708</v>
      </c>
      <c r="AS18" s="36" t="s">
        <v>3921</v>
      </c>
      <c r="AT18" s="35" t="s">
        <v>3708</v>
      </c>
      <c r="AU18" s="36" t="s">
        <v>3922</v>
      </c>
      <c r="AV18" s="35" t="s">
        <v>3708</v>
      </c>
      <c r="AW18" s="36" t="s">
        <v>3923</v>
      </c>
      <c r="AX18" s="35" t="s">
        <v>3708</v>
      </c>
      <c r="AY18" s="36" t="s">
        <v>3924</v>
      </c>
      <c r="AZ18" s="35" t="s">
        <v>3708</v>
      </c>
      <c r="BA18" s="36" t="s">
        <v>3925</v>
      </c>
      <c r="BB18" s="35" t="s">
        <v>3708</v>
      </c>
      <c r="BC18" s="36" t="s">
        <v>3926</v>
      </c>
      <c r="BD18" s="35" t="s">
        <v>3708</v>
      </c>
      <c r="BE18" s="36" t="s">
        <v>3927</v>
      </c>
      <c r="BF18" s="35" t="s">
        <v>3708</v>
      </c>
      <c r="BG18" s="36" t="s">
        <v>3928</v>
      </c>
      <c r="BH18" s="36" t="s">
        <v>3708</v>
      </c>
      <c r="BI18" s="36" t="s">
        <v>3929</v>
      </c>
      <c r="BJ18" s="36" t="s">
        <v>3711</v>
      </c>
      <c r="BK18" s="36" t="s">
        <v>3711</v>
      </c>
      <c r="BL18" s="36" t="s">
        <v>3708</v>
      </c>
      <c r="BM18" s="36" t="s">
        <v>3711</v>
      </c>
      <c r="BN18" s="36" t="s">
        <v>3708</v>
      </c>
      <c r="BO18" s="36" t="s">
        <v>3930</v>
      </c>
      <c r="BP18" s="36" t="s">
        <v>3708</v>
      </c>
      <c r="BQ18" s="36" t="s">
        <v>3931</v>
      </c>
      <c r="BR18" s="36" t="s">
        <v>3708</v>
      </c>
      <c r="BS18" s="36" t="s">
        <v>3932</v>
      </c>
      <c r="BT18" s="36" t="s">
        <v>3708</v>
      </c>
      <c r="BU18" s="36" t="s">
        <v>3708</v>
      </c>
      <c r="BV18" s="35" t="s">
        <v>3708</v>
      </c>
      <c r="BW18" s="36" t="s">
        <v>3933</v>
      </c>
      <c r="BX18" s="36" t="s">
        <v>3934</v>
      </c>
      <c r="BY18" s="36" t="s">
        <v>3934</v>
      </c>
      <c r="BZ18" s="35" t="s">
        <v>3708</v>
      </c>
      <c r="CA18" s="36" t="s">
        <v>3935</v>
      </c>
      <c r="CB18" s="36" t="s">
        <v>3936</v>
      </c>
      <c r="CC18" s="39">
        <v>31998</v>
      </c>
      <c r="CD18" s="39">
        <v>31413</v>
      </c>
      <c r="CE18" s="39">
        <v>30777</v>
      </c>
      <c r="CF18" s="39">
        <v>30096</v>
      </c>
      <c r="CG18" s="40">
        <v>325773.38</v>
      </c>
      <c r="CH18" s="40">
        <v>326013.12</v>
      </c>
      <c r="CI18" s="40">
        <v>326013.12</v>
      </c>
      <c r="CJ18" s="40">
        <v>337214</v>
      </c>
      <c r="CK18" s="35">
        <v>10.18</v>
      </c>
      <c r="CL18" s="35">
        <v>10.38</v>
      </c>
      <c r="CM18" s="35">
        <v>10.59</v>
      </c>
      <c r="CN18" s="35">
        <v>11.2</v>
      </c>
      <c r="CO18" s="41">
        <v>0.63700000000000001</v>
      </c>
      <c r="CP18" s="41">
        <v>0.64700000000000002</v>
      </c>
      <c r="CQ18" s="41">
        <v>0.65900000000000003</v>
      </c>
      <c r="CR18" s="42">
        <v>0.65400000000000003</v>
      </c>
      <c r="CT18" s="24"/>
    </row>
    <row r="19" spans="1:98" ht="200.1" customHeight="1" x14ac:dyDescent="0.15">
      <c r="A19" s="32" t="s">
        <v>3739</v>
      </c>
      <c r="B19" s="33" t="s">
        <v>492</v>
      </c>
      <c r="C19" s="34" t="str">
        <f>IF(A19="","自動表示",IF(B19="",VLOOKUP(A19,リスト!$C$2:$D$48,2,FALSE),VLOOKUP(A19&amp;B19,リスト!$C$49:$D$1789,2,FALSE)))</f>
        <v>022101</v>
      </c>
      <c r="D19" s="34" t="str">
        <f>IF(C19="自動表示","自動表示",VLOOKUP(C19,リスト!$D$2:$E$1789,2,FALSE))</f>
        <v>都市Ⅰ－０</v>
      </c>
      <c r="E19" s="35" t="s">
        <v>3705</v>
      </c>
      <c r="F19" s="36" t="s">
        <v>3724</v>
      </c>
      <c r="G19" s="37">
        <v>40</v>
      </c>
      <c r="H19" s="34" t="str">
        <f t="shared" si="0"/>
        <v>20年超</v>
      </c>
      <c r="I19" s="35" t="s">
        <v>3707</v>
      </c>
      <c r="J19" s="38">
        <v>3.2</v>
      </c>
      <c r="K19" s="35" t="s">
        <v>3708</v>
      </c>
      <c r="L19" s="36" t="s">
        <v>3937</v>
      </c>
      <c r="M19" s="35" t="s">
        <v>3708</v>
      </c>
      <c r="N19" s="35" t="s">
        <v>3709</v>
      </c>
      <c r="O19" s="36" t="s">
        <v>3938</v>
      </c>
      <c r="P19" s="35" t="s">
        <v>3708</v>
      </c>
      <c r="Q19" s="36" t="s">
        <v>3939</v>
      </c>
      <c r="R19" s="35" t="s">
        <v>3708</v>
      </c>
      <c r="S19" s="35" t="s">
        <v>3710</v>
      </c>
      <c r="T19" s="35">
        <v>4.4000000000000004</v>
      </c>
      <c r="U19" s="36"/>
      <c r="V19" s="35" t="s">
        <v>3708</v>
      </c>
      <c r="W19" s="36" t="s">
        <v>3940</v>
      </c>
      <c r="X19" s="35">
        <v>2022</v>
      </c>
      <c r="Y19" s="35">
        <v>2061</v>
      </c>
      <c r="Z19" s="35">
        <v>40</v>
      </c>
      <c r="AA19" s="35">
        <v>1817.7</v>
      </c>
      <c r="AB19" s="35" t="s">
        <v>3708</v>
      </c>
      <c r="AC19" s="36" t="s">
        <v>3941</v>
      </c>
      <c r="AD19" s="35">
        <v>2022</v>
      </c>
      <c r="AE19" s="35">
        <v>2061</v>
      </c>
      <c r="AF19" s="35">
        <v>40</v>
      </c>
      <c r="AG19" s="35">
        <v>1157.8</v>
      </c>
      <c r="AH19" s="35" t="s">
        <v>3708</v>
      </c>
      <c r="AI19" s="36" t="s">
        <v>3942</v>
      </c>
      <c r="AJ19" s="35">
        <v>2022</v>
      </c>
      <c r="AK19" s="35">
        <v>2061</v>
      </c>
      <c r="AL19" s="35">
        <v>40</v>
      </c>
      <c r="AM19" s="35">
        <v>659.9</v>
      </c>
      <c r="AN19" s="35" t="s">
        <v>3708</v>
      </c>
      <c r="AO19" s="36" t="s">
        <v>3943</v>
      </c>
      <c r="AP19" s="35" t="s">
        <v>3708</v>
      </c>
      <c r="AQ19" s="36" t="s">
        <v>3944</v>
      </c>
      <c r="AR19" s="35" t="s">
        <v>3708</v>
      </c>
      <c r="AS19" s="36" t="s">
        <v>3945</v>
      </c>
      <c r="AT19" s="35" t="s">
        <v>3708</v>
      </c>
      <c r="AU19" s="36" t="s">
        <v>3946</v>
      </c>
      <c r="AV19" s="35" t="s">
        <v>3708</v>
      </c>
      <c r="AW19" s="36" t="s">
        <v>3947</v>
      </c>
      <c r="AX19" s="35" t="s">
        <v>3708</v>
      </c>
      <c r="AY19" s="36" t="s">
        <v>3948</v>
      </c>
      <c r="AZ19" s="35" t="s">
        <v>3708</v>
      </c>
      <c r="BA19" s="36" t="s">
        <v>3949</v>
      </c>
      <c r="BB19" s="35" t="s">
        <v>3708</v>
      </c>
      <c r="BC19" s="36" t="s">
        <v>3950</v>
      </c>
      <c r="BD19" s="35" t="s">
        <v>3708</v>
      </c>
      <c r="BE19" s="36" t="s">
        <v>3951</v>
      </c>
      <c r="BF19" s="35" t="s">
        <v>3708</v>
      </c>
      <c r="BG19" s="36" t="s">
        <v>3952</v>
      </c>
      <c r="BH19" s="36" t="s">
        <v>3711</v>
      </c>
      <c r="BI19" s="36"/>
      <c r="BJ19" s="36" t="s">
        <v>3711</v>
      </c>
      <c r="BK19" s="36" t="s">
        <v>3711</v>
      </c>
      <c r="BL19" s="36" t="s">
        <v>3711</v>
      </c>
      <c r="BM19" s="36" t="s">
        <v>3711</v>
      </c>
      <c r="BN19" s="36" t="s">
        <v>3711</v>
      </c>
      <c r="BO19" s="36"/>
      <c r="BP19" s="36" t="s">
        <v>3708</v>
      </c>
      <c r="BQ19" s="36" t="s">
        <v>3953</v>
      </c>
      <c r="BR19" s="36" t="s">
        <v>3711</v>
      </c>
      <c r="BS19" s="36"/>
      <c r="BT19" s="36" t="s">
        <v>3708</v>
      </c>
      <c r="BU19" s="36" t="s">
        <v>3708</v>
      </c>
      <c r="BV19" s="35" t="s">
        <v>3708</v>
      </c>
      <c r="BW19" s="36" t="s">
        <v>3954</v>
      </c>
      <c r="BX19" s="36"/>
      <c r="BY19" s="36" t="s">
        <v>3735</v>
      </c>
      <c r="BZ19" s="35" t="s">
        <v>3708</v>
      </c>
      <c r="CA19" s="36" t="s">
        <v>3955</v>
      </c>
      <c r="CB19" s="36" t="s">
        <v>3956</v>
      </c>
      <c r="CC19" s="39">
        <v>31112</v>
      </c>
      <c r="CD19" s="39">
        <v>30708</v>
      </c>
      <c r="CE19" s="39">
        <v>30412</v>
      </c>
      <c r="CF19" s="39">
        <v>30042</v>
      </c>
      <c r="CG19" s="40">
        <v>177477</v>
      </c>
      <c r="CH19" s="40">
        <v>179004</v>
      </c>
      <c r="CI19" s="40">
        <v>179012</v>
      </c>
      <c r="CJ19" s="40">
        <v>182704</v>
      </c>
      <c r="CK19" s="35">
        <v>5.7</v>
      </c>
      <c r="CL19" s="35">
        <v>5.83</v>
      </c>
      <c r="CM19" s="35">
        <v>5.89</v>
      </c>
      <c r="CN19" s="35">
        <v>6.08</v>
      </c>
      <c r="CO19" s="41" t="s">
        <v>3714</v>
      </c>
      <c r="CP19" s="41">
        <v>0.47199999999999998</v>
      </c>
      <c r="CQ19" s="41">
        <v>0.47899999999999998</v>
      </c>
      <c r="CR19" s="42">
        <v>0.442</v>
      </c>
      <c r="CT19" s="24"/>
    </row>
    <row r="20" spans="1:98" ht="200.1" customHeight="1" x14ac:dyDescent="0.15">
      <c r="A20" s="32" t="s">
        <v>3739</v>
      </c>
      <c r="B20" s="33" t="s">
        <v>494</v>
      </c>
      <c r="C20" s="34" t="str">
        <f>IF(A20="","自動表示",IF(B20="",VLOOKUP(A20,リスト!$C$2:$D$48,2,FALSE),VLOOKUP(A20&amp;B20,リスト!$C$49:$D$1789,2,FALSE)))</f>
        <v>023019</v>
      </c>
      <c r="D20" s="34" t="str">
        <f>IF(C20="自動表示","自動表示",VLOOKUP(C20,リスト!$D$2:$E$1789,2,FALSE))</f>
        <v>町村Ⅲ－０</v>
      </c>
      <c r="E20" s="35" t="s">
        <v>3705</v>
      </c>
      <c r="F20" s="36" t="s">
        <v>3720</v>
      </c>
      <c r="G20" s="37">
        <v>30</v>
      </c>
      <c r="H20" s="34" t="str">
        <f t="shared" si="0"/>
        <v>20年超</v>
      </c>
      <c r="I20" s="35" t="s">
        <v>3707</v>
      </c>
      <c r="J20" s="38">
        <v>1.1000000000000001</v>
      </c>
      <c r="K20" s="35" t="s">
        <v>3708</v>
      </c>
      <c r="L20" s="36" t="s">
        <v>3957</v>
      </c>
      <c r="M20" s="35" t="s">
        <v>3708</v>
      </c>
      <c r="N20" s="35" t="s">
        <v>3707</v>
      </c>
      <c r="O20" s="36" t="s">
        <v>3958</v>
      </c>
      <c r="P20" s="35" t="s">
        <v>3708</v>
      </c>
      <c r="Q20" s="36" t="s">
        <v>3959</v>
      </c>
      <c r="R20" s="35" t="s">
        <v>3708</v>
      </c>
      <c r="S20" s="35" t="s">
        <v>3710</v>
      </c>
      <c r="T20" s="35">
        <v>10.3</v>
      </c>
      <c r="U20" s="36"/>
      <c r="V20" s="35" t="s">
        <v>3708</v>
      </c>
      <c r="W20" s="36" t="s">
        <v>3960</v>
      </c>
      <c r="X20" s="35">
        <v>2017</v>
      </c>
      <c r="Y20" s="35">
        <v>2056</v>
      </c>
      <c r="Z20" s="35">
        <v>40</v>
      </c>
      <c r="AA20" s="35">
        <v>646</v>
      </c>
      <c r="AB20" s="35" t="s">
        <v>3708</v>
      </c>
      <c r="AC20" s="36" t="s">
        <v>3961</v>
      </c>
      <c r="AD20" s="35">
        <v>2017</v>
      </c>
      <c r="AE20" s="35">
        <v>2056</v>
      </c>
      <c r="AF20" s="35">
        <f t="shared" si="1"/>
        <v>40</v>
      </c>
      <c r="AG20" s="35">
        <v>354</v>
      </c>
      <c r="AH20" s="35" t="s">
        <v>3708</v>
      </c>
      <c r="AI20" s="36" t="s">
        <v>3962</v>
      </c>
      <c r="AJ20" s="35">
        <v>2017</v>
      </c>
      <c r="AK20" s="35">
        <v>2056</v>
      </c>
      <c r="AL20" s="35">
        <f t="shared" si="2"/>
        <v>40</v>
      </c>
      <c r="AM20" s="35">
        <v>314</v>
      </c>
      <c r="AN20" s="35" t="s">
        <v>3708</v>
      </c>
      <c r="AO20" s="36" t="s">
        <v>3963</v>
      </c>
      <c r="AP20" s="35" t="s">
        <v>3708</v>
      </c>
      <c r="AQ20" s="36" t="s">
        <v>3964</v>
      </c>
      <c r="AR20" s="35" t="s">
        <v>3708</v>
      </c>
      <c r="AS20" s="36" t="s">
        <v>3965</v>
      </c>
      <c r="AT20" s="35" t="s">
        <v>3708</v>
      </c>
      <c r="AU20" s="36" t="s">
        <v>3966</v>
      </c>
      <c r="AV20" s="35" t="s">
        <v>3708</v>
      </c>
      <c r="AW20" s="36" t="s">
        <v>3967</v>
      </c>
      <c r="AX20" s="35" t="s">
        <v>3708</v>
      </c>
      <c r="AY20" s="36" t="s">
        <v>3968</v>
      </c>
      <c r="AZ20" s="35" t="s">
        <v>3708</v>
      </c>
      <c r="BA20" s="36" t="s">
        <v>3969</v>
      </c>
      <c r="BB20" s="35" t="s">
        <v>3708</v>
      </c>
      <c r="BC20" s="36" t="s">
        <v>3970</v>
      </c>
      <c r="BD20" s="35" t="s">
        <v>3711</v>
      </c>
      <c r="BE20" s="36"/>
      <c r="BF20" s="35" t="s">
        <v>3708</v>
      </c>
      <c r="BG20" s="36" t="s">
        <v>3971</v>
      </c>
      <c r="BH20" s="36" t="s">
        <v>3708</v>
      </c>
      <c r="BI20" s="36" t="s">
        <v>3972</v>
      </c>
      <c r="BJ20" s="36" t="s">
        <v>3711</v>
      </c>
      <c r="BK20" s="36" t="s">
        <v>3708</v>
      </c>
      <c r="BL20" s="36" t="s">
        <v>3708</v>
      </c>
      <c r="BM20" s="36" t="s">
        <v>3708</v>
      </c>
      <c r="BN20" s="36" t="s">
        <v>3708</v>
      </c>
      <c r="BO20" s="36" t="s">
        <v>3973</v>
      </c>
      <c r="BP20" s="36" t="s">
        <v>3708</v>
      </c>
      <c r="BQ20" s="36" t="s">
        <v>3974</v>
      </c>
      <c r="BR20" s="36" t="s">
        <v>3708</v>
      </c>
      <c r="BS20" s="36" t="s">
        <v>3975</v>
      </c>
      <c r="BT20" s="36" t="s">
        <v>3708</v>
      </c>
      <c r="BU20" s="36" t="s">
        <v>3708</v>
      </c>
      <c r="BV20" s="35" t="s">
        <v>3708</v>
      </c>
      <c r="BW20" s="36" t="s">
        <v>3976</v>
      </c>
      <c r="BX20" s="36">
        <v>10</v>
      </c>
      <c r="BY20" s="36">
        <v>10</v>
      </c>
      <c r="BZ20" s="35" t="s">
        <v>3708</v>
      </c>
      <c r="CA20" s="36" t="s">
        <v>3977</v>
      </c>
      <c r="CB20" s="36" t="s">
        <v>3978</v>
      </c>
      <c r="CC20" s="39">
        <v>10874</v>
      </c>
      <c r="CD20" s="39">
        <v>10639</v>
      </c>
      <c r="CE20" s="39">
        <v>10422</v>
      </c>
      <c r="CF20" s="39">
        <v>10187</v>
      </c>
      <c r="CG20" s="40">
        <v>82741</v>
      </c>
      <c r="CH20" s="40">
        <v>84566</v>
      </c>
      <c r="CI20" s="40">
        <v>84685</v>
      </c>
      <c r="CJ20" s="40">
        <v>90327</v>
      </c>
      <c r="CK20" s="35">
        <v>7.61</v>
      </c>
      <c r="CL20" s="35">
        <v>7.95</v>
      </c>
      <c r="CM20" s="35">
        <v>8.1300000000000008</v>
      </c>
      <c r="CN20" s="35">
        <v>8.8699999999999992</v>
      </c>
      <c r="CO20" s="41">
        <v>0.64900000000000002</v>
      </c>
      <c r="CP20" s="41">
        <v>0.63600000000000001</v>
      </c>
      <c r="CQ20" s="41">
        <v>0.58199999999999996</v>
      </c>
      <c r="CR20" s="42" t="s">
        <v>3714</v>
      </c>
      <c r="CT20" s="24"/>
    </row>
    <row r="21" spans="1:98" ht="200.1" customHeight="1" x14ac:dyDescent="0.15">
      <c r="A21" s="32" t="s">
        <v>3739</v>
      </c>
      <c r="B21" s="33" t="s">
        <v>496</v>
      </c>
      <c r="C21" s="34" t="str">
        <f>IF(A21="","自動表示",IF(B21="",VLOOKUP(A21,リスト!$C$2:$D$48,2,FALSE),VLOOKUP(A21&amp;B21,リスト!$C$49:$D$1789,2,FALSE)))</f>
        <v>023035</v>
      </c>
      <c r="D21" s="34" t="str">
        <f>IF(C21="自動表示","自動表示",VLOOKUP(C21,リスト!$D$2:$E$1789,2,FALSE))</f>
        <v>町村Ⅰ－１</v>
      </c>
      <c r="E21" s="35" t="s">
        <v>3705</v>
      </c>
      <c r="F21" s="36" t="s">
        <v>3706</v>
      </c>
      <c r="G21" s="37">
        <v>20</v>
      </c>
      <c r="H21" s="34" t="str">
        <f t="shared" si="0"/>
        <v>11年～20年</v>
      </c>
      <c r="I21" s="43" t="s">
        <v>3717</v>
      </c>
      <c r="J21" s="38">
        <v>0.3</v>
      </c>
      <c r="K21" s="35" t="s">
        <v>3708</v>
      </c>
      <c r="L21" s="36" t="s">
        <v>3979</v>
      </c>
      <c r="M21" s="35" t="s">
        <v>3708</v>
      </c>
      <c r="N21" s="35" t="s">
        <v>3713</v>
      </c>
      <c r="O21" s="36" t="s">
        <v>3980</v>
      </c>
      <c r="P21" s="35" t="s">
        <v>3708</v>
      </c>
      <c r="Q21" s="36" t="s">
        <v>3981</v>
      </c>
      <c r="R21" s="35" t="s">
        <v>3708</v>
      </c>
      <c r="S21" s="35" t="s">
        <v>3710</v>
      </c>
      <c r="T21" s="35">
        <v>2.93</v>
      </c>
      <c r="U21" s="36"/>
      <c r="V21" s="35" t="s">
        <v>3708</v>
      </c>
      <c r="W21" s="36" t="s">
        <v>3982</v>
      </c>
      <c r="X21" s="35">
        <v>2021</v>
      </c>
      <c r="Y21" s="35">
        <v>2060</v>
      </c>
      <c r="Z21" s="35">
        <v>40</v>
      </c>
      <c r="AA21" s="35">
        <v>342.1</v>
      </c>
      <c r="AB21" s="35" t="s">
        <v>3708</v>
      </c>
      <c r="AC21" s="36" t="s">
        <v>3983</v>
      </c>
      <c r="AD21" s="35">
        <v>2021</v>
      </c>
      <c r="AE21" s="35">
        <v>2060</v>
      </c>
      <c r="AF21" s="35">
        <f t="shared" si="1"/>
        <v>40</v>
      </c>
      <c r="AG21" s="35">
        <v>279.8</v>
      </c>
      <c r="AH21" s="35" t="s">
        <v>3708</v>
      </c>
      <c r="AI21" s="36" t="s">
        <v>3984</v>
      </c>
      <c r="AJ21" s="35">
        <v>2021</v>
      </c>
      <c r="AK21" s="35">
        <v>2060</v>
      </c>
      <c r="AL21" s="35">
        <f t="shared" si="2"/>
        <v>40</v>
      </c>
      <c r="AM21" s="35">
        <v>62.2</v>
      </c>
      <c r="AN21" s="35" t="s">
        <v>3708</v>
      </c>
      <c r="AO21" s="36" t="s">
        <v>3985</v>
      </c>
      <c r="AP21" s="35" t="s">
        <v>3708</v>
      </c>
      <c r="AQ21" s="36" t="s">
        <v>3986</v>
      </c>
      <c r="AR21" s="35" t="s">
        <v>3708</v>
      </c>
      <c r="AS21" s="36" t="s">
        <v>3987</v>
      </c>
      <c r="AT21" s="35" t="s">
        <v>3708</v>
      </c>
      <c r="AU21" s="36" t="s">
        <v>3988</v>
      </c>
      <c r="AV21" s="35" t="s">
        <v>3708</v>
      </c>
      <c r="AW21" s="36" t="s">
        <v>3989</v>
      </c>
      <c r="AX21" s="35" t="s">
        <v>3708</v>
      </c>
      <c r="AY21" s="36" t="s">
        <v>3990</v>
      </c>
      <c r="AZ21" s="35" t="s">
        <v>3708</v>
      </c>
      <c r="BA21" s="36" t="s">
        <v>3991</v>
      </c>
      <c r="BB21" s="35" t="s">
        <v>3708</v>
      </c>
      <c r="BC21" s="36" t="s">
        <v>3992</v>
      </c>
      <c r="BD21" s="35" t="s">
        <v>3711</v>
      </c>
      <c r="BE21" s="36"/>
      <c r="BF21" s="35" t="s">
        <v>3708</v>
      </c>
      <c r="BG21" s="36" t="s">
        <v>3993</v>
      </c>
      <c r="BH21" s="36" t="s">
        <v>3708</v>
      </c>
      <c r="BI21" s="36" t="s">
        <v>3994</v>
      </c>
      <c r="BJ21" s="36" t="s">
        <v>3711</v>
      </c>
      <c r="BK21" s="36" t="s">
        <v>3708</v>
      </c>
      <c r="BL21" s="36" t="s">
        <v>3711</v>
      </c>
      <c r="BM21" s="36" t="s">
        <v>3711</v>
      </c>
      <c r="BN21" s="36" t="s">
        <v>3711</v>
      </c>
      <c r="BO21" s="36"/>
      <c r="BP21" s="36" t="s">
        <v>3711</v>
      </c>
      <c r="BQ21" s="36"/>
      <c r="BR21" s="36" t="s">
        <v>3708</v>
      </c>
      <c r="BS21" s="36" t="s">
        <v>3995</v>
      </c>
      <c r="BT21" s="36" t="s">
        <v>3711</v>
      </c>
      <c r="BU21" s="36" t="s">
        <v>3708</v>
      </c>
      <c r="BV21" s="35" t="s">
        <v>3708</v>
      </c>
      <c r="BW21" s="36" t="s">
        <v>3996</v>
      </c>
      <c r="BX21" s="36">
        <v>5</v>
      </c>
      <c r="BY21" s="36"/>
      <c r="BZ21" s="35" t="s">
        <v>3708</v>
      </c>
      <c r="CA21" s="36" t="s">
        <v>3997</v>
      </c>
      <c r="CB21" s="36"/>
      <c r="CC21" s="39">
        <v>2577</v>
      </c>
      <c r="CD21" s="39">
        <v>2495</v>
      </c>
      <c r="CE21" s="39">
        <v>2426</v>
      </c>
      <c r="CF21" s="39">
        <v>2311</v>
      </c>
      <c r="CG21" s="40">
        <v>44046</v>
      </c>
      <c r="CH21" s="40">
        <v>44640</v>
      </c>
      <c r="CI21" s="40">
        <v>45137</v>
      </c>
      <c r="CJ21" s="40">
        <v>41267</v>
      </c>
      <c r="CK21" s="35">
        <v>17.09</v>
      </c>
      <c r="CL21" s="35">
        <v>17.89</v>
      </c>
      <c r="CM21" s="35">
        <v>18.61</v>
      </c>
      <c r="CN21" s="35">
        <v>17.86</v>
      </c>
      <c r="CO21" s="41">
        <v>0.67500000000000004</v>
      </c>
      <c r="CP21" s="41">
        <v>0.64600000000000002</v>
      </c>
      <c r="CQ21" s="41">
        <v>0.65100000000000002</v>
      </c>
      <c r="CR21" s="42" t="s">
        <v>3714</v>
      </c>
      <c r="CT21" s="24"/>
    </row>
    <row r="22" spans="1:98" ht="200.1" customHeight="1" x14ac:dyDescent="0.15">
      <c r="A22" s="32" t="s">
        <v>3739</v>
      </c>
      <c r="B22" s="33" t="s">
        <v>498</v>
      </c>
      <c r="C22" s="34" t="str">
        <f>IF(A22="","自動表示",IF(B22="",VLOOKUP(A22,リスト!$C$2:$D$48,2,FALSE),VLOOKUP(A22&amp;B22,リスト!$C$49:$D$1789,2,FALSE)))</f>
        <v>023043</v>
      </c>
      <c r="D22" s="34" t="str">
        <f>IF(C22="自動表示","自動表示",VLOOKUP(C22,リスト!$D$2:$E$1789,2,FALSE))</f>
        <v>町村Ⅰ－０</v>
      </c>
      <c r="E22" s="35" t="s">
        <v>3701</v>
      </c>
      <c r="F22" s="36" t="s">
        <v>3723</v>
      </c>
      <c r="G22" s="37">
        <v>20</v>
      </c>
      <c r="H22" s="34" t="str">
        <f t="shared" si="0"/>
        <v>11年～20年</v>
      </c>
      <c r="I22" s="43" t="s">
        <v>3717</v>
      </c>
      <c r="J22" s="38">
        <v>0.3</v>
      </c>
      <c r="K22" s="35" t="s">
        <v>3702</v>
      </c>
      <c r="L22" s="36" t="s">
        <v>3998</v>
      </c>
      <c r="M22" s="35" t="s">
        <v>3702</v>
      </c>
      <c r="N22" s="35" t="s">
        <v>3717</v>
      </c>
      <c r="O22" s="36" t="s">
        <v>3999</v>
      </c>
      <c r="P22" s="35" t="s">
        <v>3702</v>
      </c>
      <c r="Q22" s="36" t="s">
        <v>4000</v>
      </c>
      <c r="R22" s="35" t="s">
        <v>3702</v>
      </c>
      <c r="S22" s="35" t="s">
        <v>3719</v>
      </c>
      <c r="T22" s="35">
        <v>6.3</v>
      </c>
      <c r="U22" s="36"/>
      <c r="V22" s="35" t="s">
        <v>3702</v>
      </c>
      <c r="W22" s="36" t="s">
        <v>4001</v>
      </c>
      <c r="X22" s="35">
        <v>2021</v>
      </c>
      <c r="Y22" s="35">
        <v>2060</v>
      </c>
      <c r="Z22" s="35">
        <v>40</v>
      </c>
      <c r="AA22" s="35">
        <v>218.2</v>
      </c>
      <c r="AB22" s="35" t="s">
        <v>3702</v>
      </c>
      <c r="AC22" s="36" t="s">
        <v>4002</v>
      </c>
      <c r="AD22" s="35">
        <v>2021</v>
      </c>
      <c r="AE22" s="35">
        <v>2040</v>
      </c>
      <c r="AF22" s="35">
        <f t="shared" si="1"/>
        <v>20</v>
      </c>
      <c r="AG22" s="35">
        <v>121.4</v>
      </c>
      <c r="AH22" s="35" t="s">
        <v>3702</v>
      </c>
      <c r="AI22" s="36" t="s">
        <v>4003</v>
      </c>
      <c r="AJ22" s="35">
        <v>2021</v>
      </c>
      <c r="AK22" s="35">
        <v>2041</v>
      </c>
      <c r="AL22" s="35">
        <f t="shared" si="2"/>
        <v>21</v>
      </c>
      <c r="AM22" s="35">
        <v>121.4</v>
      </c>
      <c r="AN22" s="35" t="s">
        <v>3702</v>
      </c>
      <c r="AO22" s="36" t="s">
        <v>4004</v>
      </c>
      <c r="AP22" s="35" t="s">
        <v>3702</v>
      </c>
      <c r="AQ22" s="36" t="s">
        <v>4005</v>
      </c>
      <c r="AR22" s="35" t="s">
        <v>3702</v>
      </c>
      <c r="AS22" s="36" t="s">
        <v>4006</v>
      </c>
      <c r="AT22" s="35" t="s">
        <v>3702</v>
      </c>
      <c r="AU22" s="36" t="s">
        <v>4007</v>
      </c>
      <c r="AV22" s="35" t="s">
        <v>3702</v>
      </c>
      <c r="AW22" s="36" t="s">
        <v>4008</v>
      </c>
      <c r="AX22" s="35" t="s">
        <v>3702</v>
      </c>
      <c r="AY22" s="36" t="s">
        <v>4009</v>
      </c>
      <c r="AZ22" s="35" t="s">
        <v>3702</v>
      </c>
      <c r="BA22" s="36" t="s">
        <v>4010</v>
      </c>
      <c r="BB22" s="35" t="s">
        <v>3702</v>
      </c>
      <c r="BC22" s="36" t="s">
        <v>4011</v>
      </c>
      <c r="BD22" s="35" t="s">
        <v>3704</v>
      </c>
      <c r="BE22" s="36"/>
      <c r="BF22" s="35" t="s">
        <v>3702</v>
      </c>
      <c r="BG22" s="36" t="s">
        <v>4012</v>
      </c>
      <c r="BH22" s="36" t="s">
        <v>3702</v>
      </c>
      <c r="BI22" s="36" t="s">
        <v>4013</v>
      </c>
      <c r="BJ22" s="36" t="s">
        <v>3704</v>
      </c>
      <c r="BK22" s="36" t="s">
        <v>3702</v>
      </c>
      <c r="BL22" s="36" t="s">
        <v>3704</v>
      </c>
      <c r="BM22" s="36" t="s">
        <v>3704</v>
      </c>
      <c r="BN22" s="36" t="s">
        <v>3702</v>
      </c>
      <c r="BO22" s="36" t="s">
        <v>4014</v>
      </c>
      <c r="BP22" s="36" t="s">
        <v>3704</v>
      </c>
      <c r="BQ22" s="36"/>
      <c r="BR22" s="36" t="s">
        <v>3702</v>
      </c>
      <c r="BS22" s="36" t="s">
        <v>4015</v>
      </c>
      <c r="BT22" s="36" t="s">
        <v>3704</v>
      </c>
      <c r="BU22" s="36" t="s">
        <v>3702</v>
      </c>
      <c r="BV22" s="35" t="s">
        <v>3702</v>
      </c>
      <c r="BW22" s="36" t="s">
        <v>4016</v>
      </c>
      <c r="BX22" s="36">
        <v>5</v>
      </c>
      <c r="BY22" s="36"/>
      <c r="BZ22" s="35" t="s">
        <v>3704</v>
      </c>
      <c r="CA22" s="36"/>
      <c r="CB22" s="36"/>
      <c r="CC22" s="39">
        <v>2811</v>
      </c>
      <c r="CD22" s="39">
        <v>2763</v>
      </c>
      <c r="CE22" s="39">
        <v>2687</v>
      </c>
      <c r="CF22" s="39">
        <v>2648</v>
      </c>
      <c r="CG22" s="40">
        <v>26700</v>
      </c>
      <c r="CH22" s="40">
        <v>26700</v>
      </c>
      <c r="CI22" s="40">
        <v>26700</v>
      </c>
      <c r="CJ22" s="40">
        <v>26700</v>
      </c>
      <c r="CK22" s="35">
        <v>9.5</v>
      </c>
      <c r="CL22" s="35">
        <v>9.66</v>
      </c>
      <c r="CM22" s="35">
        <v>9.94</v>
      </c>
      <c r="CN22" s="35">
        <v>10.08</v>
      </c>
      <c r="CO22" s="41">
        <v>0.66100000000000003</v>
      </c>
      <c r="CP22" s="41">
        <v>0.67800000000000005</v>
      </c>
      <c r="CQ22" s="41">
        <v>0.69699999999999995</v>
      </c>
      <c r="CR22" s="42" t="s">
        <v>3714</v>
      </c>
      <c r="CT22" s="24"/>
    </row>
    <row r="23" spans="1:98" ht="200.1" customHeight="1" x14ac:dyDescent="0.15">
      <c r="A23" s="32" t="s">
        <v>3739</v>
      </c>
      <c r="B23" s="33" t="s">
        <v>500</v>
      </c>
      <c r="C23" s="34" t="str">
        <f>IF(A23="","自動表示",IF(B23="",VLOOKUP(A23,リスト!$C$2:$D$48,2,FALSE),VLOOKUP(A23&amp;B23,リスト!$C$49:$D$1789,2,FALSE)))</f>
        <v>023078</v>
      </c>
      <c r="D23" s="34" t="str">
        <f>IF(C23="自動表示","自動表示",VLOOKUP(C23,リスト!$D$2:$E$1789,2,FALSE))</f>
        <v>町村Ⅱ－０</v>
      </c>
      <c r="E23" s="35" t="s">
        <v>3560</v>
      </c>
      <c r="F23" s="36" t="s">
        <v>3734</v>
      </c>
      <c r="G23" s="37">
        <v>40</v>
      </c>
      <c r="H23" s="34" t="str">
        <f t="shared" si="0"/>
        <v>20年超</v>
      </c>
      <c r="I23" s="35" t="s">
        <v>3722</v>
      </c>
      <c r="J23" s="38">
        <v>0.6</v>
      </c>
      <c r="K23" s="35" t="s">
        <v>18</v>
      </c>
      <c r="L23" s="36" t="s">
        <v>4017</v>
      </c>
      <c r="M23" s="35" t="s">
        <v>18</v>
      </c>
      <c r="N23" s="35" t="s">
        <v>3717</v>
      </c>
      <c r="O23" s="36" t="s">
        <v>4018</v>
      </c>
      <c r="P23" s="35" t="s">
        <v>18</v>
      </c>
      <c r="Q23" s="36" t="s">
        <v>4019</v>
      </c>
      <c r="R23" s="35" t="s">
        <v>18</v>
      </c>
      <c r="S23" s="35" t="s">
        <v>3668</v>
      </c>
      <c r="T23" s="35">
        <v>15</v>
      </c>
      <c r="U23" s="36"/>
      <c r="V23" s="35" t="s">
        <v>18</v>
      </c>
      <c r="W23" s="36" t="s">
        <v>4020</v>
      </c>
      <c r="X23" s="35">
        <v>2021</v>
      </c>
      <c r="Y23" s="35">
        <v>2060</v>
      </c>
      <c r="Z23" s="35">
        <v>40</v>
      </c>
      <c r="AA23" s="35">
        <v>617</v>
      </c>
      <c r="AB23" s="35" t="s">
        <v>18</v>
      </c>
      <c r="AC23" s="36" t="s">
        <v>4021</v>
      </c>
      <c r="AD23" s="35">
        <v>2021</v>
      </c>
      <c r="AE23" s="35">
        <v>2060</v>
      </c>
      <c r="AF23" s="35">
        <f t="shared" si="1"/>
        <v>40</v>
      </c>
      <c r="AG23" s="35">
        <v>212</v>
      </c>
      <c r="AH23" s="35" t="s">
        <v>18</v>
      </c>
      <c r="AI23" s="36" t="s">
        <v>4022</v>
      </c>
      <c r="AJ23" s="35">
        <v>2021</v>
      </c>
      <c r="AK23" s="35">
        <v>2060</v>
      </c>
      <c r="AL23" s="35">
        <f t="shared" si="2"/>
        <v>40</v>
      </c>
      <c r="AM23" s="35">
        <v>405</v>
      </c>
      <c r="AN23" s="35" t="s">
        <v>18</v>
      </c>
      <c r="AO23" s="36" t="s">
        <v>4023</v>
      </c>
      <c r="AP23" s="35" t="s">
        <v>18</v>
      </c>
      <c r="AQ23" s="36" t="s">
        <v>4024</v>
      </c>
      <c r="AR23" s="35" t="s">
        <v>18</v>
      </c>
      <c r="AS23" s="36" t="s">
        <v>4025</v>
      </c>
      <c r="AT23" s="35" t="s">
        <v>18</v>
      </c>
      <c r="AU23" s="36" t="s">
        <v>4026</v>
      </c>
      <c r="AV23" s="35" t="s">
        <v>18</v>
      </c>
      <c r="AW23" s="36" t="s">
        <v>4027</v>
      </c>
      <c r="AX23" s="35" t="s">
        <v>18</v>
      </c>
      <c r="AY23" s="36" t="s">
        <v>4028</v>
      </c>
      <c r="AZ23" s="35" t="s">
        <v>18</v>
      </c>
      <c r="BA23" s="36" t="s">
        <v>4029</v>
      </c>
      <c r="BB23" s="35" t="s">
        <v>18</v>
      </c>
      <c r="BC23" s="36" t="s">
        <v>4030</v>
      </c>
      <c r="BD23" s="35" t="s">
        <v>3704</v>
      </c>
      <c r="BE23" s="36"/>
      <c r="BF23" s="35" t="s">
        <v>18</v>
      </c>
      <c r="BG23" s="36" t="s">
        <v>4031</v>
      </c>
      <c r="BH23" s="36" t="s">
        <v>19</v>
      </c>
      <c r="BI23" s="36"/>
      <c r="BJ23" s="36" t="s">
        <v>3704</v>
      </c>
      <c r="BK23" s="36" t="s">
        <v>3704</v>
      </c>
      <c r="BL23" s="36" t="s">
        <v>3704</v>
      </c>
      <c r="BM23" s="36" t="s">
        <v>3704</v>
      </c>
      <c r="BN23" s="36" t="s">
        <v>18</v>
      </c>
      <c r="BO23" s="36" t="s">
        <v>4032</v>
      </c>
      <c r="BP23" s="36" t="s">
        <v>19</v>
      </c>
      <c r="BQ23" s="36"/>
      <c r="BR23" s="36" t="s">
        <v>3704</v>
      </c>
      <c r="BS23" s="36"/>
      <c r="BT23" s="36" t="s">
        <v>3704</v>
      </c>
      <c r="BU23" s="36" t="s">
        <v>3702</v>
      </c>
      <c r="BV23" s="35" t="s">
        <v>18</v>
      </c>
      <c r="BW23" s="36" t="s">
        <v>4033</v>
      </c>
      <c r="BX23" s="36"/>
      <c r="BY23" s="36" t="s">
        <v>4034</v>
      </c>
      <c r="BZ23" s="35" t="s">
        <v>18</v>
      </c>
      <c r="CA23" s="36" t="s">
        <v>3738</v>
      </c>
      <c r="CB23" s="36" t="s">
        <v>4035</v>
      </c>
      <c r="CC23" s="39">
        <v>6072</v>
      </c>
      <c r="CD23" s="39">
        <v>5901</v>
      </c>
      <c r="CE23" s="39">
        <v>5734</v>
      </c>
      <c r="CF23" s="39">
        <v>5521</v>
      </c>
      <c r="CG23" s="40">
        <v>95202</v>
      </c>
      <c r="CH23" s="40">
        <v>95202</v>
      </c>
      <c r="CI23" s="40">
        <v>94430</v>
      </c>
      <c r="CJ23" s="40">
        <v>95195</v>
      </c>
      <c r="CK23" s="35">
        <v>15.68</v>
      </c>
      <c r="CL23" s="35">
        <v>16.13</v>
      </c>
      <c r="CM23" s="35">
        <v>16.47</v>
      </c>
      <c r="CN23" s="35">
        <v>17.239999999999998</v>
      </c>
      <c r="CO23" s="41">
        <v>0.48899999999999999</v>
      </c>
      <c r="CP23" s="41">
        <v>0.50800000000000001</v>
      </c>
      <c r="CQ23" s="41">
        <v>0.52600000000000002</v>
      </c>
      <c r="CR23" s="42" t="s">
        <v>3714</v>
      </c>
      <c r="CT23" s="24"/>
    </row>
    <row r="24" spans="1:98" ht="200.1" customHeight="1" x14ac:dyDescent="0.15">
      <c r="A24" s="32" t="s">
        <v>3739</v>
      </c>
      <c r="B24" s="33" t="s">
        <v>502</v>
      </c>
      <c r="C24" s="34" t="str">
        <f>IF(A24="","自動表示",IF(B24="",VLOOKUP(A24,リスト!$C$2:$D$48,2,FALSE),VLOOKUP(A24&amp;B24,リスト!$C$49:$D$1789,2,FALSE)))</f>
        <v>023213</v>
      </c>
      <c r="D24" s="34" t="str">
        <f>IF(C24="自動表示","自動表示",VLOOKUP(C24,リスト!$D$2:$E$1789,2,FALSE))</f>
        <v>町村Ⅱ－０</v>
      </c>
      <c r="E24" s="35" t="s">
        <v>3705</v>
      </c>
      <c r="F24" s="36" t="s">
        <v>3706</v>
      </c>
      <c r="G24" s="37">
        <v>10</v>
      </c>
      <c r="H24" s="34" t="str">
        <f t="shared" si="0"/>
        <v>10年</v>
      </c>
      <c r="I24" s="43" t="s">
        <v>3717</v>
      </c>
      <c r="J24" s="38">
        <v>0.9</v>
      </c>
      <c r="K24" s="35" t="s">
        <v>3708</v>
      </c>
      <c r="L24" s="36" t="s">
        <v>4036</v>
      </c>
      <c r="M24" s="35" t="s">
        <v>3708</v>
      </c>
      <c r="N24" s="35" t="s">
        <v>3709</v>
      </c>
      <c r="O24" s="36" t="s">
        <v>4037</v>
      </c>
      <c r="P24" s="35" t="s">
        <v>3708</v>
      </c>
      <c r="Q24" s="36" t="s">
        <v>4038</v>
      </c>
      <c r="R24" s="35" t="s">
        <v>3708</v>
      </c>
      <c r="S24" s="35" t="s">
        <v>3710</v>
      </c>
      <c r="T24" s="35">
        <v>12.1</v>
      </c>
      <c r="U24" s="36"/>
      <c r="V24" s="35" t="s">
        <v>3708</v>
      </c>
      <c r="W24" s="36" t="s">
        <v>4039</v>
      </c>
      <c r="X24" s="35">
        <v>2021</v>
      </c>
      <c r="Y24" s="35">
        <v>2060</v>
      </c>
      <c r="Z24" s="35">
        <v>40</v>
      </c>
      <c r="AA24" s="35">
        <v>1059</v>
      </c>
      <c r="AB24" s="35" t="s">
        <v>3708</v>
      </c>
      <c r="AC24" s="36" t="s">
        <v>4040</v>
      </c>
      <c r="AD24" s="35">
        <v>2021</v>
      </c>
      <c r="AE24" s="35">
        <v>2060</v>
      </c>
      <c r="AF24" s="35">
        <f t="shared" si="1"/>
        <v>40</v>
      </c>
      <c r="AG24" s="35">
        <v>499</v>
      </c>
      <c r="AH24" s="35" t="s">
        <v>3708</v>
      </c>
      <c r="AI24" s="36" t="s">
        <v>4041</v>
      </c>
      <c r="AJ24" s="35">
        <v>2021</v>
      </c>
      <c r="AK24" s="35">
        <v>2060</v>
      </c>
      <c r="AL24" s="35">
        <f t="shared" si="2"/>
        <v>40</v>
      </c>
      <c r="AM24" s="35">
        <v>560</v>
      </c>
      <c r="AN24" s="35" t="s">
        <v>3708</v>
      </c>
      <c r="AO24" s="36" t="s">
        <v>4042</v>
      </c>
      <c r="AP24" s="35" t="s">
        <v>3708</v>
      </c>
      <c r="AQ24" s="36" t="s">
        <v>4043</v>
      </c>
      <c r="AR24" s="35" t="s">
        <v>3708</v>
      </c>
      <c r="AS24" s="36" t="s">
        <v>4044</v>
      </c>
      <c r="AT24" s="35" t="s">
        <v>3708</v>
      </c>
      <c r="AU24" s="36" t="s">
        <v>4045</v>
      </c>
      <c r="AV24" s="35" t="s">
        <v>3708</v>
      </c>
      <c r="AW24" s="36" t="s">
        <v>4046</v>
      </c>
      <c r="AX24" s="35" t="s">
        <v>3708</v>
      </c>
      <c r="AY24" s="36" t="s">
        <v>4047</v>
      </c>
      <c r="AZ24" s="35" t="s">
        <v>3708</v>
      </c>
      <c r="BA24" s="36" t="s">
        <v>4048</v>
      </c>
      <c r="BB24" s="35" t="s">
        <v>3708</v>
      </c>
      <c r="BC24" s="36" t="s">
        <v>4049</v>
      </c>
      <c r="BD24" s="35" t="s">
        <v>3711</v>
      </c>
      <c r="BE24" s="36"/>
      <c r="BF24" s="35" t="s">
        <v>3708</v>
      </c>
      <c r="BG24" s="36" t="s">
        <v>4050</v>
      </c>
      <c r="BH24" s="36" t="s">
        <v>3708</v>
      </c>
      <c r="BI24" s="36" t="s">
        <v>4051</v>
      </c>
      <c r="BJ24" s="36" t="s">
        <v>3711</v>
      </c>
      <c r="BK24" s="36" t="s">
        <v>3711</v>
      </c>
      <c r="BL24" s="36" t="s">
        <v>3708</v>
      </c>
      <c r="BM24" s="36" t="s">
        <v>3711</v>
      </c>
      <c r="BN24" s="36" t="s">
        <v>3708</v>
      </c>
      <c r="BO24" s="36" t="s">
        <v>4052</v>
      </c>
      <c r="BP24" s="36" t="s">
        <v>3708</v>
      </c>
      <c r="BQ24" s="36" t="s">
        <v>4053</v>
      </c>
      <c r="BR24" s="36" t="s">
        <v>3711</v>
      </c>
      <c r="BS24" s="36"/>
      <c r="BT24" s="36" t="s">
        <v>3711</v>
      </c>
      <c r="BU24" s="36" t="s">
        <v>3708</v>
      </c>
      <c r="BV24" s="35" t="s">
        <v>3708</v>
      </c>
      <c r="BW24" s="36" t="s">
        <v>4054</v>
      </c>
      <c r="BX24" s="36">
        <v>10</v>
      </c>
      <c r="BY24" s="36"/>
      <c r="BZ24" s="35" t="s">
        <v>3708</v>
      </c>
      <c r="CA24" s="36" t="s">
        <v>4055</v>
      </c>
      <c r="CB24" s="36" t="s">
        <v>4056</v>
      </c>
      <c r="CC24" s="39">
        <v>9730</v>
      </c>
      <c r="CD24" s="39">
        <v>9472</v>
      </c>
      <c r="CE24" s="39">
        <v>9235</v>
      </c>
      <c r="CF24" s="39">
        <v>8981</v>
      </c>
      <c r="CG24" s="40">
        <v>108129</v>
      </c>
      <c r="CH24" s="40">
        <v>109643</v>
      </c>
      <c r="CI24" s="40">
        <v>105713</v>
      </c>
      <c r="CJ24" s="40">
        <v>105315</v>
      </c>
      <c r="CK24" s="35">
        <v>11.11</v>
      </c>
      <c r="CL24" s="35">
        <v>11.58</v>
      </c>
      <c r="CM24" s="35">
        <v>11.45</v>
      </c>
      <c r="CN24" s="35">
        <v>11.73</v>
      </c>
      <c r="CO24" s="41">
        <v>0.624</v>
      </c>
      <c r="CP24" s="41">
        <v>0.70399999999999996</v>
      </c>
      <c r="CQ24" s="41">
        <v>0.71599999999999997</v>
      </c>
      <c r="CR24" s="42">
        <v>0.746</v>
      </c>
      <c r="CT24" s="24"/>
    </row>
    <row r="25" spans="1:98" ht="200.1" customHeight="1" x14ac:dyDescent="0.15">
      <c r="A25" s="32" t="s">
        <v>3739</v>
      </c>
      <c r="B25" s="33" t="s">
        <v>504</v>
      </c>
      <c r="C25" s="34" t="str">
        <f>IF(A25="","自動表示",IF(B25="",VLOOKUP(A25,リスト!$C$2:$D$48,2,FALSE),VLOOKUP(A25&amp;B25,リスト!$C$49:$D$1789,2,FALSE)))</f>
        <v>023230</v>
      </c>
      <c r="D25" s="34" t="str">
        <f>IF(C25="自動表示","自動表示",VLOOKUP(C25,リスト!$D$2:$E$1789,2,FALSE))</f>
        <v>町村Ⅱ－０</v>
      </c>
      <c r="E25" s="35" t="s">
        <v>3701</v>
      </c>
      <c r="F25" s="36" t="s">
        <v>3723</v>
      </c>
      <c r="G25" s="37">
        <v>30</v>
      </c>
      <c r="H25" s="34" t="str">
        <f t="shared" si="0"/>
        <v>20年超</v>
      </c>
      <c r="I25" s="43" t="s">
        <v>3717</v>
      </c>
      <c r="J25" s="38">
        <v>0.7</v>
      </c>
      <c r="K25" s="35" t="s">
        <v>3702</v>
      </c>
      <c r="L25" s="36" t="s">
        <v>4057</v>
      </c>
      <c r="M25" s="35" t="s">
        <v>3702</v>
      </c>
      <c r="N25" s="35" t="s">
        <v>3718</v>
      </c>
      <c r="O25" s="36" t="s">
        <v>4058</v>
      </c>
      <c r="P25" s="35" t="s">
        <v>3702</v>
      </c>
      <c r="Q25" s="36" t="s">
        <v>4059</v>
      </c>
      <c r="R25" s="35" t="s">
        <v>3702</v>
      </c>
      <c r="S25" s="35" t="s">
        <v>3703</v>
      </c>
      <c r="T25" s="35">
        <v>11.2</v>
      </c>
      <c r="U25" s="36"/>
      <c r="V25" s="35" t="s">
        <v>3702</v>
      </c>
      <c r="W25" s="36" t="s">
        <v>4060</v>
      </c>
      <c r="X25" s="35">
        <v>2017</v>
      </c>
      <c r="Y25" s="35">
        <v>2056</v>
      </c>
      <c r="Z25" s="35">
        <v>40</v>
      </c>
      <c r="AA25" s="35">
        <v>928.5</v>
      </c>
      <c r="AB25" s="35" t="s">
        <v>3702</v>
      </c>
      <c r="AC25" s="36" t="s">
        <v>4061</v>
      </c>
      <c r="AD25" s="35">
        <v>2022</v>
      </c>
      <c r="AE25" s="35">
        <v>2061</v>
      </c>
      <c r="AF25" s="35">
        <f t="shared" si="1"/>
        <v>40</v>
      </c>
      <c r="AG25" s="35">
        <v>703.1</v>
      </c>
      <c r="AH25" s="35" t="s">
        <v>3702</v>
      </c>
      <c r="AI25" s="36" t="s">
        <v>4062</v>
      </c>
      <c r="AJ25" s="35">
        <v>2022</v>
      </c>
      <c r="AK25" s="35">
        <v>2061</v>
      </c>
      <c r="AL25" s="35">
        <f t="shared" si="2"/>
        <v>40</v>
      </c>
      <c r="AM25" s="35">
        <v>225.4</v>
      </c>
      <c r="AN25" s="35" t="s">
        <v>3702</v>
      </c>
      <c r="AO25" s="36" t="s">
        <v>4063</v>
      </c>
      <c r="AP25" s="35" t="s">
        <v>3702</v>
      </c>
      <c r="AQ25" s="36" t="s">
        <v>4064</v>
      </c>
      <c r="AR25" s="35" t="s">
        <v>3702</v>
      </c>
      <c r="AS25" s="36" t="s">
        <v>4065</v>
      </c>
      <c r="AT25" s="35" t="s">
        <v>3702</v>
      </c>
      <c r="AU25" s="36" t="s">
        <v>4066</v>
      </c>
      <c r="AV25" s="35" t="s">
        <v>3702</v>
      </c>
      <c r="AW25" s="36" t="s">
        <v>4067</v>
      </c>
      <c r="AX25" s="35" t="s">
        <v>3702</v>
      </c>
      <c r="AY25" s="36" t="s">
        <v>4068</v>
      </c>
      <c r="AZ25" s="35" t="s">
        <v>3702</v>
      </c>
      <c r="BA25" s="36" t="s">
        <v>4069</v>
      </c>
      <c r="BB25" s="35" t="s">
        <v>3702</v>
      </c>
      <c r="BC25" s="36" t="s">
        <v>4070</v>
      </c>
      <c r="BD25" s="35" t="s">
        <v>3704</v>
      </c>
      <c r="BE25" s="36"/>
      <c r="BF25" s="35" t="s">
        <v>3702</v>
      </c>
      <c r="BG25" s="36" t="s">
        <v>4071</v>
      </c>
      <c r="BH25" s="36" t="s">
        <v>3704</v>
      </c>
      <c r="BI25" s="36"/>
      <c r="BJ25" s="36" t="s">
        <v>3704</v>
      </c>
      <c r="BK25" s="36" t="s">
        <v>3704</v>
      </c>
      <c r="BL25" s="36" t="s">
        <v>3704</v>
      </c>
      <c r="BM25" s="36" t="s">
        <v>3704</v>
      </c>
      <c r="BN25" s="36" t="s">
        <v>3702</v>
      </c>
      <c r="BO25" s="36" t="s">
        <v>4072</v>
      </c>
      <c r="BP25" s="36" t="s">
        <v>3702</v>
      </c>
      <c r="BQ25" s="36" t="s">
        <v>4073</v>
      </c>
      <c r="BR25" s="36" t="s">
        <v>3702</v>
      </c>
      <c r="BS25" s="36" t="s">
        <v>4074</v>
      </c>
      <c r="BT25" s="36" t="s">
        <v>3704</v>
      </c>
      <c r="BU25" s="36" t="s">
        <v>3702</v>
      </c>
      <c r="BV25" s="35" t="s">
        <v>3702</v>
      </c>
      <c r="BW25" s="36" t="s">
        <v>4075</v>
      </c>
      <c r="BX25" s="36"/>
      <c r="BY25" s="36" t="s">
        <v>3736</v>
      </c>
      <c r="BZ25" s="35" t="s">
        <v>3702</v>
      </c>
      <c r="CA25" s="36" t="s">
        <v>4076</v>
      </c>
      <c r="CB25" s="36" t="s">
        <v>4567</v>
      </c>
      <c r="CC25" s="39">
        <v>8019</v>
      </c>
      <c r="CD25" s="39">
        <v>7787</v>
      </c>
      <c r="CE25" s="39">
        <v>7538</v>
      </c>
      <c r="CF25" s="39">
        <v>7280</v>
      </c>
      <c r="CG25" s="40">
        <v>119840</v>
      </c>
      <c r="CH25" s="40">
        <v>115781</v>
      </c>
      <c r="CI25" s="40">
        <v>120276</v>
      </c>
      <c r="CJ25" s="40">
        <v>114670</v>
      </c>
      <c r="CK25" s="35">
        <v>14.94</v>
      </c>
      <c r="CL25" s="35">
        <v>14.87</v>
      </c>
      <c r="CM25" s="35">
        <v>15.96</v>
      </c>
      <c r="CN25" s="35">
        <v>15.75</v>
      </c>
      <c r="CO25" s="41">
        <v>0.65100000000000002</v>
      </c>
      <c r="CP25" s="41">
        <v>0.66500000000000004</v>
      </c>
      <c r="CQ25" s="41">
        <v>0.68100000000000005</v>
      </c>
      <c r="CR25" s="42" t="s">
        <v>3714</v>
      </c>
      <c r="CT25" s="24"/>
    </row>
    <row r="26" spans="1:98" ht="200.1" customHeight="1" x14ac:dyDescent="0.15">
      <c r="A26" s="32" t="s">
        <v>3739</v>
      </c>
      <c r="B26" s="33" t="s">
        <v>506</v>
      </c>
      <c r="C26" s="34" t="str">
        <f>IF(A26="","自動表示",IF(B26="",VLOOKUP(A26,リスト!$C$2:$D$48,2,FALSE),VLOOKUP(A26&amp;B26,リスト!$C$49:$D$1789,2,FALSE)))</f>
        <v>023434</v>
      </c>
      <c r="D26" s="34" t="str">
        <f>IF(C26="自動表示","自動表示",VLOOKUP(C26,リスト!$D$2:$E$1789,2,FALSE))</f>
        <v>町村Ⅰ－０</v>
      </c>
      <c r="E26" s="35" t="s">
        <v>3701</v>
      </c>
      <c r="F26" s="36" t="s">
        <v>3723</v>
      </c>
      <c r="G26" s="37">
        <v>20</v>
      </c>
      <c r="H26" s="34" t="str">
        <f t="shared" si="0"/>
        <v>11年～20年</v>
      </c>
      <c r="I26" s="43" t="s">
        <v>3717</v>
      </c>
      <c r="J26" s="38">
        <v>0.1</v>
      </c>
      <c r="K26" s="35" t="s">
        <v>3702</v>
      </c>
      <c r="L26" s="36" t="s">
        <v>4077</v>
      </c>
      <c r="M26" s="35" t="s">
        <v>3702</v>
      </c>
      <c r="N26" s="35" t="s">
        <v>3717</v>
      </c>
      <c r="O26" s="36" t="s">
        <v>4078</v>
      </c>
      <c r="P26" s="35" t="s">
        <v>3702</v>
      </c>
      <c r="Q26" s="36" t="s">
        <v>4079</v>
      </c>
      <c r="R26" s="35" t="s">
        <v>3702</v>
      </c>
      <c r="S26" s="35" t="s">
        <v>3703</v>
      </c>
      <c r="T26" s="35">
        <v>3.7</v>
      </c>
      <c r="U26" s="36"/>
      <c r="V26" s="35" t="s">
        <v>3702</v>
      </c>
      <c r="W26" s="36" t="s">
        <v>4080</v>
      </c>
      <c r="X26" s="35">
        <v>2016</v>
      </c>
      <c r="Y26" s="35">
        <v>2055</v>
      </c>
      <c r="Z26" s="35">
        <v>40</v>
      </c>
      <c r="AA26" s="35">
        <v>192.1</v>
      </c>
      <c r="AB26" s="35" t="s">
        <v>3702</v>
      </c>
      <c r="AC26" s="36" t="s">
        <v>4081</v>
      </c>
      <c r="AD26" s="35">
        <v>2016</v>
      </c>
      <c r="AE26" s="35">
        <v>2035</v>
      </c>
      <c r="AF26" s="35">
        <v>20</v>
      </c>
      <c r="AG26" s="35">
        <v>49.6</v>
      </c>
      <c r="AH26" s="35" t="s">
        <v>3702</v>
      </c>
      <c r="AI26" s="36" t="s">
        <v>4082</v>
      </c>
      <c r="AJ26" s="35">
        <v>2016</v>
      </c>
      <c r="AK26" s="35">
        <v>2035</v>
      </c>
      <c r="AL26" s="35">
        <v>20</v>
      </c>
      <c r="AM26" s="35">
        <v>19.3</v>
      </c>
      <c r="AN26" s="35" t="s">
        <v>3702</v>
      </c>
      <c r="AO26" s="36" t="s">
        <v>4083</v>
      </c>
      <c r="AP26" s="35" t="s">
        <v>3702</v>
      </c>
      <c r="AQ26" s="36" t="s">
        <v>4084</v>
      </c>
      <c r="AR26" s="35" t="s">
        <v>3702</v>
      </c>
      <c r="AS26" s="36" t="s">
        <v>4085</v>
      </c>
      <c r="AT26" s="35" t="s">
        <v>3702</v>
      </c>
      <c r="AU26" s="36" t="s">
        <v>4086</v>
      </c>
      <c r="AV26" s="35" t="s">
        <v>3702</v>
      </c>
      <c r="AW26" s="36" t="s">
        <v>4087</v>
      </c>
      <c r="AX26" s="35" t="s">
        <v>3702</v>
      </c>
      <c r="AY26" s="36" t="s">
        <v>4088</v>
      </c>
      <c r="AZ26" s="35" t="s">
        <v>3702</v>
      </c>
      <c r="BA26" s="36" t="s">
        <v>4089</v>
      </c>
      <c r="BB26" s="35" t="s">
        <v>3702</v>
      </c>
      <c r="BC26" s="36" t="s">
        <v>4090</v>
      </c>
      <c r="BD26" s="35" t="s">
        <v>3704</v>
      </c>
      <c r="BE26" s="36"/>
      <c r="BF26" s="35" t="s">
        <v>3702</v>
      </c>
      <c r="BG26" s="36" t="s">
        <v>4091</v>
      </c>
      <c r="BH26" s="36" t="s">
        <v>3702</v>
      </c>
      <c r="BI26" s="36" t="s">
        <v>4092</v>
      </c>
      <c r="BJ26" s="36" t="s">
        <v>3704</v>
      </c>
      <c r="BK26" s="36" t="s">
        <v>3702</v>
      </c>
      <c r="BL26" s="36" t="s">
        <v>3704</v>
      </c>
      <c r="BM26" s="36" t="s">
        <v>3704</v>
      </c>
      <c r="BN26" s="36" t="s">
        <v>3702</v>
      </c>
      <c r="BO26" s="36" t="s">
        <v>4093</v>
      </c>
      <c r="BP26" s="36" t="s">
        <v>3702</v>
      </c>
      <c r="BQ26" s="36" t="s">
        <v>4094</v>
      </c>
      <c r="BR26" s="36" t="s">
        <v>3702</v>
      </c>
      <c r="BS26" s="36" t="s">
        <v>4095</v>
      </c>
      <c r="BT26" s="36" t="s">
        <v>3704</v>
      </c>
      <c r="BU26" s="36" t="s">
        <v>3702</v>
      </c>
      <c r="BV26" s="35" t="s">
        <v>3702</v>
      </c>
      <c r="BW26" s="36" t="s">
        <v>4096</v>
      </c>
      <c r="BX26" s="36">
        <v>5</v>
      </c>
      <c r="BY26" s="36"/>
      <c r="BZ26" s="35" t="s">
        <v>3702</v>
      </c>
      <c r="CA26" s="36" t="s">
        <v>4097</v>
      </c>
      <c r="CB26" s="36" t="s">
        <v>4098</v>
      </c>
      <c r="CC26" s="39">
        <v>1359</v>
      </c>
      <c r="CD26" s="39">
        <v>1327</v>
      </c>
      <c r="CE26" s="39">
        <v>1301</v>
      </c>
      <c r="CF26" s="39">
        <v>1272</v>
      </c>
      <c r="CG26" s="40">
        <v>26742</v>
      </c>
      <c r="CH26" s="40">
        <v>26810</v>
      </c>
      <c r="CI26" s="40">
        <v>26810</v>
      </c>
      <c r="CJ26" s="40">
        <v>25959</v>
      </c>
      <c r="CK26" s="35">
        <v>19.68</v>
      </c>
      <c r="CL26" s="35">
        <v>20.2</v>
      </c>
      <c r="CM26" s="35">
        <v>20.61</v>
      </c>
      <c r="CN26" s="35">
        <v>20.41</v>
      </c>
      <c r="CO26" s="41">
        <v>0.66600000000000004</v>
      </c>
      <c r="CP26" s="41">
        <v>0.67500000000000004</v>
      </c>
      <c r="CQ26" s="41">
        <v>0.74</v>
      </c>
      <c r="CR26" s="42">
        <v>0.80789999999999995</v>
      </c>
      <c r="CT26" s="24"/>
    </row>
    <row r="27" spans="1:98" ht="200.1" customHeight="1" x14ac:dyDescent="0.15">
      <c r="A27" s="32" t="s">
        <v>3739</v>
      </c>
      <c r="B27" s="33" t="s">
        <v>508</v>
      </c>
      <c r="C27" s="34" t="str">
        <f>IF(A27="","自動表示",IF(B27="",VLOOKUP(A27,リスト!$C$2:$D$48,2,FALSE),VLOOKUP(A27&amp;B27,リスト!$C$49:$D$1789,2,FALSE)))</f>
        <v>023612</v>
      </c>
      <c r="D27" s="34" t="str">
        <f>IF(C27="自動表示","自動表示",VLOOKUP(C27,リスト!$D$2:$E$1789,2,FALSE))</f>
        <v>町村Ⅲ－０</v>
      </c>
      <c r="E27" s="35" t="s">
        <v>3727</v>
      </c>
      <c r="F27" s="36" t="s">
        <v>4099</v>
      </c>
      <c r="G27" s="37">
        <v>40</v>
      </c>
      <c r="H27" s="34" t="str">
        <f t="shared" si="0"/>
        <v>20年超</v>
      </c>
      <c r="I27" s="35" t="s">
        <v>3722</v>
      </c>
      <c r="J27" s="38">
        <v>1.5</v>
      </c>
      <c r="K27" s="35" t="s">
        <v>3702</v>
      </c>
      <c r="L27" s="36" t="s">
        <v>4100</v>
      </c>
      <c r="M27" s="35" t="s">
        <v>3702</v>
      </c>
      <c r="N27" s="35" t="s">
        <v>3718</v>
      </c>
      <c r="O27" s="36" t="s">
        <v>4101</v>
      </c>
      <c r="P27" s="35" t="s">
        <v>3702</v>
      </c>
      <c r="Q27" s="36" t="s">
        <v>4102</v>
      </c>
      <c r="R27" s="35" t="s">
        <v>3702</v>
      </c>
      <c r="S27" s="35" t="s">
        <v>3703</v>
      </c>
      <c r="T27" s="35">
        <v>10.4</v>
      </c>
      <c r="U27" s="36"/>
      <c r="V27" s="35" t="s">
        <v>3702</v>
      </c>
      <c r="W27" s="36" t="s">
        <v>4103</v>
      </c>
      <c r="X27" s="35">
        <v>2021</v>
      </c>
      <c r="Y27" s="35">
        <v>2060</v>
      </c>
      <c r="Z27" s="35">
        <v>40</v>
      </c>
      <c r="AA27" s="35">
        <v>804.1</v>
      </c>
      <c r="AB27" s="35" t="s">
        <v>3702</v>
      </c>
      <c r="AC27" s="36" t="s">
        <v>4104</v>
      </c>
      <c r="AD27" s="35">
        <v>2021</v>
      </c>
      <c r="AE27" s="35">
        <v>2060</v>
      </c>
      <c r="AF27" s="35">
        <f t="shared" si="1"/>
        <v>40</v>
      </c>
      <c r="AG27" s="35">
        <v>320.8</v>
      </c>
      <c r="AH27" s="35" t="s">
        <v>3702</v>
      </c>
      <c r="AI27" s="36" t="s">
        <v>4105</v>
      </c>
      <c r="AJ27" s="35">
        <v>2021</v>
      </c>
      <c r="AK27" s="35">
        <v>2060</v>
      </c>
      <c r="AL27" s="35">
        <f t="shared" si="2"/>
        <v>40</v>
      </c>
      <c r="AM27" s="35">
        <v>483.2</v>
      </c>
      <c r="AN27" s="35" t="s">
        <v>3702</v>
      </c>
      <c r="AO27" s="36" t="s">
        <v>4106</v>
      </c>
      <c r="AP27" s="35" t="s">
        <v>3702</v>
      </c>
      <c r="AQ27" s="36" t="s">
        <v>4107</v>
      </c>
      <c r="AR27" s="35" t="s">
        <v>3702</v>
      </c>
      <c r="AS27" s="36" t="s">
        <v>4108</v>
      </c>
      <c r="AT27" s="35" t="s">
        <v>3702</v>
      </c>
      <c r="AU27" s="36" t="s">
        <v>4109</v>
      </c>
      <c r="AV27" s="35" t="s">
        <v>3702</v>
      </c>
      <c r="AW27" s="36" t="s">
        <v>4110</v>
      </c>
      <c r="AX27" s="35" t="s">
        <v>3702</v>
      </c>
      <c r="AY27" s="36" t="s">
        <v>4111</v>
      </c>
      <c r="AZ27" s="35" t="s">
        <v>3702</v>
      </c>
      <c r="BA27" s="36" t="s">
        <v>4112</v>
      </c>
      <c r="BB27" s="35" t="s">
        <v>3702</v>
      </c>
      <c r="BC27" s="36" t="s">
        <v>4113</v>
      </c>
      <c r="BD27" s="35" t="s">
        <v>3704</v>
      </c>
      <c r="BE27" s="36"/>
      <c r="BF27" s="35" t="s">
        <v>3702</v>
      </c>
      <c r="BG27" s="36" t="s">
        <v>4114</v>
      </c>
      <c r="BH27" s="36" t="s">
        <v>3704</v>
      </c>
      <c r="BI27" s="36"/>
      <c r="BJ27" s="36" t="s">
        <v>3704</v>
      </c>
      <c r="BK27" s="36" t="s">
        <v>3704</v>
      </c>
      <c r="BL27" s="36" t="s">
        <v>3704</v>
      </c>
      <c r="BM27" s="36" t="s">
        <v>3704</v>
      </c>
      <c r="BN27" s="36" t="s">
        <v>3704</v>
      </c>
      <c r="BO27" s="36"/>
      <c r="BP27" s="36" t="s">
        <v>3704</v>
      </c>
      <c r="BQ27" s="36"/>
      <c r="BR27" s="36" t="s">
        <v>3704</v>
      </c>
      <c r="BS27" s="36"/>
      <c r="BT27" s="36" t="s">
        <v>3704</v>
      </c>
      <c r="BU27" s="36" t="s">
        <v>3702</v>
      </c>
      <c r="BV27" s="35" t="s">
        <v>3702</v>
      </c>
      <c r="BW27" s="36" t="s">
        <v>4115</v>
      </c>
      <c r="BX27" s="36">
        <v>5</v>
      </c>
      <c r="BY27" s="36"/>
      <c r="BZ27" s="35" t="s">
        <v>3702</v>
      </c>
      <c r="CA27" s="36" t="s">
        <v>4116</v>
      </c>
      <c r="CB27" s="36" t="s">
        <v>4117</v>
      </c>
      <c r="CC27" s="39">
        <v>14983</v>
      </c>
      <c r="CD27" s="39">
        <v>14812</v>
      </c>
      <c r="CE27" s="39">
        <v>14704</v>
      </c>
      <c r="CF27" s="39">
        <v>14578</v>
      </c>
      <c r="CG27" s="40">
        <v>93356.57</v>
      </c>
      <c r="CH27" s="40">
        <v>93370.57</v>
      </c>
      <c r="CI27" s="40">
        <v>97530</v>
      </c>
      <c r="CJ27" s="40">
        <v>99615.39</v>
      </c>
      <c r="CK27" s="35">
        <v>6.23</v>
      </c>
      <c r="CL27" s="35">
        <v>6.3</v>
      </c>
      <c r="CM27" s="35">
        <v>6.63</v>
      </c>
      <c r="CN27" s="35">
        <v>6.83</v>
      </c>
      <c r="CO27" s="41">
        <v>0.56000000000000005</v>
      </c>
      <c r="CP27" s="41">
        <v>0.57699999999999996</v>
      </c>
      <c r="CQ27" s="41">
        <v>0.59599999999999997</v>
      </c>
      <c r="CR27" s="42" t="s">
        <v>3714</v>
      </c>
      <c r="CT27" s="24"/>
    </row>
    <row r="28" spans="1:98" ht="200.1" customHeight="1" x14ac:dyDescent="0.15">
      <c r="A28" s="32" t="s">
        <v>3739</v>
      </c>
      <c r="B28" s="33" t="s">
        <v>510</v>
      </c>
      <c r="C28" s="34" t="str">
        <f>IF(A28="","自動表示",IF(B28="",VLOOKUP(A28,リスト!$C$2:$D$48,2,FALSE),VLOOKUP(A28&amp;B28,リスト!$C$49:$D$1789,2,FALSE)))</f>
        <v>023621</v>
      </c>
      <c r="D28" s="34" t="str">
        <f>IF(C28="自動表示","自動表示",VLOOKUP(C28,リスト!$D$2:$E$1789,2,FALSE))</f>
        <v>町村Ⅱ－０</v>
      </c>
      <c r="E28" s="35" t="s">
        <v>3701</v>
      </c>
      <c r="F28" s="36" t="s">
        <v>3723</v>
      </c>
      <c r="G28" s="37">
        <v>10</v>
      </c>
      <c r="H28" s="34" t="str">
        <f t="shared" si="0"/>
        <v>10年</v>
      </c>
      <c r="I28" s="43" t="s">
        <v>3717</v>
      </c>
      <c r="J28" s="38">
        <v>1</v>
      </c>
      <c r="K28" s="35" t="s">
        <v>3702</v>
      </c>
      <c r="L28" s="36" t="s">
        <v>4118</v>
      </c>
      <c r="M28" s="35" t="s">
        <v>3702</v>
      </c>
      <c r="N28" s="35" t="s">
        <v>3717</v>
      </c>
      <c r="O28" s="36" t="s">
        <v>4119</v>
      </c>
      <c r="P28" s="35" t="s">
        <v>3702</v>
      </c>
      <c r="Q28" s="36" t="s">
        <v>4120</v>
      </c>
      <c r="R28" s="35" t="s">
        <v>3702</v>
      </c>
      <c r="S28" s="35" t="s">
        <v>3703</v>
      </c>
      <c r="T28" s="35">
        <v>12.9</v>
      </c>
      <c r="U28" s="36"/>
      <c r="V28" s="35" t="s">
        <v>3702</v>
      </c>
      <c r="W28" s="36" t="s">
        <v>4121</v>
      </c>
      <c r="X28" s="35">
        <v>2021</v>
      </c>
      <c r="Y28" s="35">
        <v>2060</v>
      </c>
      <c r="Z28" s="35">
        <v>40</v>
      </c>
      <c r="AA28" s="35">
        <v>519</v>
      </c>
      <c r="AB28" s="35" t="s">
        <v>3702</v>
      </c>
      <c r="AC28" s="36" t="s">
        <v>4122</v>
      </c>
      <c r="AD28" s="35">
        <v>2020</v>
      </c>
      <c r="AE28" s="35">
        <v>2059</v>
      </c>
      <c r="AF28" s="35">
        <f t="shared" si="1"/>
        <v>40</v>
      </c>
      <c r="AG28" s="35">
        <v>148</v>
      </c>
      <c r="AH28" s="35" t="s">
        <v>3702</v>
      </c>
      <c r="AI28" s="36" t="s">
        <v>4123</v>
      </c>
      <c r="AJ28" s="35">
        <v>2020</v>
      </c>
      <c r="AK28" s="35">
        <v>2059</v>
      </c>
      <c r="AL28" s="35">
        <f t="shared" si="2"/>
        <v>40</v>
      </c>
      <c r="AM28" s="35">
        <v>65</v>
      </c>
      <c r="AN28" s="35" t="s">
        <v>3702</v>
      </c>
      <c r="AO28" s="36" t="s">
        <v>4124</v>
      </c>
      <c r="AP28" s="35" t="s">
        <v>3702</v>
      </c>
      <c r="AQ28" s="36" t="s">
        <v>4125</v>
      </c>
      <c r="AR28" s="35" t="s">
        <v>3702</v>
      </c>
      <c r="AS28" s="36" t="s">
        <v>4126</v>
      </c>
      <c r="AT28" s="35" t="s">
        <v>3702</v>
      </c>
      <c r="AU28" s="36" t="s">
        <v>4127</v>
      </c>
      <c r="AV28" s="35" t="s">
        <v>3702</v>
      </c>
      <c r="AW28" s="36" t="s">
        <v>4128</v>
      </c>
      <c r="AX28" s="35" t="s">
        <v>3702</v>
      </c>
      <c r="AY28" s="36" t="s">
        <v>4129</v>
      </c>
      <c r="AZ28" s="35" t="s">
        <v>3702</v>
      </c>
      <c r="BA28" s="36" t="s">
        <v>4130</v>
      </c>
      <c r="BB28" s="35" t="s">
        <v>3702</v>
      </c>
      <c r="BC28" s="36" t="s">
        <v>4131</v>
      </c>
      <c r="BD28" s="35" t="s">
        <v>3704</v>
      </c>
      <c r="BE28" s="36"/>
      <c r="BF28" s="35" t="s">
        <v>3702</v>
      </c>
      <c r="BG28" s="36" t="s">
        <v>4132</v>
      </c>
      <c r="BH28" s="36" t="s">
        <v>3702</v>
      </c>
      <c r="BI28" s="36" t="s">
        <v>4133</v>
      </c>
      <c r="BJ28" s="36" t="s">
        <v>3704</v>
      </c>
      <c r="BK28" s="36" t="s">
        <v>3702</v>
      </c>
      <c r="BL28" s="36" t="s">
        <v>3704</v>
      </c>
      <c r="BM28" s="36" t="s">
        <v>3704</v>
      </c>
      <c r="BN28" s="36" t="s">
        <v>3704</v>
      </c>
      <c r="BO28" s="36"/>
      <c r="BP28" s="36" t="s">
        <v>3704</v>
      </c>
      <c r="BQ28" s="36"/>
      <c r="BR28" s="36" t="s">
        <v>3704</v>
      </c>
      <c r="BS28" s="36"/>
      <c r="BT28" s="36" t="s">
        <v>3704</v>
      </c>
      <c r="BU28" s="36" t="s">
        <v>3702</v>
      </c>
      <c r="BV28" s="35" t="s">
        <v>3702</v>
      </c>
      <c r="BW28" s="36" t="s">
        <v>4134</v>
      </c>
      <c r="BX28" s="36"/>
      <c r="BY28" s="36" t="s">
        <v>4135</v>
      </c>
      <c r="BZ28" s="35" t="s">
        <v>3702</v>
      </c>
      <c r="CA28" s="36" t="s">
        <v>4136</v>
      </c>
      <c r="CB28" s="36" t="s">
        <v>4137</v>
      </c>
      <c r="CC28" s="39">
        <v>9365</v>
      </c>
      <c r="CD28" s="39">
        <v>9182</v>
      </c>
      <c r="CE28" s="39">
        <v>8947</v>
      </c>
      <c r="CF28" s="39">
        <v>8688</v>
      </c>
      <c r="CG28" s="40">
        <v>75350</v>
      </c>
      <c r="CH28" s="40">
        <v>82809</v>
      </c>
      <c r="CI28" s="40">
        <v>82410</v>
      </c>
      <c r="CJ28" s="40">
        <v>82624.639999999999</v>
      </c>
      <c r="CK28" s="35">
        <v>8.0500000000000007</v>
      </c>
      <c r="CL28" s="35">
        <v>9.02</v>
      </c>
      <c r="CM28" s="35">
        <v>9.2100000000000009</v>
      </c>
      <c r="CN28" s="35">
        <v>9.51</v>
      </c>
      <c r="CO28" s="41">
        <v>0.76500000000000001</v>
      </c>
      <c r="CP28" s="41">
        <v>0.77300000000000002</v>
      </c>
      <c r="CQ28" s="41">
        <v>0.78200000000000003</v>
      </c>
      <c r="CR28" s="42">
        <v>0.747</v>
      </c>
      <c r="CT28" s="24"/>
    </row>
    <row r="29" spans="1:98" ht="200.1" customHeight="1" x14ac:dyDescent="0.15">
      <c r="A29" s="32" t="s">
        <v>3739</v>
      </c>
      <c r="B29" s="33" t="s">
        <v>512</v>
      </c>
      <c r="C29" s="34" t="str">
        <f>IF(A29="","自動表示",IF(B29="",VLOOKUP(A29,リスト!$C$2:$D$48,2,FALSE),VLOOKUP(A29&amp;B29,リスト!$C$49:$D$1789,2,FALSE)))</f>
        <v>023671</v>
      </c>
      <c r="D29" s="34" t="str">
        <f>IF(C29="自動表示","自動表示",VLOOKUP(C29,リスト!$D$2:$E$1789,2,FALSE))</f>
        <v>町村Ⅱ－０</v>
      </c>
      <c r="E29" s="35" t="s">
        <v>3705</v>
      </c>
      <c r="F29" s="36" t="s">
        <v>3706</v>
      </c>
      <c r="G29" s="37">
        <v>30</v>
      </c>
      <c r="H29" s="34" t="str">
        <f t="shared" si="0"/>
        <v>20年超</v>
      </c>
      <c r="I29" s="35" t="s">
        <v>3707</v>
      </c>
      <c r="J29" s="38">
        <v>0.8</v>
      </c>
      <c r="K29" s="35" t="s">
        <v>3708</v>
      </c>
      <c r="L29" s="36" t="s">
        <v>4138</v>
      </c>
      <c r="M29" s="35" t="s">
        <v>3708</v>
      </c>
      <c r="N29" s="35" t="s">
        <v>3709</v>
      </c>
      <c r="O29" s="36" t="s">
        <v>4139</v>
      </c>
      <c r="P29" s="35" t="s">
        <v>3708</v>
      </c>
      <c r="Q29" s="36" t="s">
        <v>4140</v>
      </c>
      <c r="R29" s="35" t="s">
        <v>3708</v>
      </c>
      <c r="S29" s="35" t="s">
        <v>3710</v>
      </c>
      <c r="T29" s="35">
        <v>31.7</v>
      </c>
      <c r="U29" s="36"/>
      <c r="V29" s="35" t="s">
        <v>3708</v>
      </c>
      <c r="W29" s="36" t="s">
        <v>4141</v>
      </c>
      <c r="X29" s="35">
        <v>2021</v>
      </c>
      <c r="Y29" s="35">
        <v>2030</v>
      </c>
      <c r="Z29" s="35">
        <v>10</v>
      </c>
      <c r="AA29" s="35">
        <v>107.82</v>
      </c>
      <c r="AB29" s="35" t="s">
        <v>3708</v>
      </c>
      <c r="AC29" s="36" t="s">
        <v>4142</v>
      </c>
      <c r="AD29" s="35">
        <v>2021</v>
      </c>
      <c r="AE29" s="35">
        <v>2030</v>
      </c>
      <c r="AF29" s="35">
        <f t="shared" si="1"/>
        <v>10</v>
      </c>
      <c r="AG29" s="35">
        <v>95.28</v>
      </c>
      <c r="AH29" s="35" t="s">
        <v>3708</v>
      </c>
      <c r="AI29" s="36" t="s">
        <v>4143</v>
      </c>
      <c r="AJ29" s="35">
        <v>2021</v>
      </c>
      <c r="AK29" s="35">
        <v>2030</v>
      </c>
      <c r="AL29" s="35">
        <f t="shared" si="2"/>
        <v>10</v>
      </c>
      <c r="AM29" s="35">
        <v>12.54</v>
      </c>
      <c r="AN29" s="35" t="s">
        <v>3708</v>
      </c>
      <c r="AO29" s="36" t="s">
        <v>4144</v>
      </c>
      <c r="AP29" s="35" t="s">
        <v>3711</v>
      </c>
      <c r="AQ29" s="36"/>
      <c r="AR29" s="35" t="s">
        <v>3708</v>
      </c>
      <c r="AS29" s="36" t="s">
        <v>4145</v>
      </c>
      <c r="AT29" s="35" t="s">
        <v>3708</v>
      </c>
      <c r="AU29" s="36" t="s">
        <v>4146</v>
      </c>
      <c r="AV29" s="35" t="s">
        <v>3708</v>
      </c>
      <c r="AW29" s="36" t="s">
        <v>4147</v>
      </c>
      <c r="AX29" s="35" t="s">
        <v>3708</v>
      </c>
      <c r="AY29" s="36" t="s">
        <v>4148</v>
      </c>
      <c r="AZ29" s="35" t="s">
        <v>3708</v>
      </c>
      <c r="BA29" s="36" t="s">
        <v>4149</v>
      </c>
      <c r="BB29" s="35" t="s">
        <v>3708</v>
      </c>
      <c r="BC29" s="36" t="s">
        <v>4150</v>
      </c>
      <c r="BD29" s="35" t="s">
        <v>3711</v>
      </c>
      <c r="BE29" s="36"/>
      <c r="BF29" s="35" t="s">
        <v>3708</v>
      </c>
      <c r="BG29" s="36" t="s">
        <v>4151</v>
      </c>
      <c r="BH29" s="36" t="s">
        <v>3711</v>
      </c>
      <c r="BI29" s="36"/>
      <c r="BJ29" s="36" t="s">
        <v>3711</v>
      </c>
      <c r="BK29" s="36" t="s">
        <v>3711</v>
      </c>
      <c r="BL29" s="36" t="s">
        <v>3711</v>
      </c>
      <c r="BM29" s="36" t="s">
        <v>3711</v>
      </c>
      <c r="BN29" s="36" t="s">
        <v>3708</v>
      </c>
      <c r="BO29" s="36" t="s">
        <v>4152</v>
      </c>
      <c r="BP29" s="36" t="s">
        <v>3711</v>
      </c>
      <c r="BQ29" s="36"/>
      <c r="BR29" s="36" t="s">
        <v>3711</v>
      </c>
      <c r="BS29" s="36"/>
      <c r="BT29" s="36" t="s">
        <v>3711</v>
      </c>
      <c r="BU29" s="36" t="s">
        <v>3708</v>
      </c>
      <c r="BV29" s="35" t="s">
        <v>3708</v>
      </c>
      <c r="BW29" s="36" t="s">
        <v>4153</v>
      </c>
      <c r="BX29" s="36">
        <v>1</v>
      </c>
      <c r="BY29" s="36"/>
      <c r="BZ29" s="35" t="s">
        <v>3708</v>
      </c>
      <c r="CA29" s="36" t="s">
        <v>4154</v>
      </c>
      <c r="CB29" s="36" t="s">
        <v>4155</v>
      </c>
      <c r="CC29" s="39">
        <v>7787</v>
      </c>
      <c r="CD29" s="39">
        <v>7699</v>
      </c>
      <c r="CE29" s="39">
        <v>7578</v>
      </c>
      <c r="CF29" s="39">
        <v>7420</v>
      </c>
      <c r="CG29" s="40">
        <v>34693</v>
      </c>
      <c r="CH29" s="40">
        <v>35349</v>
      </c>
      <c r="CI29" s="40">
        <v>33764</v>
      </c>
      <c r="CJ29" s="40">
        <v>33764</v>
      </c>
      <c r="CK29" s="35">
        <v>4.46</v>
      </c>
      <c r="CL29" s="35">
        <v>4.59</v>
      </c>
      <c r="CM29" s="35">
        <v>4.46</v>
      </c>
      <c r="CN29" s="35">
        <v>4.55</v>
      </c>
      <c r="CO29" s="41">
        <v>0.60199999999999998</v>
      </c>
      <c r="CP29" s="41">
        <v>0.502</v>
      </c>
      <c r="CQ29" s="41">
        <v>0.60599999999999998</v>
      </c>
      <c r="CR29" s="42">
        <v>0.52500000000000002</v>
      </c>
      <c r="CT29" s="24"/>
    </row>
    <row r="30" spans="1:98" ht="200.1" customHeight="1" x14ac:dyDescent="0.15">
      <c r="A30" s="32" t="s">
        <v>3739</v>
      </c>
      <c r="B30" s="33" t="s">
        <v>514</v>
      </c>
      <c r="C30" s="34" t="str">
        <f>IF(A30="","自動表示",IF(B30="",VLOOKUP(A30,リスト!$C$2:$D$48,2,FALSE),VLOOKUP(A30&amp;B30,リスト!$C$49:$D$1789,2,FALSE)))</f>
        <v>023817</v>
      </c>
      <c r="D30" s="34" t="str">
        <f>IF(C30="自動表示","自動表示",VLOOKUP(C30,リスト!$D$2:$E$1789,2,FALSE))</f>
        <v>町村Ⅲ－０</v>
      </c>
      <c r="E30" s="35" t="s">
        <v>3701</v>
      </c>
      <c r="F30" s="36" t="s">
        <v>3723</v>
      </c>
      <c r="G30" s="37">
        <v>40</v>
      </c>
      <c r="H30" s="34" t="str">
        <f t="shared" si="0"/>
        <v>20年超</v>
      </c>
      <c r="I30" s="43" t="s">
        <v>3717</v>
      </c>
      <c r="J30" s="38">
        <v>1.3</v>
      </c>
      <c r="K30" s="35" t="s">
        <v>3702</v>
      </c>
      <c r="L30" s="36" t="s">
        <v>4156</v>
      </c>
      <c r="M30" s="35" t="s">
        <v>3702</v>
      </c>
      <c r="N30" s="35" t="s">
        <v>3717</v>
      </c>
      <c r="O30" s="36" t="s">
        <v>4157</v>
      </c>
      <c r="P30" s="35" t="s">
        <v>3702</v>
      </c>
      <c r="Q30" s="36" t="s">
        <v>4158</v>
      </c>
      <c r="R30" s="35" t="s">
        <v>3702</v>
      </c>
      <c r="S30" s="35" t="s">
        <v>3719</v>
      </c>
      <c r="T30" s="35">
        <v>8.5</v>
      </c>
      <c r="U30" s="36"/>
      <c r="V30" s="35" t="s">
        <v>3702</v>
      </c>
      <c r="W30" s="36" t="s">
        <v>4159</v>
      </c>
      <c r="X30" s="35">
        <v>2021</v>
      </c>
      <c r="Y30" s="35">
        <v>2060</v>
      </c>
      <c r="Z30" s="35">
        <v>40</v>
      </c>
      <c r="AA30" s="35">
        <v>500.5</v>
      </c>
      <c r="AB30" s="35" t="s">
        <v>3702</v>
      </c>
      <c r="AC30" s="36" t="s">
        <v>4160</v>
      </c>
      <c r="AD30" s="35">
        <v>2021</v>
      </c>
      <c r="AE30" s="35">
        <v>2060</v>
      </c>
      <c r="AF30" s="35">
        <v>40</v>
      </c>
      <c r="AG30" s="35">
        <v>466.8</v>
      </c>
      <c r="AH30" s="35" t="s">
        <v>3702</v>
      </c>
      <c r="AI30" s="36" t="s">
        <v>4161</v>
      </c>
      <c r="AJ30" s="35">
        <v>2021</v>
      </c>
      <c r="AK30" s="35">
        <v>2060</v>
      </c>
      <c r="AL30" s="35">
        <v>40</v>
      </c>
      <c r="AM30" s="35">
        <v>104.7</v>
      </c>
      <c r="AN30" s="35" t="s">
        <v>3702</v>
      </c>
      <c r="AO30" s="36" t="s">
        <v>4162</v>
      </c>
      <c r="AP30" s="35" t="s">
        <v>3702</v>
      </c>
      <c r="AQ30" s="36" t="s">
        <v>4163</v>
      </c>
      <c r="AR30" s="35" t="s">
        <v>3702</v>
      </c>
      <c r="AS30" s="36" t="s">
        <v>4164</v>
      </c>
      <c r="AT30" s="35" t="s">
        <v>3702</v>
      </c>
      <c r="AU30" s="36" t="s">
        <v>4165</v>
      </c>
      <c r="AV30" s="35" t="s">
        <v>3702</v>
      </c>
      <c r="AW30" s="36" t="s">
        <v>4166</v>
      </c>
      <c r="AX30" s="35" t="s">
        <v>3702</v>
      </c>
      <c r="AY30" s="36" t="s">
        <v>4167</v>
      </c>
      <c r="AZ30" s="35" t="s">
        <v>3702</v>
      </c>
      <c r="BA30" s="36" t="s">
        <v>4168</v>
      </c>
      <c r="BB30" s="35" t="s">
        <v>3702</v>
      </c>
      <c r="BC30" s="36" t="s">
        <v>4169</v>
      </c>
      <c r="BD30" s="35" t="s">
        <v>3704</v>
      </c>
      <c r="BE30" s="36"/>
      <c r="BF30" s="35" t="s">
        <v>3702</v>
      </c>
      <c r="BG30" s="36" t="s">
        <v>4170</v>
      </c>
      <c r="BH30" s="36" t="s">
        <v>3704</v>
      </c>
      <c r="BI30" s="36"/>
      <c r="BJ30" s="36" t="s">
        <v>3704</v>
      </c>
      <c r="BK30" s="36" t="s">
        <v>3704</v>
      </c>
      <c r="BL30" s="36" t="s">
        <v>3704</v>
      </c>
      <c r="BM30" s="36" t="s">
        <v>3704</v>
      </c>
      <c r="BN30" s="36" t="s">
        <v>3702</v>
      </c>
      <c r="BO30" s="36" t="s">
        <v>4171</v>
      </c>
      <c r="BP30" s="36" t="s">
        <v>3704</v>
      </c>
      <c r="BQ30" s="36"/>
      <c r="BR30" s="36" t="s">
        <v>3702</v>
      </c>
      <c r="BS30" s="36" t="s">
        <v>4172</v>
      </c>
      <c r="BT30" s="36" t="s">
        <v>3704</v>
      </c>
      <c r="BU30" s="36" t="s">
        <v>3702</v>
      </c>
      <c r="BV30" s="35" t="s">
        <v>3702</v>
      </c>
      <c r="BW30" s="36" t="s">
        <v>4173</v>
      </c>
      <c r="BX30" s="36"/>
      <c r="BY30" s="36" t="s">
        <v>4174</v>
      </c>
      <c r="BZ30" s="35" t="s">
        <v>3702</v>
      </c>
      <c r="CA30" s="36" t="s">
        <v>4175</v>
      </c>
      <c r="CB30" s="36" t="s">
        <v>4176</v>
      </c>
      <c r="CC30" s="39">
        <v>13448</v>
      </c>
      <c r="CD30" s="39">
        <v>13211</v>
      </c>
      <c r="CE30" s="39">
        <v>12987</v>
      </c>
      <c r="CF30" s="39">
        <v>12714</v>
      </c>
      <c r="CG30" s="40">
        <v>74961</v>
      </c>
      <c r="CH30" s="40">
        <v>75755</v>
      </c>
      <c r="CI30" s="40">
        <v>75264</v>
      </c>
      <c r="CJ30" s="40">
        <v>75058</v>
      </c>
      <c r="CK30" s="35">
        <v>5.57</v>
      </c>
      <c r="CL30" s="35">
        <v>5.73</v>
      </c>
      <c r="CM30" s="35">
        <v>5.8</v>
      </c>
      <c r="CN30" s="35">
        <v>5.9</v>
      </c>
      <c r="CO30" s="41">
        <v>0.77300000000000002</v>
      </c>
      <c r="CP30" s="41">
        <v>0.77300000000000002</v>
      </c>
      <c r="CQ30" s="41">
        <v>0.78100000000000003</v>
      </c>
      <c r="CR30" s="42">
        <v>0.755</v>
      </c>
      <c r="CT30" s="24"/>
    </row>
    <row r="31" spans="1:98" ht="200.1" customHeight="1" x14ac:dyDescent="0.15">
      <c r="A31" s="32" t="s">
        <v>3739</v>
      </c>
      <c r="B31" s="33" t="s">
        <v>516</v>
      </c>
      <c r="C31" s="34" t="str">
        <f>IF(A31="","自動表示",IF(B31="",VLOOKUP(A31,リスト!$C$2:$D$48,2,FALSE),VLOOKUP(A31&amp;B31,リスト!$C$49:$D$1789,2,FALSE)))</f>
        <v>023841</v>
      </c>
      <c r="D31" s="34" t="str">
        <f>IF(C31="自動表示","自動表示",VLOOKUP(C31,リスト!$D$2:$E$1789,2,FALSE))</f>
        <v>町村Ⅲ－０</v>
      </c>
      <c r="E31" s="35" t="s">
        <v>3701</v>
      </c>
      <c r="F31" s="36" t="s">
        <v>4565</v>
      </c>
      <c r="G31" s="37">
        <v>10</v>
      </c>
      <c r="H31" s="34" t="str">
        <f t="shared" si="0"/>
        <v>10年</v>
      </c>
      <c r="I31" s="35" t="s">
        <v>3722</v>
      </c>
      <c r="J31" s="38">
        <v>1.2</v>
      </c>
      <c r="K31" s="35" t="s">
        <v>3702</v>
      </c>
      <c r="L31" s="36" t="s">
        <v>4177</v>
      </c>
      <c r="M31" s="35" t="s">
        <v>3729</v>
      </c>
      <c r="N31" s="35" t="s">
        <v>3726</v>
      </c>
      <c r="O31" s="36" t="s">
        <v>4178</v>
      </c>
      <c r="P31" s="35" t="s">
        <v>3702</v>
      </c>
      <c r="Q31" s="36" t="s">
        <v>4179</v>
      </c>
      <c r="R31" s="35" t="s">
        <v>3702</v>
      </c>
      <c r="S31" s="35" t="s">
        <v>3703</v>
      </c>
      <c r="T31" s="35">
        <v>3</v>
      </c>
      <c r="U31" s="36"/>
      <c r="V31" s="35" t="s">
        <v>3702</v>
      </c>
      <c r="W31" s="36" t="s">
        <v>4180</v>
      </c>
      <c r="X31" s="35">
        <v>2021</v>
      </c>
      <c r="Y31" s="35">
        <v>2030</v>
      </c>
      <c r="Z31" s="35">
        <v>10</v>
      </c>
      <c r="AA31" s="35">
        <v>12.9</v>
      </c>
      <c r="AB31" s="35" t="s">
        <v>3702</v>
      </c>
      <c r="AC31" s="36" t="s">
        <v>4181</v>
      </c>
      <c r="AD31" s="35">
        <v>2021</v>
      </c>
      <c r="AE31" s="35">
        <v>2030</v>
      </c>
      <c r="AF31" s="35">
        <f t="shared" si="1"/>
        <v>10</v>
      </c>
      <c r="AG31" s="35">
        <v>4.5999999999999996</v>
      </c>
      <c r="AH31" s="35" t="s">
        <v>3702</v>
      </c>
      <c r="AI31" s="36" t="s">
        <v>4182</v>
      </c>
      <c r="AJ31" s="35">
        <v>2021</v>
      </c>
      <c r="AK31" s="35">
        <v>2030</v>
      </c>
      <c r="AL31" s="35">
        <f t="shared" si="2"/>
        <v>10</v>
      </c>
      <c r="AM31" s="35">
        <v>10.5</v>
      </c>
      <c r="AN31" s="35" t="s">
        <v>3702</v>
      </c>
      <c r="AO31" s="36" t="s">
        <v>4183</v>
      </c>
      <c r="AP31" s="35" t="s">
        <v>3702</v>
      </c>
      <c r="AQ31" s="36" t="s">
        <v>4184</v>
      </c>
      <c r="AR31" s="35" t="s">
        <v>3702</v>
      </c>
      <c r="AS31" s="36" t="s">
        <v>4185</v>
      </c>
      <c r="AT31" s="35" t="s">
        <v>3702</v>
      </c>
      <c r="AU31" s="36" t="s">
        <v>4186</v>
      </c>
      <c r="AV31" s="35" t="s">
        <v>3702</v>
      </c>
      <c r="AW31" s="36" t="s">
        <v>4187</v>
      </c>
      <c r="AX31" s="35" t="s">
        <v>3702</v>
      </c>
      <c r="AY31" s="36" t="s">
        <v>4188</v>
      </c>
      <c r="AZ31" s="35" t="s">
        <v>3702</v>
      </c>
      <c r="BA31" s="36" t="s">
        <v>4189</v>
      </c>
      <c r="BB31" s="35" t="s">
        <v>3702</v>
      </c>
      <c r="BC31" s="36" t="s">
        <v>4190</v>
      </c>
      <c r="BD31" s="35" t="s">
        <v>3729</v>
      </c>
      <c r="BE31" s="36" t="s">
        <v>4191</v>
      </c>
      <c r="BF31" s="35" t="s">
        <v>3702</v>
      </c>
      <c r="BG31" s="36" t="s">
        <v>4192</v>
      </c>
      <c r="BH31" s="36" t="s">
        <v>3702</v>
      </c>
      <c r="BI31" s="36" t="s">
        <v>4193</v>
      </c>
      <c r="BJ31" s="36" t="s">
        <v>3704</v>
      </c>
      <c r="BK31" s="36" t="s">
        <v>3702</v>
      </c>
      <c r="BL31" s="36" t="s">
        <v>3704</v>
      </c>
      <c r="BM31" s="36" t="s">
        <v>3704</v>
      </c>
      <c r="BN31" s="36" t="s">
        <v>3702</v>
      </c>
      <c r="BO31" s="36" t="s">
        <v>4194</v>
      </c>
      <c r="BP31" s="36" t="s">
        <v>3702</v>
      </c>
      <c r="BQ31" s="36" t="s">
        <v>4195</v>
      </c>
      <c r="BR31" s="36" t="s">
        <v>3702</v>
      </c>
      <c r="BS31" s="36" t="s">
        <v>4196</v>
      </c>
      <c r="BT31" s="36" t="s">
        <v>3702</v>
      </c>
      <c r="BU31" s="36" t="s">
        <v>3702</v>
      </c>
      <c r="BV31" s="35" t="s">
        <v>3702</v>
      </c>
      <c r="BW31" s="36" t="s">
        <v>4197</v>
      </c>
      <c r="BX31" s="36">
        <v>10</v>
      </c>
      <c r="BY31" s="36"/>
      <c r="BZ31" s="35" t="s">
        <v>3702</v>
      </c>
      <c r="CA31" s="36" t="s">
        <v>4198</v>
      </c>
      <c r="CB31" s="36" t="s">
        <v>4199</v>
      </c>
      <c r="CC31" s="39">
        <v>12695</v>
      </c>
      <c r="CD31" s="39">
        <v>12499</v>
      </c>
      <c r="CE31" s="39">
        <v>12238</v>
      </c>
      <c r="CF31" s="39">
        <v>11970</v>
      </c>
      <c r="CG31" s="40">
        <v>99191</v>
      </c>
      <c r="CH31" s="40">
        <v>77559</v>
      </c>
      <c r="CI31" s="40">
        <v>84301</v>
      </c>
      <c r="CJ31" s="40">
        <v>82754</v>
      </c>
      <c r="CK31" s="35">
        <v>7.81</v>
      </c>
      <c r="CL31" s="35">
        <v>6.21</v>
      </c>
      <c r="CM31" s="35">
        <v>6.89</v>
      </c>
      <c r="CN31" s="35">
        <v>6.91</v>
      </c>
      <c r="CO31" s="41">
        <v>0.66300000000000003</v>
      </c>
      <c r="CP31" s="41">
        <v>0.624</v>
      </c>
      <c r="CQ31" s="41">
        <v>0.63200000000000001</v>
      </c>
      <c r="CR31" s="42">
        <v>0.67500000000000004</v>
      </c>
      <c r="CT31" s="24"/>
    </row>
    <row r="32" spans="1:98" ht="200.1" customHeight="1" x14ac:dyDescent="0.15">
      <c r="A32" s="32" t="s">
        <v>3739</v>
      </c>
      <c r="B32" s="33" t="s">
        <v>518</v>
      </c>
      <c r="C32" s="34" t="str">
        <f>IF(A32="","自動表示",IF(B32="",VLOOKUP(A32,リスト!$C$2:$D$48,2,FALSE),VLOOKUP(A32&amp;B32,リスト!$C$49:$D$1789,2,FALSE)))</f>
        <v>023876</v>
      </c>
      <c r="D32" s="34" t="str">
        <f>IF(C32="自動表示","自動表示",VLOOKUP(C32,リスト!$D$2:$E$1789,2,FALSE))</f>
        <v>町村Ⅱ－０</v>
      </c>
      <c r="E32" s="35" t="s">
        <v>3705</v>
      </c>
      <c r="F32" s="36" t="s">
        <v>3706</v>
      </c>
      <c r="G32" s="37">
        <v>30</v>
      </c>
      <c r="H32" s="34" t="str">
        <f t="shared" si="0"/>
        <v>20年超</v>
      </c>
      <c r="I32" s="35" t="s">
        <v>3707</v>
      </c>
      <c r="J32" s="38">
        <v>1.1000000000000001</v>
      </c>
      <c r="K32" s="35" t="s">
        <v>3708</v>
      </c>
      <c r="L32" s="36" t="s">
        <v>4200</v>
      </c>
      <c r="M32" s="35" t="s">
        <v>3708</v>
      </c>
      <c r="N32" s="35" t="s">
        <v>3713</v>
      </c>
      <c r="O32" s="36" t="s">
        <v>4201</v>
      </c>
      <c r="P32" s="35" t="s">
        <v>3708</v>
      </c>
      <c r="Q32" s="36" t="s">
        <v>4202</v>
      </c>
      <c r="R32" s="35" t="s">
        <v>3708</v>
      </c>
      <c r="S32" s="35" t="s">
        <v>3710</v>
      </c>
      <c r="T32" s="35">
        <v>7.9</v>
      </c>
      <c r="U32" s="36"/>
      <c r="V32" s="35" t="s">
        <v>3708</v>
      </c>
      <c r="W32" s="36" t="s">
        <v>4203</v>
      </c>
      <c r="X32" s="35">
        <v>2021</v>
      </c>
      <c r="Y32" s="35">
        <v>2030</v>
      </c>
      <c r="Z32" s="35">
        <v>10</v>
      </c>
      <c r="AA32" s="35">
        <v>115.2</v>
      </c>
      <c r="AB32" s="35" t="s">
        <v>3708</v>
      </c>
      <c r="AC32" s="36" t="s">
        <v>4204</v>
      </c>
      <c r="AD32" s="35">
        <v>2021</v>
      </c>
      <c r="AE32" s="35">
        <v>2030</v>
      </c>
      <c r="AF32" s="35">
        <f t="shared" si="1"/>
        <v>10</v>
      </c>
      <c r="AG32" s="35">
        <v>60</v>
      </c>
      <c r="AH32" s="35" t="s">
        <v>3708</v>
      </c>
      <c r="AI32" s="36" t="s">
        <v>4205</v>
      </c>
      <c r="AJ32" s="35">
        <v>2021</v>
      </c>
      <c r="AK32" s="35">
        <v>2030</v>
      </c>
      <c r="AL32" s="35">
        <f t="shared" si="2"/>
        <v>10</v>
      </c>
      <c r="AM32" s="35">
        <v>55.4</v>
      </c>
      <c r="AN32" s="35" t="s">
        <v>3708</v>
      </c>
      <c r="AO32" s="36" t="s">
        <v>4206</v>
      </c>
      <c r="AP32" s="35" t="s">
        <v>3708</v>
      </c>
      <c r="AQ32" s="36" t="s">
        <v>4207</v>
      </c>
      <c r="AR32" s="35" t="s">
        <v>3708</v>
      </c>
      <c r="AS32" s="36" t="s">
        <v>4208</v>
      </c>
      <c r="AT32" s="35" t="s">
        <v>3708</v>
      </c>
      <c r="AU32" s="36" t="s">
        <v>4209</v>
      </c>
      <c r="AV32" s="35" t="s">
        <v>3708</v>
      </c>
      <c r="AW32" s="36" t="s">
        <v>4210</v>
      </c>
      <c r="AX32" s="35" t="s">
        <v>3708</v>
      </c>
      <c r="AY32" s="36" t="s">
        <v>4211</v>
      </c>
      <c r="AZ32" s="35" t="s">
        <v>3708</v>
      </c>
      <c r="BA32" s="36" t="s">
        <v>3991</v>
      </c>
      <c r="BB32" s="35" t="s">
        <v>3708</v>
      </c>
      <c r="BC32" s="36" t="s">
        <v>4212</v>
      </c>
      <c r="BD32" s="35" t="s">
        <v>3711</v>
      </c>
      <c r="BE32" s="36"/>
      <c r="BF32" s="35" t="s">
        <v>3708</v>
      </c>
      <c r="BG32" s="36" t="s">
        <v>4213</v>
      </c>
      <c r="BH32" s="36" t="s">
        <v>3711</v>
      </c>
      <c r="BI32" s="36"/>
      <c r="BJ32" s="36" t="s">
        <v>3711</v>
      </c>
      <c r="BK32" s="36" t="s">
        <v>3711</v>
      </c>
      <c r="BL32" s="36" t="s">
        <v>3711</v>
      </c>
      <c r="BM32" s="36" t="s">
        <v>3711</v>
      </c>
      <c r="BN32" s="36" t="s">
        <v>3708</v>
      </c>
      <c r="BO32" s="36" t="s">
        <v>4214</v>
      </c>
      <c r="BP32" s="36" t="s">
        <v>3711</v>
      </c>
      <c r="BQ32" s="36"/>
      <c r="BR32" s="36" t="s">
        <v>3708</v>
      </c>
      <c r="BS32" s="36" t="s">
        <v>4215</v>
      </c>
      <c r="BT32" s="36" t="s">
        <v>3711</v>
      </c>
      <c r="BU32" s="36" t="s">
        <v>3708</v>
      </c>
      <c r="BV32" s="35" t="s">
        <v>3708</v>
      </c>
      <c r="BW32" s="36" t="s">
        <v>4216</v>
      </c>
      <c r="BX32" s="36">
        <v>1</v>
      </c>
      <c r="BY32" s="36"/>
      <c r="BZ32" s="35" t="s">
        <v>3708</v>
      </c>
      <c r="CA32" s="36" t="s">
        <v>4217</v>
      </c>
      <c r="CB32" s="36" t="s">
        <v>4218</v>
      </c>
      <c r="CC32" s="39">
        <v>10891</v>
      </c>
      <c r="CD32" s="39">
        <v>10568</v>
      </c>
      <c r="CE32" s="39">
        <v>10278</v>
      </c>
      <c r="CF32" s="39">
        <v>10154</v>
      </c>
      <c r="CG32" s="40">
        <v>133620</v>
      </c>
      <c r="CH32" s="40">
        <v>134119</v>
      </c>
      <c r="CI32" s="40">
        <v>135892</v>
      </c>
      <c r="CJ32" s="40">
        <v>135326</v>
      </c>
      <c r="CK32" s="35">
        <v>12.27</v>
      </c>
      <c r="CL32" s="35">
        <v>12.69</v>
      </c>
      <c r="CM32" s="35">
        <v>13.22</v>
      </c>
      <c r="CN32" s="35">
        <v>13.33</v>
      </c>
      <c r="CO32" s="41">
        <v>0.73699999999999999</v>
      </c>
      <c r="CP32" s="41">
        <v>0.746</v>
      </c>
      <c r="CQ32" s="41">
        <v>0.73399999999999999</v>
      </c>
      <c r="CR32" s="42">
        <v>0.74399999999999999</v>
      </c>
      <c r="CT32" s="24"/>
    </row>
    <row r="33" spans="1:98" ht="200.1" customHeight="1" x14ac:dyDescent="0.15">
      <c r="A33" s="32" t="s">
        <v>3739</v>
      </c>
      <c r="B33" s="33" t="s">
        <v>520</v>
      </c>
      <c r="C33" s="34" t="str">
        <f>IF(A33="","自動表示",IF(B33="",VLOOKUP(A33,リスト!$C$2:$D$48,2,FALSE),VLOOKUP(A33&amp;B33,リスト!$C$49:$D$1789,2,FALSE)))</f>
        <v>024015</v>
      </c>
      <c r="D33" s="34" t="str">
        <f>IF(C33="自動表示","自動表示",VLOOKUP(C33,リスト!$D$2:$E$1789,2,FALSE))</f>
        <v>町村Ⅲ－２</v>
      </c>
      <c r="E33" s="35" t="s">
        <v>3705</v>
      </c>
      <c r="F33" s="36" t="s">
        <v>3706</v>
      </c>
      <c r="G33" s="37">
        <v>20</v>
      </c>
      <c r="H33" s="34" t="str">
        <f t="shared" si="0"/>
        <v>11年～20年</v>
      </c>
      <c r="I33" s="43" t="s">
        <v>3717</v>
      </c>
      <c r="J33" s="38">
        <v>1.2</v>
      </c>
      <c r="K33" s="35" t="s">
        <v>3708</v>
      </c>
      <c r="L33" s="36" t="s">
        <v>4219</v>
      </c>
      <c r="M33" s="35" t="s">
        <v>3708</v>
      </c>
      <c r="N33" s="35" t="s">
        <v>3709</v>
      </c>
      <c r="O33" s="36" t="s">
        <v>4220</v>
      </c>
      <c r="P33" s="35" t="s">
        <v>3708</v>
      </c>
      <c r="Q33" s="36" t="s">
        <v>4221</v>
      </c>
      <c r="R33" s="35" t="s">
        <v>3708</v>
      </c>
      <c r="S33" s="35" t="s">
        <v>3710</v>
      </c>
      <c r="T33" s="35">
        <v>4.7</v>
      </c>
      <c r="U33" s="36"/>
      <c r="V33" s="35" t="s">
        <v>3708</v>
      </c>
      <c r="W33" s="36" t="s">
        <v>4222</v>
      </c>
      <c r="X33" s="35">
        <v>2020</v>
      </c>
      <c r="Y33" s="35">
        <v>2059</v>
      </c>
      <c r="Z33" s="35">
        <v>40</v>
      </c>
      <c r="AA33" s="35">
        <v>582.9</v>
      </c>
      <c r="AB33" s="35" t="s">
        <v>3708</v>
      </c>
      <c r="AC33" s="36" t="s">
        <v>4223</v>
      </c>
      <c r="AD33" s="35">
        <v>2020</v>
      </c>
      <c r="AE33" s="35">
        <v>2059</v>
      </c>
      <c r="AF33" s="35">
        <f t="shared" si="1"/>
        <v>40</v>
      </c>
      <c r="AG33" s="35">
        <v>468.6</v>
      </c>
      <c r="AH33" s="35" t="s">
        <v>3708</v>
      </c>
      <c r="AI33" s="36" t="s">
        <v>4224</v>
      </c>
      <c r="AJ33" s="35">
        <v>2020</v>
      </c>
      <c r="AK33" s="35">
        <v>2059</v>
      </c>
      <c r="AL33" s="35">
        <f t="shared" si="2"/>
        <v>40</v>
      </c>
      <c r="AM33" s="35">
        <v>114.3</v>
      </c>
      <c r="AN33" s="35" t="s">
        <v>3708</v>
      </c>
      <c r="AO33" s="36" t="s">
        <v>4225</v>
      </c>
      <c r="AP33" s="35" t="s">
        <v>3708</v>
      </c>
      <c r="AQ33" s="36" t="s">
        <v>4226</v>
      </c>
      <c r="AR33" s="35" t="s">
        <v>3708</v>
      </c>
      <c r="AS33" s="36" t="s">
        <v>4227</v>
      </c>
      <c r="AT33" s="35" t="s">
        <v>3708</v>
      </c>
      <c r="AU33" s="36" t="s">
        <v>4228</v>
      </c>
      <c r="AV33" s="35" t="s">
        <v>3708</v>
      </c>
      <c r="AW33" s="36" t="s">
        <v>4229</v>
      </c>
      <c r="AX33" s="35" t="s">
        <v>3708</v>
      </c>
      <c r="AY33" s="36" t="s">
        <v>4230</v>
      </c>
      <c r="AZ33" s="35" t="s">
        <v>3708</v>
      </c>
      <c r="BA33" s="36" t="s">
        <v>4231</v>
      </c>
      <c r="BB33" s="35" t="s">
        <v>3708</v>
      </c>
      <c r="BC33" s="36" t="s">
        <v>4232</v>
      </c>
      <c r="BD33" s="35" t="s">
        <v>3711</v>
      </c>
      <c r="BE33" s="36"/>
      <c r="BF33" s="35" t="s">
        <v>3708</v>
      </c>
      <c r="BG33" s="36" t="s">
        <v>4233</v>
      </c>
      <c r="BH33" s="36" t="s">
        <v>3708</v>
      </c>
      <c r="BI33" s="36" t="s">
        <v>4234</v>
      </c>
      <c r="BJ33" s="36" t="s">
        <v>3711</v>
      </c>
      <c r="BK33" s="36" t="s">
        <v>3708</v>
      </c>
      <c r="BL33" s="36" t="s">
        <v>3711</v>
      </c>
      <c r="BM33" s="36" t="s">
        <v>3711</v>
      </c>
      <c r="BN33" s="36" t="s">
        <v>3708</v>
      </c>
      <c r="BO33" s="36" t="s">
        <v>4235</v>
      </c>
      <c r="BP33" s="36" t="s">
        <v>3708</v>
      </c>
      <c r="BQ33" s="36" t="s">
        <v>4236</v>
      </c>
      <c r="BR33" s="36" t="s">
        <v>3708</v>
      </c>
      <c r="BS33" s="36" t="s">
        <v>4015</v>
      </c>
      <c r="BT33" s="36" t="s">
        <v>3711</v>
      </c>
      <c r="BU33" s="36" t="s">
        <v>3708</v>
      </c>
      <c r="BV33" s="35" t="s">
        <v>3708</v>
      </c>
      <c r="BW33" s="36" t="s">
        <v>4237</v>
      </c>
      <c r="BX33" s="36">
        <v>5</v>
      </c>
      <c r="BY33" s="36"/>
      <c r="BZ33" s="35" t="s">
        <v>3708</v>
      </c>
      <c r="CA33" s="36" t="s">
        <v>4238</v>
      </c>
      <c r="CB33" s="36" t="s">
        <v>4239</v>
      </c>
      <c r="CC33" s="39">
        <v>13094</v>
      </c>
      <c r="CD33" s="39">
        <v>12894</v>
      </c>
      <c r="CE33" s="39">
        <v>12646</v>
      </c>
      <c r="CF33" s="39">
        <v>12341</v>
      </c>
      <c r="CG33" s="40">
        <v>65182</v>
      </c>
      <c r="CH33" s="40">
        <v>65182</v>
      </c>
      <c r="CI33" s="40">
        <v>65182</v>
      </c>
      <c r="CJ33" s="40">
        <v>65143</v>
      </c>
      <c r="CK33" s="35">
        <v>4.9800000000000004</v>
      </c>
      <c r="CL33" s="35">
        <v>5.0599999999999996</v>
      </c>
      <c r="CM33" s="35">
        <v>5.15</v>
      </c>
      <c r="CN33" s="35">
        <v>5.28</v>
      </c>
      <c r="CO33" s="41">
        <v>0.72399999999999998</v>
      </c>
      <c r="CP33" s="41">
        <v>0.73399999999999999</v>
      </c>
      <c r="CQ33" s="41">
        <v>0.74199999999999999</v>
      </c>
      <c r="CR33" s="42">
        <v>0.745</v>
      </c>
      <c r="CT33" s="24"/>
    </row>
    <row r="34" spans="1:98" ht="200.1" customHeight="1" x14ac:dyDescent="0.15">
      <c r="A34" s="32" t="s">
        <v>3739</v>
      </c>
      <c r="B34" s="33" t="s">
        <v>522</v>
      </c>
      <c r="C34" s="34" t="str">
        <f>IF(A34="","自動表示",IF(B34="",VLOOKUP(A34,リスト!$C$2:$D$48,2,FALSE),VLOOKUP(A34&amp;B34,リスト!$C$49:$D$1789,2,FALSE)))</f>
        <v>024023</v>
      </c>
      <c r="D34" s="34" t="str">
        <f>IF(C34="自動表示","自動表示",VLOOKUP(C34,リスト!$D$2:$E$1789,2,FALSE))</f>
        <v>町村Ⅲ－０</v>
      </c>
      <c r="E34" s="35" t="s">
        <v>3701</v>
      </c>
      <c r="F34" s="36" t="s">
        <v>3723</v>
      </c>
      <c r="G34" s="37">
        <v>20</v>
      </c>
      <c r="H34" s="34" t="str">
        <f t="shared" si="0"/>
        <v>11年～20年</v>
      </c>
      <c r="I34" s="35" t="s">
        <v>3722</v>
      </c>
      <c r="J34" s="38">
        <v>1.6</v>
      </c>
      <c r="K34" s="35" t="s">
        <v>3702</v>
      </c>
      <c r="L34" s="36" t="s">
        <v>4240</v>
      </c>
      <c r="M34" s="35" t="s">
        <v>3702</v>
      </c>
      <c r="N34" s="35" t="s">
        <v>3718</v>
      </c>
      <c r="O34" s="36" t="s">
        <v>4241</v>
      </c>
      <c r="P34" s="35" t="s">
        <v>3702</v>
      </c>
      <c r="Q34" s="36" t="s">
        <v>4242</v>
      </c>
      <c r="R34" s="35" t="s">
        <v>3702</v>
      </c>
      <c r="S34" s="35" t="s">
        <v>3703</v>
      </c>
      <c r="T34" s="35">
        <v>5</v>
      </c>
      <c r="U34" s="36"/>
      <c r="V34" s="35" t="s">
        <v>3702</v>
      </c>
      <c r="W34" s="36" t="s">
        <v>4243</v>
      </c>
      <c r="X34" s="35">
        <v>2021</v>
      </c>
      <c r="Y34" s="35">
        <v>2030</v>
      </c>
      <c r="Z34" s="35">
        <v>10</v>
      </c>
      <c r="AA34" s="35">
        <v>231</v>
      </c>
      <c r="AB34" s="35" t="s">
        <v>3702</v>
      </c>
      <c r="AC34" s="36" t="s">
        <v>4244</v>
      </c>
      <c r="AD34" s="35">
        <v>2021</v>
      </c>
      <c r="AE34" s="35">
        <v>2030</v>
      </c>
      <c r="AF34" s="35">
        <f t="shared" si="1"/>
        <v>10</v>
      </c>
      <c r="AG34" s="35">
        <v>94</v>
      </c>
      <c r="AH34" s="35" t="s">
        <v>3702</v>
      </c>
      <c r="AI34" s="36" t="s">
        <v>4245</v>
      </c>
      <c r="AJ34" s="35">
        <v>2021</v>
      </c>
      <c r="AK34" s="35">
        <v>2030</v>
      </c>
      <c r="AL34" s="35">
        <f t="shared" si="2"/>
        <v>10</v>
      </c>
      <c r="AM34" s="35">
        <v>137</v>
      </c>
      <c r="AN34" s="35" t="s">
        <v>3702</v>
      </c>
      <c r="AO34" s="36" t="s">
        <v>4246</v>
      </c>
      <c r="AP34" s="35" t="s">
        <v>3702</v>
      </c>
      <c r="AQ34" s="36" t="s">
        <v>4247</v>
      </c>
      <c r="AR34" s="35" t="s">
        <v>3702</v>
      </c>
      <c r="AS34" s="36" t="s">
        <v>4248</v>
      </c>
      <c r="AT34" s="35" t="s">
        <v>3702</v>
      </c>
      <c r="AU34" s="36" t="s">
        <v>4249</v>
      </c>
      <c r="AV34" s="35" t="s">
        <v>3702</v>
      </c>
      <c r="AW34" s="36" t="s">
        <v>4250</v>
      </c>
      <c r="AX34" s="35" t="s">
        <v>3702</v>
      </c>
      <c r="AY34" s="36" t="s">
        <v>4251</v>
      </c>
      <c r="AZ34" s="35" t="s">
        <v>3702</v>
      </c>
      <c r="BA34" s="36" t="s">
        <v>4252</v>
      </c>
      <c r="BB34" s="35" t="s">
        <v>3702</v>
      </c>
      <c r="BC34" s="36" t="s">
        <v>4253</v>
      </c>
      <c r="BD34" s="35" t="s">
        <v>3704</v>
      </c>
      <c r="BE34" s="36"/>
      <c r="BF34" s="35" t="s">
        <v>3702</v>
      </c>
      <c r="BG34" s="36" t="s">
        <v>4254</v>
      </c>
      <c r="BH34" s="36" t="s">
        <v>3702</v>
      </c>
      <c r="BI34" s="36" t="s">
        <v>4255</v>
      </c>
      <c r="BJ34" s="36" t="s">
        <v>3704</v>
      </c>
      <c r="BK34" s="36" t="s">
        <v>3702</v>
      </c>
      <c r="BL34" s="36" t="s">
        <v>3704</v>
      </c>
      <c r="BM34" s="36" t="s">
        <v>3704</v>
      </c>
      <c r="BN34" s="36" t="s">
        <v>3702</v>
      </c>
      <c r="BO34" s="36" t="s">
        <v>4256</v>
      </c>
      <c r="BP34" s="36" t="s">
        <v>3702</v>
      </c>
      <c r="BQ34" s="36" t="s">
        <v>4254</v>
      </c>
      <c r="BR34" s="36" t="s">
        <v>3704</v>
      </c>
      <c r="BS34" s="36"/>
      <c r="BT34" s="36" t="s">
        <v>3704</v>
      </c>
      <c r="BU34" s="36" t="s">
        <v>3702</v>
      </c>
      <c r="BV34" s="35" t="s">
        <v>3702</v>
      </c>
      <c r="BW34" s="36" t="s">
        <v>4257</v>
      </c>
      <c r="BX34" s="36"/>
      <c r="BY34" s="36" t="s">
        <v>4258</v>
      </c>
      <c r="BZ34" s="35" t="s">
        <v>3702</v>
      </c>
      <c r="CA34" s="36" t="s">
        <v>4259</v>
      </c>
      <c r="CB34" s="36" t="s">
        <v>4260</v>
      </c>
      <c r="CC34" s="39">
        <v>15424</v>
      </c>
      <c r="CD34" s="39">
        <v>15143</v>
      </c>
      <c r="CE34" s="39">
        <v>14911</v>
      </c>
      <c r="CF34" s="39">
        <v>14631</v>
      </c>
      <c r="CG34" s="40">
        <v>129941</v>
      </c>
      <c r="CH34" s="40">
        <v>129689</v>
      </c>
      <c r="CI34" s="40">
        <v>123446</v>
      </c>
      <c r="CJ34" s="40">
        <v>126875</v>
      </c>
      <c r="CK34" s="35">
        <v>8.42</v>
      </c>
      <c r="CL34" s="35">
        <v>8.56</v>
      </c>
      <c r="CM34" s="35">
        <v>8.2799999999999994</v>
      </c>
      <c r="CN34" s="35">
        <v>8.67</v>
      </c>
      <c r="CO34" s="41">
        <v>0.86</v>
      </c>
      <c r="CP34" s="41">
        <v>0.89300000000000002</v>
      </c>
      <c r="CQ34" s="41">
        <v>0.89400000000000002</v>
      </c>
      <c r="CR34" s="42">
        <v>0.754</v>
      </c>
      <c r="CT34" s="24"/>
    </row>
    <row r="35" spans="1:98" ht="200.1" customHeight="1" x14ac:dyDescent="0.15">
      <c r="A35" s="32" t="s">
        <v>3739</v>
      </c>
      <c r="B35" s="33" t="s">
        <v>524</v>
      </c>
      <c r="C35" s="34" t="str">
        <f>IF(A35="","自動表示",IF(B35="",VLOOKUP(A35,リスト!$C$2:$D$48,2,FALSE),VLOOKUP(A35&amp;B35,リスト!$C$49:$D$1789,2,FALSE)))</f>
        <v>024058</v>
      </c>
      <c r="D35" s="34" t="str">
        <f>IF(C35="自動表示","自動表示",VLOOKUP(C35,リスト!$D$2:$E$1789,2,FALSE))</f>
        <v>町村Ⅲ－１</v>
      </c>
      <c r="E35" s="35" t="s">
        <v>3705</v>
      </c>
      <c r="F35" s="36" t="s">
        <v>3706</v>
      </c>
      <c r="G35" s="37">
        <v>40</v>
      </c>
      <c r="H35" s="34" t="str">
        <f t="shared" si="0"/>
        <v>20年超</v>
      </c>
      <c r="I35" s="43" t="s">
        <v>3717</v>
      </c>
      <c r="J35" s="38">
        <v>1</v>
      </c>
      <c r="K35" s="35" t="s">
        <v>3708</v>
      </c>
      <c r="L35" s="36" t="s">
        <v>4261</v>
      </c>
      <c r="M35" s="35" t="s">
        <v>3708</v>
      </c>
      <c r="N35" s="35" t="s">
        <v>3713</v>
      </c>
      <c r="O35" s="36" t="s">
        <v>4262</v>
      </c>
      <c r="P35" s="35" t="s">
        <v>3708</v>
      </c>
      <c r="Q35" s="36" t="s">
        <v>4263</v>
      </c>
      <c r="R35" s="35" t="s">
        <v>3708</v>
      </c>
      <c r="S35" s="35" t="s">
        <v>3731</v>
      </c>
      <c r="T35" s="35">
        <v>12.4</v>
      </c>
      <c r="U35" s="36"/>
      <c r="V35" s="35" t="s">
        <v>3708</v>
      </c>
      <c r="W35" s="36" t="s">
        <v>4264</v>
      </c>
      <c r="X35" s="35">
        <v>2021</v>
      </c>
      <c r="Y35" s="35">
        <v>2060</v>
      </c>
      <c r="Z35" s="35">
        <v>40</v>
      </c>
      <c r="AA35" s="35">
        <v>543</v>
      </c>
      <c r="AB35" s="35" t="s">
        <v>3708</v>
      </c>
      <c r="AC35" s="36" t="s">
        <v>4265</v>
      </c>
      <c r="AD35" s="35">
        <v>2021</v>
      </c>
      <c r="AE35" s="35">
        <v>2060</v>
      </c>
      <c r="AF35" s="35">
        <f t="shared" si="1"/>
        <v>40</v>
      </c>
      <c r="AG35" s="35">
        <v>496.9</v>
      </c>
      <c r="AH35" s="35" t="s">
        <v>3708</v>
      </c>
      <c r="AI35" s="36" t="s">
        <v>4266</v>
      </c>
      <c r="AJ35" s="35">
        <v>2021</v>
      </c>
      <c r="AK35" s="35">
        <v>2060</v>
      </c>
      <c r="AL35" s="35">
        <f t="shared" si="2"/>
        <v>40</v>
      </c>
      <c r="AM35" s="35">
        <v>46.1</v>
      </c>
      <c r="AN35" s="35" t="s">
        <v>3708</v>
      </c>
      <c r="AO35" s="36" t="s">
        <v>4267</v>
      </c>
      <c r="AP35" s="35" t="s">
        <v>3708</v>
      </c>
      <c r="AQ35" s="36" t="s">
        <v>4268</v>
      </c>
      <c r="AR35" s="35" t="s">
        <v>3708</v>
      </c>
      <c r="AS35" s="36" t="s">
        <v>4269</v>
      </c>
      <c r="AT35" s="35" t="s">
        <v>3708</v>
      </c>
      <c r="AU35" s="36" t="s">
        <v>4270</v>
      </c>
      <c r="AV35" s="35" t="s">
        <v>3708</v>
      </c>
      <c r="AW35" s="36" t="s">
        <v>4271</v>
      </c>
      <c r="AX35" s="35" t="s">
        <v>3708</v>
      </c>
      <c r="AY35" s="36" t="s">
        <v>4272</v>
      </c>
      <c r="AZ35" s="35" t="s">
        <v>3708</v>
      </c>
      <c r="BA35" s="36" t="s">
        <v>4273</v>
      </c>
      <c r="BB35" s="35" t="s">
        <v>3708</v>
      </c>
      <c r="BC35" s="36" t="s">
        <v>4274</v>
      </c>
      <c r="BD35" s="35" t="s">
        <v>3711</v>
      </c>
      <c r="BE35" s="36"/>
      <c r="BF35" s="35" t="s">
        <v>3708</v>
      </c>
      <c r="BG35" s="36" t="s">
        <v>4275</v>
      </c>
      <c r="BH35" s="36" t="s">
        <v>3711</v>
      </c>
      <c r="BI35" s="36"/>
      <c r="BJ35" s="36" t="s">
        <v>3711</v>
      </c>
      <c r="BK35" s="36" t="s">
        <v>3711</v>
      </c>
      <c r="BL35" s="36" t="s">
        <v>3711</v>
      </c>
      <c r="BM35" s="36" t="s">
        <v>3711</v>
      </c>
      <c r="BN35" s="36" t="s">
        <v>3711</v>
      </c>
      <c r="BO35" s="36"/>
      <c r="BP35" s="36" t="s">
        <v>3711</v>
      </c>
      <c r="BQ35" s="36"/>
      <c r="BR35" s="36" t="s">
        <v>3708</v>
      </c>
      <c r="BS35" s="36" t="s">
        <v>4276</v>
      </c>
      <c r="BT35" s="36" t="s">
        <v>3711</v>
      </c>
      <c r="BU35" s="36" t="s">
        <v>3708</v>
      </c>
      <c r="BV35" s="35" t="s">
        <v>3708</v>
      </c>
      <c r="BW35" s="36" t="s">
        <v>4277</v>
      </c>
      <c r="BX35" s="36">
        <v>10</v>
      </c>
      <c r="BY35" s="36"/>
      <c r="BZ35" s="35" t="s">
        <v>3711</v>
      </c>
      <c r="CA35" s="36"/>
      <c r="CB35" s="36" t="s">
        <v>4278</v>
      </c>
      <c r="CC35" s="39">
        <v>11033</v>
      </c>
      <c r="CD35" s="39">
        <v>10948</v>
      </c>
      <c r="CE35" s="39">
        <v>10913</v>
      </c>
      <c r="CF35" s="39">
        <v>10836</v>
      </c>
      <c r="CG35" s="40">
        <v>53252</v>
      </c>
      <c r="CH35" s="40">
        <v>53539</v>
      </c>
      <c r="CI35" s="40">
        <v>53539</v>
      </c>
      <c r="CJ35" s="40">
        <v>53254</v>
      </c>
      <c r="CK35" s="35">
        <v>4.83</v>
      </c>
      <c r="CL35" s="35">
        <v>4.8899999999999997</v>
      </c>
      <c r="CM35" s="35">
        <v>4.91</v>
      </c>
      <c r="CN35" s="35">
        <v>4.91</v>
      </c>
      <c r="CO35" s="41">
        <v>0.66</v>
      </c>
      <c r="CP35" s="41">
        <v>0.67300000000000004</v>
      </c>
      <c r="CQ35" s="41">
        <v>0.68700000000000006</v>
      </c>
      <c r="CR35" s="42">
        <v>0.69899999999999995</v>
      </c>
      <c r="CT35" s="24"/>
    </row>
    <row r="36" spans="1:98" ht="200.1" customHeight="1" x14ac:dyDescent="0.15">
      <c r="A36" s="32" t="s">
        <v>3739</v>
      </c>
      <c r="B36" s="33" t="s">
        <v>526</v>
      </c>
      <c r="C36" s="34" t="str">
        <f>IF(A36="","自動表示",IF(B36="",VLOOKUP(A36,リスト!$C$2:$D$48,2,FALSE),VLOOKUP(A36&amp;B36,リスト!$C$49:$D$1789,2,FALSE)))</f>
        <v>024066</v>
      </c>
      <c r="D36" s="34" t="str">
        <f>IF(C36="自動表示","自動表示",VLOOKUP(C36,リスト!$D$2:$E$1789,2,FALSE))</f>
        <v>町村Ⅰ－０</v>
      </c>
      <c r="E36" s="35" t="s">
        <v>3715</v>
      </c>
      <c r="F36" s="36" t="s">
        <v>3706</v>
      </c>
      <c r="G36" s="37">
        <v>20</v>
      </c>
      <c r="H36" s="34" t="str">
        <f t="shared" si="0"/>
        <v>11年～20年</v>
      </c>
      <c r="I36" s="35" t="s">
        <v>3722</v>
      </c>
      <c r="J36" s="38">
        <v>0.5</v>
      </c>
      <c r="K36" s="35" t="s">
        <v>3702</v>
      </c>
      <c r="L36" s="36" t="s">
        <v>4279</v>
      </c>
      <c r="M36" s="35" t="s">
        <v>3702</v>
      </c>
      <c r="N36" s="35" t="s">
        <v>3718</v>
      </c>
      <c r="O36" s="36" t="s">
        <v>4280</v>
      </c>
      <c r="P36" s="35" t="s">
        <v>3702</v>
      </c>
      <c r="Q36" s="36" t="s">
        <v>4281</v>
      </c>
      <c r="R36" s="35" t="s">
        <v>3702</v>
      </c>
      <c r="S36" s="35" t="s">
        <v>3703</v>
      </c>
      <c r="T36" s="35">
        <v>2.1</v>
      </c>
      <c r="U36" s="36"/>
      <c r="V36" s="35" t="s">
        <v>3702</v>
      </c>
      <c r="W36" s="36" t="s">
        <v>4282</v>
      </c>
      <c r="X36" s="35">
        <v>2021</v>
      </c>
      <c r="Y36" s="35">
        <v>2035</v>
      </c>
      <c r="Z36" s="35">
        <v>15</v>
      </c>
      <c r="AA36" s="35">
        <v>6.02</v>
      </c>
      <c r="AB36" s="35" t="s">
        <v>3702</v>
      </c>
      <c r="AC36" s="36" t="s">
        <v>4283</v>
      </c>
      <c r="AD36" s="35">
        <v>2021</v>
      </c>
      <c r="AE36" s="35">
        <v>2035</v>
      </c>
      <c r="AF36" s="35">
        <v>15</v>
      </c>
      <c r="AG36" s="35">
        <v>1.631</v>
      </c>
      <c r="AH36" s="35" t="s">
        <v>3702</v>
      </c>
      <c r="AI36" s="36" t="s">
        <v>4284</v>
      </c>
      <c r="AJ36" s="35">
        <v>2021</v>
      </c>
      <c r="AK36" s="35">
        <v>2035</v>
      </c>
      <c r="AL36" s="35">
        <v>15</v>
      </c>
      <c r="AM36" s="35">
        <v>4.3890000000000002</v>
      </c>
      <c r="AN36" s="35" t="s">
        <v>3702</v>
      </c>
      <c r="AO36" s="36" t="s">
        <v>4285</v>
      </c>
      <c r="AP36" s="35" t="s">
        <v>3702</v>
      </c>
      <c r="AQ36" s="36" t="s">
        <v>4286</v>
      </c>
      <c r="AR36" s="35" t="s">
        <v>3702</v>
      </c>
      <c r="AS36" s="36" t="s">
        <v>4287</v>
      </c>
      <c r="AT36" s="35" t="s">
        <v>3702</v>
      </c>
      <c r="AU36" s="36" t="s">
        <v>4288</v>
      </c>
      <c r="AV36" s="35" t="s">
        <v>3702</v>
      </c>
      <c r="AW36" s="36" t="s">
        <v>4289</v>
      </c>
      <c r="AX36" s="35" t="s">
        <v>3702</v>
      </c>
      <c r="AY36" s="36" t="s">
        <v>4290</v>
      </c>
      <c r="AZ36" s="35" t="s">
        <v>3702</v>
      </c>
      <c r="BA36" s="36" t="s">
        <v>4291</v>
      </c>
      <c r="BB36" s="35" t="s">
        <v>3702</v>
      </c>
      <c r="BC36" s="36" t="s">
        <v>4292</v>
      </c>
      <c r="BD36" s="35" t="s">
        <v>3704</v>
      </c>
      <c r="BE36" s="36"/>
      <c r="BF36" s="35" t="s">
        <v>3702</v>
      </c>
      <c r="BG36" s="36" t="s">
        <v>4293</v>
      </c>
      <c r="BH36" s="36" t="s">
        <v>3702</v>
      </c>
      <c r="BI36" s="36" t="s">
        <v>4294</v>
      </c>
      <c r="BJ36" s="36" t="s">
        <v>3704</v>
      </c>
      <c r="BK36" s="36" t="s">
        <v>3702</v>
      </c>
      <c r="BL36" s="36" t="s">
        <v>3704</v>
      </c>
      <c r="BM36" s="36" t="s">
        <v>3704</v>
      </c>
      <c r="BN36" s="36" t="s">
        <v>3702</v>
      </c>
      <c r="BO36" s="36" t="s">
        <v>4295</v>
      </c>
      <c r="BP36" s="36" t="s">
        <v>3704</v>
      </c>
      <c r="BQ36" s="36"/>
      <c r="BR36" s="36" t="s">
        <v>3702</v>
      </c>
      <c r="BS36" s="36" t="s">
        <v>4015</v>
      </c>
      <c r="BT36" s="36" t="s">
        <v>3704</v>
      </c>
      <c r="BU36" s="36" t="s">
        <v>3702</v>
      </c>
      <c r="BV36" s="35" t="s">
        <v>3702</v>
      </c>
      <c r="BW36" s="36" t="s">
        <v>4296</v>
      </c>
      <c r="BX36" s="36"/>
      <c r="BY36" s="36" t="s">
        <v>4297</v>
      </c>
      <c r="BZ36" s="35" t="s">
        <v>3702</v>
      </c>
      <c r="CA36" s="36" t="s">
        <v>4298</v>
      </c>
      <c r="CB36" s="36" t="s">
        <v>4299</v>
      </c>
      <c r="CC36" s="39">
        <v>4439</v>
      </c>
      <c r="CD36" s="39">
        <v>4376</v>
      </c>
      <c r="CE36" s="39">
        <v>4319</v>
      </c>
      <c r="CF36" s="39">
        <v>4286</v>
      </c>
      <c r="CG36" s="40">
        <v>64323</v>
      </c>
      <c r="CH36" s="40">
        <v>64580</v>
      </c>
      <c r="CI36" s="40">
        <v>64580</v>
      </c>
      <c r="CJ36" s="40">
        <v>62829</v>
      </c>
      <c r="CK36" s="35">
        <v>14.49</v>
      </c>
      <c r="CL36" s="35">
        <v>14.76</v>
      </c>
      <c r="CM36" s="35">
        <v>14.95</v>
      </c>
      <c r="CN36" s="35">
        <v>14.66</v>
      </c>
      <c r="CO36" s="41">
        <v>0.64700000000000002</v>
      </c>
      <c r="CP36" s="41">
        <v>0.61799999999999999</v>
      </c>
      <c r="CQ36" s="41">
        <v>0.69199999999999995</v>
      </c>
      <c r="CR36" s="42">
        <v>0.69799999999999995</v>
      </c>
      <c r="CT36" s="24"/>
    </row>
    <row r="37" spans="1:98" ht="200.1" customHeight="1" x14ac:dyDescent="0.15">
      <c r="A37" s="32" t="s">
        <v>3739</v>
      </c>
      <c r="B37" s="33" t="s">
        <v>528</v>
      </c>
      <c r="C37" s="34" t="str">
        <f>IF(A37="","自動表示",IF(B37="",VLOOKUP(A37,リスト!$C$2:$D$48,2,FALSE),VLOOKUP(A37&amp;B37,リスト!$C$49:$D$1789,2,FALSE)))</f>
        <v>024082</v>
      </c>
      <c r="D37" s="34" t="str">
        <f>IF(C37="自動表示","自動表示",VLOOKUP(C37,リスト!$D$2:$E$1789,2,FALSE))</f>
        <v>町村Ⅳ－０</v>
      </c>
      <c r="E37" s="35" t="s">
        <v>3705</v>
      </c>
      <c r="F37" s="36" t="s">
        <v>3803</v>
      </c>
      <c r="G37" s="37">
        <v>20</v>
      </c>
      <c r="H37" s="34" t="str">
        <f t="shared" si="0"/>
        <v>11年～20年</v>
      </c>
      <c r="I37" s="35" t="s">
        <v>3707</v>
      </c>
      <c r="J37" s="38">
        <v>1.7</v>
      </c>
      <c r="K37" s="35" t="s">
        <v>3708</v>
      </c>
      <c r="L37" s="36" t="s">
        <v>4300</v>
      </c>
      <c r="M37" s="35" t="s">
        <v>3708</v>
      </c>
      <c r="N37" s="35" t="s">
        <v>3709</v>
      </c>
      <c r="O37" s="36" t="s">
        <v>4301</v>
      </c>
      <c r="P37" s="35" t="s">
        <v>3708</v>
      </c>
      <c r="Q37" s="36" t="s">
        <v>4302</v>
      </c>
      <c r="R37" s="35" t="s">
        <v>3708</v>
      </c>
      <c r="S37" s="35" t="s">
        <v>3710</v>
      </c>
      <c r="T37" s="35">
        <v>13</v>
      </c>
      <c r="U37" s="36"/>
      <c r="V37" s="35" t="s">
        <v>3708</v>
      </c>
      <c r="W37" s="36" t="s">
        <v>4303</v>
      </c>
      <c r="X37" s="35">
        <v>2016</v>
      </c>
      <c r="Y37" s="35">
        <v>2035</v>
      </c>
      <c r="Z37" s="35">
        <v>20</v>
      </c>
      <c r="AA37" s="35">
        <v>242</v>
      </c>
      <c r="AB37" s="35" t="s">
        <v>3708</v>
      </c>
      <c r="AC37" s="36" t="s">
        <v>4303</v>
      </c>
      <c r="AD37" s="35">
        <v>2016</v>
      </c>
      <c r="AE37" s="35">
        <v>2035</v>
      </c>
      <c r="AF37" s="35">
        <v>20</v>
      </c>
      <c r="AG37" s="35">
        <v>112</v>
      </c>
      <c r="AH37" s="35" t="s">
        <v>3708</v>
      </c>
      <c r="AI37" s="36" t="s">
        <v>4304</v>
      </c>
      <c r="AJ37" s="35">
        <v>2016</v>
      </c>
      <c r="AK37" s="35">
        <v>2035</v>
      </c>
      <c r="AL37" s="35">
        <v>20</v>
      </c>
      <c r="AM37" s="35">
        <v>130</v>
      </c>
      <c r="AN37" s="35" t="s">
        <v>3708</v>
      </c>
      <c r="AO37" s="36" t="s">
        <v>4305</v>
      </c>
      <c r="AP37" s="35" t="s">
        <v>3708</v>
      </c>
      <c r="AQ37" s="36" t="s">
        <v>4306</v>
      </c>
      <c r="AR37" s="35" t="s">
        <v>3708</v>
      </c>
      <c r="AS37" s="36" t="s">
        <v>4307</v>
      </c>
      <c r="AT37" s="35" t="s">
        <v>3708</v>
      </c>
      <c r="AU37" s="36" t="s">
        <v>4308</v>
      </c>
      <c r="AV37" s="35" t="s">
        <v>3708</v>
      </c>
      <c r="AW37" s="36" t="s">
        <v>4309</v>
      </c>
      <c r="AX37" s="35" t="s">
        <v>3708</v>
      </c>
      <c r="AY37" s="36" t="s">
        <v>4310</v>
      </c>
      <c r="AZ37" s="35" t="s">
        <v>3708</v>
      </c>
      <c r="BA37" s="36" t="s">
        <v>4311</v>
      </c>
      <c r="BB37" s="35" t="s">
        <v>3708</v>
      </c>
      <c r="BC37" s="36" t="s">
        <v>4312</v>
      </c>
      <c r="BD37" s="35" t="s">
        <v>3711</v>
      </c>
      <c r="BE37" s="36"/>
      <c r="BF37" s="35" t="s">
        <v>3708</v>
      </c>
      <c r="BG37" s="36" t="s">
        <v>4313</v>
      </c>
      <c r="BH37" s="36" t="s">
        <v>3711</v>
      </c>
      <c r="BI37" s="36"/>
      <c r="BJ37" s="36" t="s">
        <v>3711</v>
      </c>
      <c r="BK37" s="36" t="s">
        <v>3711</v>
      </c>
      <c r="BL37" s="36" t="s">
        <v>3711</v>
      </c>
      <c r="BM37" s="36" t="s">
        <v>3711</v>
      </c>
      <c r="BN37" s="36" t="s">
        <v>3708</v>
      </c>
      <c r="BO37" s="36" t="s">
        <v>4314</v>
      </c>
      <c r="BP37" s="36" t="s">
        <v>3711</v>
      </c>
      <c r="BQ37" s="36"/>
      <c r="BR37" s="36" t="s">
        <v>3708</v>
      </c>
      <c r="BS37" s="36" t="s">
        <v>4315</v>
      </c>
      <c r="BT37" s="36" t="s">
        <v>3711</v>
      </c>
      <c r="BU37" s="36" t="s">
        <v>3708</v>
      </c>
      <c r="BV37" s="35" t="s">
        <v>3708</v>
      </c>
      <c r="BW37" s="36" t="s">
        <v>4316</v>
      </c>
      <c r="BX37" s="36"/>
      <c r="BY37" s="36" t="s">
        <v>4317</v>
      </c>
      <c r="BZ37" s="35" t="s">
        <v>3708</v>
      </c>
      <c r="CA37" s="36" t="s">
        <v>4318</v>
      </c>
      <c r="CB37" s="36" t="s">
        <v>4319</v>
      </c>
      <c r="CC37" s="39">
        <v>17597</v>
      </c>
      <c r="CD37" s="39">
        <v>17297</v>
      </c>
      <c r="CE37" s="39">
        <v>16934</v>
      </c>
      <c r="CF37" s="39">
        <v>16625</v>
      </c>
      <c r="CG37" s="40">
        <v>166891</v>
      </c>
      <c r="CH37" s="40">
        <v>166891</v>
      </c>
      <c r="CI37" s="40">
        <v>166891</v>
      </c>
      <c r="CJ37" s="40">
        <v>153701</v>
      </c>
      <c r="CK37" s="35">
        <v>9.48</v>
      </c>
      <c r="CL37" s="35">
        <v>9.65</v>
      </c>
      <c r="CM37" s="35">
        <v>9.86</v>
      </c>
      <c r="CN37" s="35">
        <v>9.25</v>
      </c>
      <c r="CO37" s="41">
        <v>0.66</v>
      </c>
      <c r="CP37" s="41">
        <v>0.69399999999999995</v>
      </c>
      <c r="CQ37" s="41" t="s">
        <v>3714</v>
      </c>
      <c r="CR37" s="42" t="s">
        <v>3714</v>
      </c>
      <c r="CT37" s="24"/>
    </row>
    <row r="38" spans="1:98" ht="200.1" customHeight="1" x14ac:dyDescent="0.15">
      <c r="A38" s="32" t="s">
        <v>3739</v>
      </c>
      <c r="B38" s="33" t="s">
        <v>530</v>
      </c>
      <c r="C38" s="34" t="str">
        <f>IF(A38="","自動表示",IF(B38="",VLOOKUP(A38,リスト!$C$2:$D$48,2,FALSE),VLOOKUP(A38&amp;B38,リスト!$C$49:$D$1789,2,FALSE)))</f>
        <v>024112</v>
      </c>
      <c r="D38" s="34" t="str">
        <f>IF(C38="自動表示","自動表示",VLOOKUP(C38,リスト!$D$2:$E$1789,2,FALSE))</f>
        <v>町村Ⅲ－１</v>
      </c>
      <c r="E38" s="35" t="s">
        <v>3705</v>
      </c>
      <c r="F38" s="36" t="s">
        <v>3716</v>
      </c>
      <c r="G38" s="37">
        <v>10</v>
      </c>
      <c r="H38" s="34" t="str">
        <f t="shared" si="0"/>
        <v>10年</v>
      </c>
      <c r="I38" s="35" t="s">
        <v>3713</v>
      </c>
      <c r="J38" s="38">
        <v>1</v>
      </c>
      <c r="K38" s="35" t="s">
        <v>3708</v>
      </c>
      <c r="L38" s="36" t="s">
        <v>4320</v>
      </c>
      <c r="M38" s="35" t="s">
        <v>3708</v>
      </c>
      <c r="N38" s="35" t="s">
        <v>4321</v>
      </c>
      <c r="O38" s="36" t="s">
        <v>4322</v>
      </c>
      <c r="P38" s="35" t="s">
        <v>3708</v>
      </c>
      <c r="Q38" s="36" t="s">
        <v>4323</v>
      </c>
      <c r="R38" s="35" t="s">
        <v>3708</v>
      </c>
      <c r="S38" s="35" t="s">
        <v>3710</v>
      </c>
      <c r="T38" s="35" t="s">
        <v>4324</v>
      </c>
      <c r="U38" s="36"/>
      <c r="V38" s="35" t="s">
        <v>3708</v>
      </c>
      <c r="W38" s="36" t="s">
        <v>4325</v>
      </c>
      <c r="X38" s="35">
        <v>2016</v>
      </c>
      <c r="Y38" s="35">
        <v>2055</v>
      </c>
      <c r="Z38" s="35">
        <v>40</v>
      </c>
      <c r="AA38" s="35">
        <v>1052.0999999999999</v>
      </c>
      <c r="AB38" s="35" t="s">
        <v>3708</v>
      </c>
      <c r="AC38" s="36" t="s">
        <v>4326</v>
      </c>
      <c r="AD38" s="35">
        <v>2016</v>
      </c>
      <c r="AE38" s="35">
        <v>2055</v>
      </c>
      <c r="AF38" s="35">
        <f t="shared" si="1"/>
        <v>40</v>
      </c>
      <c r="AG38" s="35">
        <v>214</v>
      </c>
      <c r="AH38" s="35" t="s">
        <v>3708</v>
      </c>
      <c r="AI38" s="36" t="s">
        <v>4326</v>
      </c>
      <c r="AJ38" s="35">
        <v>2021</v>
      </c>
      <c r="AK38" s="35">
        <v>2060</v>
      </c>
      <c r="AL38" s="35">
        <f t="shared" si="2"/>
        <v>40</v>
      </c>
      <c r="AM38" s="35">
        <v>104</v>
      </c>
      <c r="AN38" s="35" t="s">
        <v>3708</v>
      </c>
      <c r="AO38" s="36" t="s">
        <v>4327</v>
      </c>
      <c r="AP38" s="35" t="s">
        <v>3711</v>
      </c>
      <c r="AQ38" s="36"/>
      <c r="AR38" s="35" t="s">
        <v>3708</v>
      </c>
      <c r="AS38" s="36" t="s">
        <v>4328</v>
      </c>
      <c r="AT38" s="35" t="s">
        <v>3708</v>
      </c>
      <c r="AU38" s="36" t="s">
        <v>4329</v>
      </c>
      <c r="AV38" s="35" t="s">
        <v>3708</v>
      </c>
      <c r="AW38" s="36" t="s">
        <v>4330</v>
      </c>
      <c r="AX38" s="35" t="s">
        <v>3708</v>
      </c>
      <c r="AY38" s="36" t="s">
        <v>4331</v>
      </c>
      <c r="AZ38" s="35" t="s">
        <v>3708</v>
      </c>
      <c r="BA38" s="36" t="s">
        <v>4332</v>
      </c>
      <c r="BB38" s="35" t="s">
        <v>3708</v>
      </c>
      <c r="BC38" s="36" t="s">
        <v>4333</v>
      </c>
      <c r="BD38" s="35" t="s">
        <v>3708</v>
      </c>
      <c r="BE38" s="36" t="s">
        <v>4334</v>
      </c>
      <c r="BF38" s="35" t="s">
        <v>3708</v>
      </c>
      <c r="BG38" s="36" t="s">
        <v>4335</v>
      </c>
      <c r="BH38" s="36" t="s">
        <v>3711</v>
      </c>
      <c r="BI38" s="36"/>
      <c r="BJ38" s="36" t="s">
        <v>3711</v>
      </c>
      <c r="BK38" s="36" t="s">
        <v>3711</v>
      </c>
      <c r="BL38" s="36" t="s">
        <v>3711</v>
      </c>
      <c r="BM38" s="36" t="s">
        <v>3711</v>
      </c>
      <c r="BN38" s="36" t="s">
        <v>3711</v>
      </c>
      <c r="BO38" s="36"/>
      <c r="BP38" s="36" t="s">
        <v>3711</v>
      </c>
      <c r="BQ38" s="36"/>
      <c r="BR38" s="36" t="s">
        <v>3711</v>
      </c>
      <c r="BS38" s="36"/>
      <c r="BT38" s="36" t="s">
        <v>3711</v>
      </c>
      <c r="BU38" s="36" t="s">
        <v>3708</v>
      </c>
      <c r="BV38" s="35" t="s">
        <v>3708</v>
      </c>
      <c r="BW38" s="36" t="s">
        <v>4336</v>
      </c>
      <c r="BX38" s="36">
        <v>10</v>
      </c>
      <c r="BY38" s="36"/>
      <c r="BZ38" s="35" t="s">
        <v>3708</v>
      </c>
      <c r="CA38" s="36" t="s">
        <v>4337</v>
      </c>
      <c r="CB38" s="36" t="s">
        <v>4338</v>
      </c>
      <c r="CC38" s="39">
        <v>10265</v>
      </c>
      <c r="CD38" s="39">
        <v>10131</v>
      </c>
      <c r="CE38" s="39">
        <v>9999</v>
      </c>
      <c r="CF38" s="39">
        <v>9886</v>
      </c>
      <c r="CG38" s="40">
        <v>211018</v>
      </c>
      <c r="CH38" s="40">
        <v>233902</v>
      </c>
      <c r="CI38" s="40">
        <v>239512</v>
      </c>
      <c r="CJ38" s="40">
        <v>302213</v>
      </c>
      <c r="CK38" s="35">
        <v>20.56</v>
      </c>
      <c r="CL38" s="35">
        <v>23.09</v>
      </c>
      <c r="CM38" s="35">
        <v>23.95</v>
      </c>
      <c r="CN38" s="35">
        <v>30.57</v>
      </c>
      <c r="CO38" s="41">
        <v>0.63200000000000001</v>
      </c>
      <c r="CP38" s="41">
        <v>0.63900000000000001</v>
      </c>
      <c r="CQ38" s="41">
        <v>0.59699999999999998</v>
      </c>
      <c r="CR38" s="42" t="s">
        <v>3714</v>
      </c>
      <c r="CT38" s="24"/>
    </row>
    <row r="39" spans="1:98" ht="200.1" customHeight="1" x14ac:dyDescent="0.15">
      <c r="A39" s="32" t="s">
        <v>3739</v>
      </c>
      <c r="B39" s="33" t="s">
        <v>532</v>
      </c>
      <c r="C39" s="34" t="str">
        <f>IF(A39="","自動表示",IF(B39="",VLOOKUP(A39,リスト!$C$2:$D$48,2,FALSE),VLOOKUP(A39&amp;B39,リスト!$C$49:$D$1789,2,FALSE)))</f>
        <v>024121</v>
      </c>
      <c r="D39" s="34" t="str">
        <f>IF(C39="自動表示","自動表示",VLOOKUP(C39,リスト!$D$2:$E$1789,2,FALSE))</f>
        <v>町村Ⅴ－２</v>
      </c>
      <c r="E39" s="35" t="s">
        <v>3705</v>
      </c>
      <c r="F39" s="36" t="s">
        <v>4339</v>
      </c>
      <c r="G39" s="37">
        <v>40</v>
      </c>
      <c r="H39" s="34" t="str">
        <f t="shared" si="0"/>
        <v>20年超</v>
      </c>
      <c r="I39" s="43" t="s">
        <v>3717</v>
      </c>
      <c r="J39" s="38">
        <v>2.4</v>
      </c>
      <c r="K39" s="35" t="s">
        <v>3708</v>
      </c>
      <c r="L39" s="36" t="s">
        <v>4340</v>
      </c>
      <c r="M39" s="35" t="s">
        <v>3708</v>
      </c>
      <c r="N39" s="35" t="s">
        <v>3732</v>
      </c>
      <c r="O39" s="36" t="s">
        <v>4341</v>
      </c>
      <c r="P39" s="35" t="s">
        <v>3708</v>
      </c>
      <c r="Q39" s="36" t="s">
        <v>4342</v>
      </c>
      <c r="R39" s="35" t="s">
        <v>3708</v>
      </c>
      <c r="S39" s="35" t="s">
        <v>3731</v>
      </c>
      <c r="T39" s="35">
        <v>7.5</v>
      </c>
      <c r="U39" s="36"/>
      <c r="V39" s="35" t="s">
        <v>3708</v>
      </c>
      <c r="W39" s="36" t="s">
        <v>4343</v>
      </c>
      <c r="X39" s="35">
        <v>2020</v>
      </c>
      <c r="Y39" s="35">
        <v>2055</v>
      </c>
      <c r="Z39" s="35">
        <v>36</v>
      </c>
      <c r="AA39" s="35">
        <v>1008</v>
      </c>
      <c r="AB39" s="35" t="s">
        <v>3708</v>
      </c>
      <c r="AC39" s="36" t="s">
        <v>4344</v>
      </c>
      <c r="AD39" s="35">
        <v>2020</v>
      </c>
      <c r="AE39" s="35">
        <v>2055</v>
      </c>
      <c r="AF39" s="35">
        <f t="shared" si="1"/>
        <v>36</v>
      </c>
      <c r="AG39" s="35">
        <v>292</v>
      </c>
      <c r="AH39" s="35" t="s">
        <v>3708</v>
      </c>
      <c r="AI39" s="36" t="s">
        <v>4345</v>
      </c>
      <c r="AJ39" s="35">
        <v>2020</v>
      </c>
      <c r="AK39" s="35">
        <v>2055</v>
      </c>
      <c r="AL39" s="35">
        <f t="shared" si="2"/>
        <v>36</v>
      </c>
      <c r="AM39" s="35">
        <v>716</v>
      </c>
      <c r="AN39" s="35" t="s">
        <v>3708</v>
      </c>
      <c r="AO39" s="36" t="s">
        <v>4346</v>
      </c>
      <c r="AP39" s="35" t="s">
        <v>3708</v>
      </c>
      <c r="AQ39" s="36" t="s">
        <v>4347</v>
      </c>
      <c r="AR39" s="35" t="s">
        <v>3708</v>
      </c>
      <c r="AS39" s="36" t="s">
        <v>4348</v>
      </c>
      <c r="AT39" s="35" t="s">
        <v>3708</v>
      </c>
      <c r="AU39" s="36" t="s">
        <v>4349</v>
      </c>
      <c r="AV39" s="35" t="s">
        <v>3708</v>
      </c>
      <c r="AW39" s="36" t="s">
        <v>4350</v>
      </c>
      <c r="AX39" s="35" t="s">
        <v>3708</v>
      </c>
      <c r="AY39" s="36" t="s">
        <v>4351</v>
      </c>
      <c r="AZ39" s="35" t="s">
        <v>3708</v>
      </c>
      <c r="BA39" s="36" t="s">
        <v>4352</v>
      </c>
      <c r="BB39" s="35" t="s">
        <v>3708</v>
      </c>
      <c r="BC39" s="36" t="s">
        <v>4353</v>
      </c>
      <c r="BD39" s="35" t="s">
        <v>3708</v>
      </c>
      <c r="BE39" s="36" t="s">
        <v>4354</v>
      </c>
      <c r="BF39" s="35" t="s">
        <v>3708</v>
      </c>
      <c r="BG39" s="36" t="s">
        <v>4355</v>
      </c>
      <c r="BH39" s="36" t="s">
        <v>3708</v>
      </c>
      <c r="BI39" s="36" t="s">
        <v>4356</v>
      </c>
      <c r="BJ39" s="36" t="s">
        <v>3711</v>
      </c>
      <c r="BK39" s="36" t="s">
        <v>3711</v>
      </c>
      <c r="BL39" s="36" t="s">
        <v>3708</v>
      </c>
      <c r="BM39" s="36" t="s">
        <v>3711</v>
      </c>
      <c r="BN39" s="36" t="s">
        <v>3708</v>
      </c>
      <c r="BO39" s="36" t="s">
        <v>4357</v>
      </c>
      <c r="BP39" s="36" t="s">
        <v>3708</v>
      </c>
      <c r="BQ39" s="36" t="s">
        <v>4358</v>
      </c>
      <c r="BR39" s="36" t="s">
        <v>3708</v>
      </c>
      <c r="BS39" s="36" t="s">
        <v>4359</v>
      </c>
      <c r="BT39" s="36" t="s">
        <v>3711</v>
      </c>
      <c r="BU39" s="36" t="s">
        <v>3708</v>
      </c>
      <c r="BV39" s="35" t="s">
        <v>3708</v>
      </c>
      <c r="BW39" s="36" t="s">
        <v>4360</v>
      </c>
      <c r="BX39" s="36" t="s">
        <v>4361</v>
      </c>
      <c r="BY39" s="36"/>
      <c r="BZ39" s="35" t="s">
        <v>3708</v>
      </c>
      <c r="CA39" s="36" t="s">
        <v>4362</v>
      </c>
      <c r="CB39" s="36" t="s">
        <v>4363</v>
      </c>
      <c r="CC39" s="39">
        <v>25293</v>
      </c>
      <c r="CD39" s="39">
        <v>25288</v>
      </c>
      <c r="CE39" s="39">
        <v>25324</v>
      </c>
      <c r="CF39" s="39">
        <v>25284</v>
      </c>
      <c r="CG39" s="40">
        <v>114930</v>
      </c>
      <c r="CH39" s="40">
        <v>115309</v>
      </c>
      <c r="CI39" s="40">
        <v>115328</v>
      </c>
      <c r="CJ39" s="40">
        <v>115328</v>
      </c>
      <c r="CK39" s="35">
        <v>4.54</v>
      </c>
      <c r="CL39" s="35">
        <v>4.5599999999999996</v>
      </c>
      <c r="CM39" s="35">
        <v>4.55</v>
      </c>
      <c r="CN39" s="35">
        <v>4.5599999999999996</v>
      </c>
      <c r="CO39" s="41">
        <v>0.46750000000000003</v>
      </c>
      <c r="CP39" s="41">
        <v>0.50429999999999997</v>
      </c>
      <c r="CQ39" s="41">
        <v>0.50900000000000001</v>
      </c>
      <c r="CR39" s="42">
        <v>0.52949999999999997</v>
      </c>
      <c r="CT39" s="24"/>
    </row>
    <row r="40" spans="1:98" ht="200.1" customHeight="1" x14ac:dyDescent="0.15">
      <c r="A40" s="32" t="s">
        <v>3739</v>
      </c>
      <c r="B40" s="33" t="s">
        <v>534</v>
      </c>
      <c r="C40" s="34" t="str">
        <f>IF(A40="","自動表示",IF(B40="",VLOOKUP(A40,リスト!$C$2:$D$48,2,FALSE),VLOOKUP(A40&amp;B40,リスト!$C$49:$D$1789,2,FALSE)))</f>
        <v>024236</v>
      </c>
      <c r="D40" s="34" t="str">
        <f>IF(C40="自動表示","自動表示",VLOOKUP(C40,リスト!$D$2:$E$1789,2,FALSE))</f>
        <v>町村Ⅰ－０</v>
      </c>
      <c r="E40" s="35" t="s">
        <v>3705</v>
      </c>
      <c r="F40" s="36" t="s">
        <v>3706</v>
      </c>
      <c r="G40" s="37">
        <v>10</v>
      </c>
      <c r="H40" s="34" t="str">
        <f t="shared" si="0"/>
        <v>10年</v>
      </c>
      <c r="I40" s="43" t="s">
        <v>3717</v>
      </c>
      <c r="J40" s="38">
        <v>0.5</v>
      </c>
      <c r="K40" s="35" t="s">
        <v>3708</v>
      </c>
      <c r="L40" s="36" t="s">
        <v>4364</v>
      </c>
      <c r="M40" s="35" t="s">
        <v>3708</v>
      </c>
      <c r="N40" s="35" t="s">
        <v>3709</v>
      </c>
      <c r="O40" s="36" t="s">
        <v>4365</v>
      </c>
      <c r="P40" s="35" t="s">
        <v>3708</v>
      </c>
      <c r="Q40" s="36" t="s">
        <v>4366</v>
      </c>
      <c r="R40" s="35" t="s">
        <v>3708</v>
      </c>
      <c r="S40" s="35" t="s">
        <v>3710</v>
      </c>
      <c r="T40" s="35">
        <v>5.2</v>
      </c>
      <c r="U40" s="36"/>
      <c r="V40" s="35" t="s">
        <v>3708</v>
      </c>
      <c r="W40" s="36" t="s">
        <v>4367</v>
      </c>
      <c r="X40" s="35">
        <v>2022</v>
      </c>
      <c r="Y40" s="35">
        <v>2061</v>
      </c>
      <c r="Z40" s="35">
        <v>40</v>
      </c>
      <c r="AA40" s="35">
        <v>360.2</v>
      </c>
      <c r="AB40" s="35" t="s">
        <v>3708</v>
      </c>
      <c r="AC40" s="36" t="s">
        <v>4368</v>
      </c>
      <c r="AD40" s="35">
        <v>2022</v>
      </c>
      <c r="AE40" s="35">
        <v>2061</v>
      </c>
      <c r="AF40" s="35">
        <f t="shared" si="1"/>
        <v>40</v>
      </c>
      <c r="AG40" s="35">
        <v>219.6</v>
      </c>
      <c r="AH40" s="35" t="s">
        <v>3708</v>
      </c>
      <c r="AI40" s="36" t="s">
        <v>4369</v>
      </c>
      <c r="AJ40" s="35">
        <v>2022</v>
      </c>
      <c r="AK40" s="35">
        <v>2061</v>
      </c>
      <c r="AL40" s="35">
        <f t="shared" si="2"/>
        <v>40</v>
      </c>
      <c r="AM40" s="35">
        <v>16.3</v>
      </c>
      <c r="AN40" s="35" t="s">
        <v>3708</v>
      </c>
      <c r="AO40" s="36" t="s">
        <v>4370</v>
      </c>
      <c r="AP40" s="35" t="s">
        <v>3711</v>
      </c>
      <c r="AQ40" s="36"/>
      <c r="AR40" s="35" t="s">
        <v>3708</v>
      </c>
      <c r="AS40" s="36" t="s">
        <v>4371</v>
      </c>
      <c r="AT40" s="35" t="s">
        <v>3708</v>
      </c>
      <c r="AU40" s="36" t="s">
        <v>4372</v>
      </c>
      <c r="AV40" s="35" t="s">
        <v>3708</v>
      </c>
      <c r="AW40" s="36" t="s">
        <v>4373</v>
      </c>
      <c r="AX40" s="35" t="s">
        <v>3708</v>
      </c>
      <c r="AY40" s="36" t="s">
        <v>4374</v>
      </c>
      <c r="AZ40" s="35" t="s">
        <v>3708</v>
      </c>
      <c r="BA40" s="36" t="s">
        <v>4375</v>
      </c>
      <c r="BB40" s="35" t="s">
        <v>3708</v>
      </c>
      <c r="BC40" s="36" t="s">
        <v>4376</v>
      </c>
      <c r="BD40" s="35" t="s">
        <v>3711</v>
      </c>
      <c r="BE40" s="36"/>
      <c r="BF40" s="35" t="s">
        <v>3708</v>
      </c>
      <c r="BG40" s="36" t="s">
        <v>4377</v>
      </c>
      <c r="BH40" s="36" t="s">
        <v>3711</v>
      </c>
      <c r="BI40" s="36"/>
      <c r="BJ40" s="36" t="s">
        <v>3711</v>
      </c>
      <c r="BK40" s="36" t="s">
        <v>3711</v>
      </c>
      <c r="BL40" s="36" t="s">
        <v>3711</v>
      </c>
      <c r="BM40" s="36" t="s">
        <v>3711</v>
      </c>
      <c r="BN40" s="36" t="s">
        <v>3711</v>
      </c>
      <c r="BO40" s="36"/>
      <c r="BP40" s="36" t="s">
        <v>3711</v>
      </c>
      <c r="BQ40" s="36"/>
      <c r="BR40" s="36" t="s">
        <v>3711</v>
      </c>
      <c r="BS40" s="36"/>
      <c r="BT40" s="36" t="s">
        <v>3711</v>
      </c>
      <c r="BU40" s="36" t="s">
        <v>3708</v>
      </c>
      <c r="BV40" s="35" t="s">
        <v>3708</v>
      </c>
      <c r="BW40" s="36" t="s">
        <v>4378</v>
      </c>
      <c r="BX40" s="36"/>
      <c r="BY40" s="36" t="s">
        <v>3737</v>
      </c>
      <c r="BZ40" s="35" t="s">
        <v>3708</v>
      </c>
      <c r="CA40" s="36" t="s">
        <v>4379</v>
      </c>
      <c r="CB40" s="36" t="s">
        <v>4380</v>
      </c>
      <c r="CC40" s="39">
        <v>5237</v>
      </c>
      <c r="CD40" s="39">
        <v>5125</v>
      </c>
      <c r="CE40" s="39">
        <v>4972</v>
      </c>
      <c r="CF40" s="39">
        <v>4870</v>
      </c>
      <c r="CG40" s="40">
        <v>55920</v>
      </c>
      <c r="CH40" s="40">
        <v>54098</v>
      </c>
      <c r="CI40" s="40">
        <v>53702</v>
      </c>
      <c r="CJ40" s="40">
        <v>53728</v>
      </c>
      <c r="CK40" s="35">
        <v>10.68</v>
      </c>
      <c r="CL40" s="35">
        <v>10.56</v>
      </c>
      <c r="CM40" s="35">
        <v>10.8</v>
      </c>
      <c r="CN40" s="35">
        <v>11.03</v>
      </c>
      <c r="CO40" s="41">
        <v>0.66900000000000004</v>
      </c>
      <c r="CP40" s="41">
        <v>0.68100000000000005</v>
      </c>
      <c r="CQ40" s="41">
        <v>0.7</v>
      </c>
      <c r="CR40" s="42" t="s">
        <v>3714</v>
      </c>
      <c r="CT40" s="24"/>
    </row>
    <row r="41" spans="1:98" ht="200.1" customHeight="1" x14ac:dyDescent="0.15">
      <c r="A41" s="32" t="s">
        <v>3739</v>
      </c>
      <c r="B41" s="33" t="s">
        <v>536</v>
      </c>
      <c r="C41" s="34" t="str">
        <f>IF(A41="","自動表示",IF(B41="",VLOOKUP(A41,リスト!$C$2:$D$48,2,FALSE),VLOOKUP(A41&amp;B41,リスト!$C$49:$D$1789,2,FALSE)))</f>
        <v>024244</v>
      </c>
      <c r="D41" s="34" t="str">
        <f>IF(C41="自動表示","自動表示",VLOOKUP(C41,リスト!$D$2:$E$1789,2,FALSE))</f>
        <v>町村Ⅱ－０</v>
      </c>
      <c r="E41" s="35" t="s">
        <v>3705</v>
      </c>
      <c r="F41" s="36" t="s">
        <v>3706</v>
      </c>
      <c r="G41" s="37">
        <v>10</v>
      </c>
      <c r="H41" s="34" t="str">
        <f t="shared" si="0"/>
        <v>10年</v>
      </c>
      <c r="I41" s="43" t="s">
        <v>3717</v>
      </c>
      <c r="J41" s="38">
        <v>0.6</v>
      </c>
      <c r="K41" s="35" t="s">
        <v>3708</v>
      </c>
      <c r="L41" s="36" t="s">
        <v>4381</v>
      </c>
      <c r="M41" s="35" t="s">
        <v>3708</v>
      </c>
      <c r="N41" s="35" t="s">
        <v>3709</v>
      </c>
      <c r="O41" s="36" t="s">
        <v>4382</v>
      </c>
      <c r="P41" s="35" t="s">
        <v>3708</v>
      </c>
      <c r="Q41" s="36" t="s">
        <v>4383</v>
      </c>
      <c r="R41" s="35" t="s">
        <v>3708</v>
      </c>
      <c r="S41" s="35" t="s">
        <v>3710</v>
      </c>
      <c r="T41" s="35">
        <v>8.5</v>
      </c>
      <c r="U41" s="36"/>
      <c r="V41" s="35" t="s">
        <v>3708</v>
      </c>
      <c r="W41" s="36" t="s">
        <v>4384</v>
      </c>
      <c r="X41" s="35">
        <v>2021</v>
      </c>
      <c r="Y41" s="35">
        <v>2060</v>
      </c>
      <c r="Z41" s="35">
        <v>40</v>
      </c>
      <c r="AA41" s="35">
        <v>682</v>
      </c>
      <c r="AB41" s="35" t="s">
        <v>3708</v>
      </c>
      <c r="AC41" s="36" t="s">
        <v>4385</v>
      </c>
      <c r="AD41" s="35">
        <v>2021</v>
      </c>
      <c r="AE41" s="35">
        <v>2060</v>
      </c>
      <c r="AF41" s="35">
        <f t="shared" si="1"/>
        <v>40</v>
      </c>
      <c r="AG41" s="35">
        <v>299.5</v>
      </c>
      <c r="AH41" s="35" t="s">
        <v>3708</v>
      </c>
      <c r="AI41" s="36" t="s">
        <v>4386</v>
      </c>
      <c r="AJ41" s="35">
        <v>2021</v>
      </c>
      <c r="AK41" s="35">
        <v>2060</v>
      </c>
      <c r="AL41" s="35">
        <f t="shared" si="2"/>
        <v>40</v>
      </c>
      <c r="AM41" s="35">
        <v>64.599999999999994</v>
      </c>
      <c r="AN41" s="35" t="s">
        <v>3708</v>
      </c>
      <c r="AO41" s="36" t="s">
        <v>4387</v>
      </c>
      <c r="AP41" s="35" t="s">
        <v>3711</v>
      </c>
      <c r="AQ41" s="36"/>
      <c r="AR41" s="35" t="s">
        <v>3708</v>
      </c>
      <c r="AS41" s="36" t="s">
        <v>4388</v>
      </c>
      <c r="AT41" s="35" t="s">
        <v>3708</v>
      </c>
      <c r="AU41" s="36" t="s">
        <v>4389</v>
      </c>
      <c r="AV41" s="35" t="s">
        <v>3708</v>
      </c>
      <c r="AW41" s="36" t="s">
        <v>4373</v>
      </c>
      <c r="AX41" s="35" t="s">
        <v>3708</v>
      </c>
      <c r="AY41" s="36" t="s">
        <v>4390</v>
      </c>
      <c r="AZ41" s="35" t="s">
        <v>3708</v>
      </c>
      <c r="BA41" s="36" t="s">
        <v>4391</v>
      </c>
      <c r="BB41" s="35" t="s">
        <v>3708</v>
      </c>
      <c r="BC41" s="36" t="s">
        <v>4392</v>
      </c>
      <c r="BD41" s="35" t="s">
        <v>3711</v>
      </c>
      <c r="BE41" s="36"/>
      <c r="BF41" s="35" t="s">
        <v>3708</v>
      </c>
      <c r="BG41" s="36" t="s">
        <v>4393</v>
      </c>
      <c r="BH41" s="36" t="s">
        <v>3711</v>
      </c>
      <c r="BI41" s="36"/>
      <c r="BJ41" s="36" t="s">
        <v>3711</v>
      </c>
      <c r="BK41" s="36" t="s">
        <v>3711</v>
      </c>
      <c r="BL41" s="36" t="s">
        <v>3711</v>
      </c>
      <c r="BM41" s="36" t="s">
        <v>3711</v>
      </c>
      <c r="BN41" s="36" t="s">
        <v>3711</v>
      </c>
      <c r="BO41" s="36"/>
      <c r="BP41" s="36" t="s">
        <v>3711</v>
      </c>
      <c r="BQ41" s="36"/>
      <c r="BR41" s="36" t="s">
        <v>3711</v>
      </c>
      <c r="BS41" s="36"/>
      <c r="BT41" s="36" t="s">
        <v>3711</v>
      </c>
      <c r="BU41" s="36" t="s">
        <v>3708</v>
      </c>
      <c r="BV41" s="35" t="s">
        <v>3708</v>
      </c>
      <c r="BW41" s="36" t="s">
        <v>4394</v>
      </c>
      <c r="BX41" s="36"/>
      <c r="BY41" s="36" t="s">
        <v>4395</v>
      </c>
      <c r="BZ41" s="35" t="s">
        <v>3708</v>
      </c>
      <c r="CA41" s="36" t="s">
        <v>4396</v>
      </c>
      <c r="CB41" s="36" t="s">
        <v>3721</v>
      </c>
      <c r="CC41" s="39">
        <v>6330</v>
      </c>
      <c r="CD41" s="39">
        <v>6153</v>
      </c>
      <c r="CE41" s="39">
        <v>6037</v>
      </c>
      <c r="CF41" s="39">
        <v>5923</v>
      </c>
      <c r="CG41" s="40">
        <v>151467.42000000001</v>
      </c>
      <c r="CH41" s="40">
        <v>150897.42000000001</v>
      </c>
      <c r="CI41" s="40">
        <v>150732.53</v>
      </c>
      <c r="CJ41" s="40">
        <v>147008.54</v>
      </c>
      <c r="CK41" s="35">
        <v>23.93</v>
      </c>
      <c r="CL41" s="35">
        <v>24.52</v>
      </c>
      <c r="CM41" s="35">
        <v>24.97</v>
      </c>
      <c r="CN41" s="35">
        <v>24.82</v>
      </c>
      <c r="CO41" s="41">
        <v>0.47</v>
      </c>
      <c r="CP41" s="41">
        <v>0.505</v>
      </c>
      <c r="CQ41" s="41">
        <v>0.504</v>
      </c>
      <c r="CR41" s="42">
        <v>0.52</v>
      </c>
      <c r="CT41" s="24"/>
    </row>
    <row r="42" spans="1:98" ht="200.1" customHeight="1" x14ac:dyDescent="0.15">
      <c r="A42" s="32" t="s">
        <v>3739</v>
      </c>
      <c r="B42" s="33" t="s">
        <v>538</v>
      </c>
      <c r="C42" s="34" t="str">
        <f>IF(A42="","自動表示",IF(B42="",VLOOKUP(A42,リスト!$C$2:$D$48,2,FALSE),VLOOKUP(A42&amp;B42,リスト!$C$49:$D$1789,2,FALSE)))</f>
        <v>024252</v>
      </c>
      <c r="D42" s="34" t="str">
        <f>IF(C42="自動表示","自動表示",VLOOKUP(C42,リスト!$D$2:$E$1789,2,FALSE))</f>
        <v>町村Ⅰ－０</v>
      </c>
      <c r="E42" s="35" t="s">
        <v>3705</v>
      </c>
      <c r="F42" s="36" t="s">
        <v>3706</v>
      </c>
      <c r="G42" s="37">
        <v>20</v>
      </c>
      <c r="H42" s="34" t="str">
        <f t="shared" si="0"/>
        <v>11年～20年</v>
      </c>
      <c r="I42" s="43" t="s">
        <v>3717</v>
      </c>
      <c r="J42" s="38">
        <v>0.2</v>
      </c>
      <c r="K42" s="35" t="s">
        <v>3708</v>
      </c>
      <c r="L42" s="36" t="s">
        <v>4397</v>
      </c>
      <c r="M42" s="35" t="s">
        <v>3708</v>
      </c>
      <c r="N42" s="35" t="s">
        <v>3709</v>
      </c>
      <c r="O42" s="36" t="s">
        <v>4398</v>
      </c>
      <c r="P42" s="35" t="s">
        <v>3708</v>
      </c>
      <c r="Q42" s="36" t="s">
        <v>4399</v>
      </c>
      <c r="R42" s="35" t="s">
        <v>3708</v>
      </c>
      <c r="S42" s="35" t="s">
        <v>3710</v>
      </c>
      <c r="T42" s="35">
        <v>3.5</v>
      </c>
      <c r="U42" s="36"/>
      <c r="V42" s="35" t="s">
        <v>3708</v>
      </c>
      <c r="W42" s="36" t="s">
        <v>4400</v>
      </c>
      <c r="X42" s="35">
        <v>2021</v>
      </c>
      <c r="Y42" s="35">
        <v>2060</v>
      </c>
      <c r="Z42" s="35">
        <v>40</v>
      </c>
      <c r="AA42" s="35">
        <v>279.5</v>
      </c>
      <c r="AB42" s="35" t="s">
        <v>3708</v>
      </c>
      <c r="AC42" s="36" t="s">
        <v>4401</v>
      </c>
      <c r="AD42" s="35">
        <v>2021</v>
      </c>
      <c r="AE42" s="35">
        <v>2060</v>
      </c>
      <c r="AF42" s="35">
        <f t="shared" si="1"/>
        <v>40</v>
      </c>
      <c r="AG42" s="35">
        <v>223.6</v>
      </c>
      <c r="AH42" s="35" t="s">
        <v>3708</v>
      </c>
      <c r="AI42" s="36" t="s">
        <v>4402</v>
      </c>
      <c r="AJ42" s="35">
        <v>2021</v>
      </c>
      <c r="AK42" s="35">
        <v>2060</v>
      </c>
      <c r="AL42" s="35">
        <f t="shared" si="2"/>
        <v>40</v>
      </c>
      <c r="AM42" s="35">
        <v>55.9</v>
      </c>
      <c r="AN42" s="35" t="s">
        <v>3708</v>
      </c>
      <c r="AO42" s="36" t="s">
        <v>4403</v>
      </c>
      <c r="AP42" s="35" t="s">
        <v>3708</v>
      </c>
      <c r="AQ42" s="36" t="s">
        <v>4404</v>
      </c>
      <c r="AR42" s="35" t="s">
        <v>3708</v>
      </c>
      <c r="AS42" s="36" t="s">
        <v>4405</v>
      </c>
      <c r="AT42" s="35" t="s">
        <v>3708</v>
      </c>
      <c r="AU42" s="36" t="s">
        <v>4406</v>
      </c>
      <c r="AV42" s="35" t="s">
        <v>3708</v>
      </c>
      <c r="AW42" s="36" t="s">
        <v>4407</v>
      </c>
      <c r="AX42" s="35" t="s">
        <v>3708</v>
      </c>
      <c r="AY42" s="36" t="s">
        <v>4408</v>
      </c>
      <c r="AZ42" s="35" t="s">
        <v>3708</v>
      </c>
      <c r="BA42" s="36" t="s">
        <v>4409</v>
      </c>
      <c r="BB42" s="35" t="s">
        <v>3708</v>
      </c>
      <c r="BC42" s="36" t="s">
        <v>4410</v>
      </c>
      <c r="BD42" s="35" t="s">
        <v>3711</v>
      </c>
      <c r="BE42" s="36"/>
      <c r="BF42" s="35" t="s">
        <v>3708</v>
      </c>
      <c r="BG42" s="36" t="s">
        <v>4411</v>
      </c>
      <c r="BH42" s="36" t="s">
        <v>3708</v>
      </c>
      <c r="BI42" s="36" t="s">
        <v>4412</v>
      </c>
      <c r="BJ42" s="36" t="s">
        <v>3711</v>
      </c>
      <c r="BK42" s="36" t="s">
        <v>3708</v>
      </c>
      <c r="BL42" s="36" t="s">
        <v>3711</v>
      </c>
      <c r="BM42" s="36" t="s">
        <v>3711</v>
      </c>
      <c r="BN42" s="36" t="s">
        <v>3708</v>
      </c>
      <c r="BO42" s="36" t="s">
        <v>4413</v>
      </c>
      <c r="BP42" s="36" t="s">
        <v>3711</v>
      </c>
      <c r="BQ42" s="36"/>
      <c r="BR42" s="36" t="s">
        <v>3708</v>
      </c>
      <c r="BS42" s="36" t="s">
        <v>4414</v>
      </c>
      <c r="BT42" s="36" t="s">
        <v>3708</v>
      </c>
      <c r="BU42" s="36" t="s">
        <v>3708</v>
      </c>
      <c r="BV42" s="35" t="s">
        <v>3708</v>
      </c>
      <c r="BW42" s="36" t="s">
        <v>4415</v>
      </c>
      <c r="BX42" s="36">
        <v>5</v>
      </c>
      <c r="BY42" s="36"/>
      <c r="BZ42" s="35" t="s">
        <v>3708</v>
      </c>
      <c r="CA42" s="36" t="s">
        <v>4416</v>
      </c>
      <c r="CB42" s="36" t="s">
        <v>4417</v>
      </c>
      <c r="CC42" s="39">
        <v>1855</v>
      </c>
      <c r="CD42" s="39">
        <v>1796</v>
      </c>
      <c r="CE42" s="39">
        <v>1740</v>
      </c>
      <c r="CF42" s="39">
        <v>1690</v>
      </c>
      <c r="CG42" s="40">
        <v>29265</v>
      </c>
      <c r="CH42" s="40">
        <v>29656</v>
      </c>
      <c r="CI42" s="40">
        <v>29656</v>
      </c>
      <c r="CJ42" s="40">
        <v>29656</v>
      </c>
      <c r="CK42" s="35">
        <v>15.78</v>
      </c>
      <c r="CL42" s="35">
        <v>16.510000000000002</v>
      </c>
      <c r="CM42" s="35">
        <v>17.04</v>
      </c>
      <c r="CN42" s="35">
        <v>17.55</v>
      </c>
      <c r="CO42" s="41">
        <v>0.54800000000000004</v>
      </c>
      <c r="CP42" s="41">
        <v>0.55100000000000005</v>
      </c>
      <c r="CQ42" s="41">
        <v>0.56299999999999994</v>
      </c>
      <c r="CR42" s="42">
        <v>0.56999999999999995</v>
      </c>
      <c r="CT42" s="24"/>
    </row>
    <row r="43" spans="1:98" ht="200.1" customHeight="1" x14ac:dyDescent="0.15">
      <c r="A43" s="32" t="s">
        <v>3739</v>
      </c>
      <c r="B43" s="33" t="s">
        <v>540</v>
      </c>
      <c r="C43" s="34" t="str">
        <f>IF(A43="","自動表示",IF(B43="",VLOOKUP(A43,リスト!$C$2:$D$48,2,FALSE),VLOOKUP(A43&amp;B43,リスト!$C$49:$D$1789,2,FALSE)))</f>
        <v>024261</v>
      </c>
      <c r="D43" s="34" t="str">
        <f>IF(C43="自動表示","自動表示",VLOOKUP(C43,リスト!$D$2:$E$1789,2,FALSE))</f>
        <v>町村Ⅰ－０</v>
      </c>
      <c r="E43" s="35" t="s">
        <v>3705</v>
      </c>
      <c r="F43" s="36" t="s">
        <v>3720</v>
      </c>
      <c r="G43" s="37">
        <v>10</v>
      </c>
      <c r="H43" s="34" t="str">
        <f t="shared" si="0"/>
        <v>10年</v>
      </c>
      <c r="I43" s="43" t="s">
        <v>3717</v>
      </c>
      <c r="J43" s="38">
        <v>0.2</v>
      </c>
      <c r="K43" s="35" t="s">
        <v>3708</v>
      </c>
      <c r="L43" s="36" t="s">
        <v>4418</v>
      </c>
      <c r="M43" s="35" t="s">
        <v>3708</v>
      </c>
      <c r="N43" s="35" t="s">
        <v>3709</v>
      </c>
      <c r="O43" s="36" t="s">
        <v>4419</v>
      </c>
      <c r="P43" s="35" t="s">
        <v>3708</v>
      </c>
      <c r="Q43" s="36" t="s">
        <v>4420</v>
      </c>
      <c r="R43" s="35" t="s">
        <v>3708</v>
      </c>
      <c r="S43" s="35" t="s">
        <v>3731</v>
      </c>
      <c r="T43" s="35">
        <v>8.44</v>
      </c>
      <c r="U43" s="36"/>
      <c r="V43" s="35" t="s">
        <v>3708</v>
      </c>
      <c r="W43" s="36" t="s">
        <v>4421</v>
      </c>
      <c r="X43" s="35">
        <v>2021</v>
      </c>
      <c r="Y43" s="35">
        <v>2060</v>
      </c>
      <c r="Z43" s="35">
        <v>40</v>
      </c>
      <c r="AA43" s="35">
        <v>279.5</v>
      </c>
      <c r="AB43" s="35" t="s">
        <v>3708</v>
      </c>
      <c r="AC43" s="36" t="s">
        <v>4422</v>
      </c>
      <c r="AD43" s="35">
        <v>2021</v>
      </c>
      <c r="AE43" s="35">
        <v>2060</v>
      </c>
      <c r="AF43" s="35">
        <f t="shared" si="1"/>
        <v>40</v>
      </c>
      <c r="AG43" s="35">
        <v>129.80000000000001</v>
      </c>
      <c r="AH43" s="35" t="s">
        <v>3708</v>
      </c>
      <c r="AI43" s="36" t="s">
        <v>4423</v>
      </c>
      <c r="AJ43" s="35">
        <v>2021</v>
      </c>
      <c r="AK43" s="35">
        <v>2060</v>
      </c>
      <c r="AL43" s="35">
        <f t="shared" si="2"/>
        <v>40</v>
      </c>
      <c r="AM43" s="35">
        <v>33.299999999999997</v>
      </c>
      <c r="AN43" s="35" t="s">
        <v>3708</v>
      </c>
      <c r="AO43" s="36" t="s">
        <v>4424</v>
      </c>
      <c r="AP43" s="35" t="s">
        <v>3711</v>
      </c>
      <c r="AQ43" s="36"/>
      <c r="AR43" s="35" t="s">
        <v>3708</v>
      </c>
      <c r="AS43" s="36" t="s">
        <v>4425</v>
      </c>
      <c r="AT43" s="35" t="s">
        <v>3708</v>
      </c>
      <c r="AU43" s="36" t="s">
        <v>4372</v>
      </c>
      <c r="AV43" s="35" t="s">
        <v>3708</v>
      </c>
      <c r="AW43" s="36" t="s">
        <v>4426</v>
      </c>
      <c r="AX43" s="35" t="s">
        <v>3708</v>
      </c>
      <c r="AY43" s="36" t="s">
        <v>4427</v>
      </c>
      <c r="AZ43" s="35" t="s">
        <v>3708</v>
      </c>
      <c r="BA43" s="36" t="s">
        <v>4428</v>
      </c>
      <c r="BB43" s="35" t="s">
        <v>3708</v>
      </c>
      <c r="BC43" s="36" t="s">
        <v>4429</v>
      </c>
      <c r="BD43" s="35" t="s">
        <v>3711</v>
      </c>
      <c r="BE43" s="36"/>
      <c r="BF43" s="35" t="s">
        <v>3708</v>
      </c>
      <c r="BG43" s="36" t="s">
        <v>4430</v>
      </c>
      <c r="BH43" s="36" t="s">
        <v>3711</v>
      </c>
      <c r="BI43" s="36"/>
      <c r="BJ43" s="36" t="s">
        <v>3711</v>
      </c>
      <c r="BK43" s="36" t="s">
        <v>3711</v>
      </c>
      <c r="BL43" s="36" t="s">
        <v>3711</v>
      </c>
      <c r="BM43" s="36" t="s">
        <v>3711</v>
      </c>
      <c r="BN43" s="36" t="s">
        <v>3711</v>
      </c>
      <c r="BO43" s="36"/>
      <c r="BP43" s="36" t="s">
        <v>3711</v>
      </c>
      <c r="BQ43" s="36"/>
      <c r="BR43" s="36" t="s">
        <v>3711</v>
      </c>
      <c r="BS43" s="36"/>
      <c r="BT43" s="36" t="s">
        <v>3711</v>
      </c>
      <c r="BU43" s="36" t="s">
        <v>3708</v>
      </c>
      <c r="BV43" s="35" t="s">
        <v>3708</v>
      </c>
      <c r="BW43" s="36" t="s">
        <v>4431</v>
      </c>
      <c r="BX43" s="36"/>
      <c r="BY43" s="36" t="s">
        <v>4432</v>
      </c>
      <c r="BZ43" s="35" t="s">
        <v>3708</v>
      </c>
      <c r="CA43" s="36" t="s">
        <v>4433</v>
      </c>
      <c r="CB43" s="36" t="s">
        <v>4434</v>
      </c>
      <c r="CC43" s="39">
        <v>1960</v>
      </c>
      <c r="CD43" s="39">
        <v>1912</v>
      </c>
      <c r="CE43" s="39">
        <v>1825</v>
      </c>
      <c r="CF43" s="39">
        <v>1734</v>
      </c>
      <c r="CG43" s="40">
        <v>32921</v>
      </c>
      <c r="CH43" s="40">
        <v>32921</v>
      </c>
      <c r="CI43" s="40">
        <v>36110</v>
      </c>
      <c r="CJ43" s="40">
        <v>35600</v>
      </c>
      <c r="CK43" s="35">
        <v>16.8</v>
      </c>
      <c r="CL43" s="35">
        <v>17.22</v>
      </c>
      <c r="CM43" s="35">
        <v>19.79</v>
      </c>
      <c r="CN43" s="35">
        <v>20.53</v>
      </c>
      <c r="CO43" s="41">
        <v>0.70799999999999996</v>
      </c>
      <c r="CP43" s="41">
        <v>0.70499999999999996</v>
      </c>
      <c r="CQ43" s="41">
        <v>0.72199999999999998</v>
      </c>
      <c r="CR43" s="42">
        <v>0.73699999999999999</v>
      </c>
      <c r="CT43" s="24"/>
    </row>
    <row r="44" spans="1:98" ht="200.1" customHeight="1" x14ac:dyDescent="0.15">
      <c r="A44" s="32" t="s">
        <v>3739</v>
      </c>
      <c r="B44" s="33" t="s">
        <v>542</v>
      </c>
      <c r="C44" s="34" t="str">
        <f>IF(A44="","自動表示",IF(B44="",VLOOKUP(A44,リスト!$C$2:$D$48,2,FALSE),VLOOKUP(A44&amp;B44,リスト!$C$49:$D$1789,2,FALSE)))</f>
        <v>024414</v>
      </c>
      <c r="D44" s="34" t="str">
        <f>IF(C44="自動表示","自動表示",VLOOKUP(C44,リスト!$D$2:$E$1789,2,FALSE))</f>
        <v>町村Ⅱ－０</v>
      </c>
      <c r="E44" s="35" t="s">
        <v>3705</v>
      </c>
      <c r="F44" s="36" t="s">
        <v>3706</v>
      </c>
      <c r="G44" s="37">
        <v>20</v>
      </c>
      <c r="H44" s="34" t="str">
        <f t="shared" si="0"/>
        <v>11年～20年</v>
      </c>
      <c r="I44" s="43" t="s">
        <v>3717</v>
      </c>
      <c r="J44" s="38">
        <v>0.9</v>
      </c>
      <c r="K44" s="35" t="s">
        <v>3708</v>
      </c>
      <c r="L44" s="36" t="s">
        <v>4435</v>
      </c>
      <c r="M44" s="35" t="s">
        <v>3708</v>
      </c>
      <c r="N44" s="35" t="s">
        <v>3713</v>
      </c>
      <c r="O44" s="36" t="s">
        <v>4436</v>
      </c>
      <c r="P44" s="35" t="s">
        <v>3708</v>
      </c>
      <c r="Q44" s="36" t="s">
        <v>4437</v>
      </c>
      <c r="R44" s="35" t="s">
        <v>3708</v>
      </c>
      <c r="S44" s="35" t="s">
        <v>3710</v>
      </c>
      <c r="T44" s="35">
        <v>9</v>
      </c>
      <c r="U44" s="36"/>
      <c r="V44" s="35" t="s">
        <v>3708</v>
      </c>
      <c r="W44" s="36" t="s">
        <v>4438</v>
      </c>
      <c r="X44" s="35">
        <v>2020</v>
      </c>
      <c r="Y44" s="35">
        <v>2059</v>
      </c>
      <c r="Z44" s="35">
        <v>40</v>
      </c>
      <c r="AA44" s="35">
        <v>675.1</v>
      </c>
      <c r="AB44" s="35" t="s">
        <v>3708</v>
      </c>
      <c r="AC44" s="36" t="s">
        <v>4439</v>
      </c>
      <c r="AD44" s="35">
        <v>2020</v>
      </c>
      <c r="AE44" s="35">
        <v>2059</v>
      </c>
      <c r="AF44" s="35">
        <v>40</v>
      </c>
      <c r="AG44" s="35">
        <v>514</v>
      </c>
      <c r="AH44" s="35" t="s">
        <v>3708</v>
      </c>
      <c r="AI44" s="36" t="s">
        <v>4440</v>
      </c>
      <c r="AJ44" s="35">
        <v>2020</v>
      </c>
      <c r="AK44" s="35">
        <v>2059</v>
      </c>
      <c r="AL44" s="35">
        <v>40</v>
      </c>
      <c r="AM44" s="35">
        <v>161.1</v>
      </c>
      <c r="AN44" s="35" t="s">
        <v>3708</v>
      </c>
      <c r="AO44" s="36" t="s">
        <v>4441</v>
      </c>
      <c r="AP44" s="35" t="s">
        <v>3708</v>
      </c>
      <c r="AQ44" s="36" t="s">
        <v>4442</v>
      </c>
      <c r="AR44" s="35" t="s">
        <v>3708</v>
      </c>
      <c r="AS44" s="36" t="s">
        <v>4443</v>
      </c>
      <c r="AT44" s="35" t="s">
        <v>3708</v>
      </c>
      <c r="AU44" s="36" t="s">
        <v>4444</v>
      </c>
      <c r="AV44" s="35" t="s">
        <v>3708</v>
      </c>
      <c r="AW44" s="36" t="s">
        <v>4445</v>
      </c>
      <c r="AX44" s="35" t="s">
        <v>3708</v>
      </c>
      <c r="AY44" s="36" t="s">
        <v>4446</v>
      </c>
      <c r="AZ44" s="35" t="s">
        <v>3708</v>
      </c>
      <c r="BA44" s="36" t="s">
        <v>4447</v>
      </c>
      <c r="BB44" s="35" t="s">
        <v>3708</v>
      </c>
      <c r="BC44" s="36" t="s">
        <v>4448</v>
      </c>
      <c r="BD44" s="35" t="s">
        <v>3711</v>
      </c>
      <c r="BE44" s="36"/>
      <c r="BF44" s="35" t="s">
        <v>3708</v>
      </c>
      <c r="BG44" s="36" t="s">
        <v>4449</v>
      </c>
      <c r="BH44" s="36" t="s">
        <v>3711</v>
      </c>
      <c r="BI44" s="36"/>
      <c r="BJ44" s="36" t="s">
        <v>3711</v>
      </c>
      <c r="BK44" s="36" t="s">
        <v>3711</v>
      </c>
      <c r="BL44" s="36" t="s">
        <v>3711</v>
      </c>
      <c r="BM44" s="36" t="s">
        <v>3711</v>
      </c>
      <c r="BN44" s="36" t="s">
        <v>3711</v>
      </c>
      <c r="BO44" s="36"/>
      <c r="BP44" s="36" t="s">
        <v>3711</v>
      </c>
      <c r="BQ44" s="36"/>
      <c r="BR44" s="36" t="s">
        <v>3708</v>
      </c>
      <c r="BS44" s="36" t="s">
        <v>4450</v>
      </c>
      <c r="BT44" s="36" t="s">
        <v>3711</v>
      </c>
      <c r="BU44" s="36" t="s">
        <v>3711</v>
      </c>
      <c r="BV44" s="35" t="s">
        <v>3708</v>
      </c>
      <c r="BW44" s="36" t="s">
        <v>4451</v>
      </c>
      <c r="BX44" s="36">
        <v>10</v>
      </c>
      <c r="BY44" s="36"/>
      <c r="BZ44" s="35" t="s">
        <v>3708</v>
      </c>
      <c r="CA44" s="36" t="s">
        <v>4452</v>
      </c>
      <c r="CB44" s="36" t="s">
        <v>4453</v>
      </c>
      <c r="CC44" s="39">
        <v>9895</v>
      </c>
      <c r="CD44" s="39">
        <v>9690</v>
      </c>
      <c r="CE44" s="39">
        <v>9456</v>
      </c>
      <c r="CF44" s="39">
        <v>9172</v>
      </c>
      <c r="CG44" s="40">
        <v>89589</v>
      </c>
      <c r="CH44" s="40">
        <v>89589.06</v>
      </c>
      <c r="CI44" s="40">
        <v>89589.06</v>
      </c>
      <c r="CJ44" s="40">
        <v>88867.63</v>
      </c>
      <c r="CK44" s="35">
        <v>9.0500000000000007</v>
      </c>
      <c r="CL44" s="35">
        <v>9.25</v>
      </c>
      <c r="CM44" s="35">
        <v>9.4700000000000006</v>
      </c>
      <c r="CN44" s="35">
        <v>9.69</v>
      </c>
      <c r="CO44" s="41">
        <v>0.55100000000000005</v>
      </c>
      <c r="CP44" s="41">
        <v>0.496</v>
      </c>
      <c r="CQ44" s="41">
        <v>0.50800000000000001</v>
      </c>
      <c r="CR44" s="42">
        <v>0.51800000000000002</v>
      </c>
      <c r="CT44" s="24"/>
    </row>
    <row r="45" spans="1:98" ht="200.1" customHeight="1" x14ac:dyDescent="0.15">
      <c r="A45" s="32" t="s">
        <v>3739</v>
      </c>
      <c r="B45" s="33" t="s">
        <v>544</v>
      </c>
      <c r="C45" s="34" t="str">
        <f>IF(A45="","自動表示",IF(B45="",VLOOKUP(A45,リスト!$C$2:$D$48,2,FALSE),VLOOKUP(A45&amp;B45,リスト!$C$49:$D$1789,2,FALSE)))</f>
        <v>024422</v>
      </c>
      <c r="D45" s="34" t="str">
        <f>IF(C45="自動表示","自動表示",VLOOKUP(C45,リスト!$D$2:$E$1789,2,FALSE))</f>
        <v>町村Ⅳ－０</v>
      </c>
      <c r="E45" s="35" t="s">
        <v>3705</v>
      </c>
      <c r="F45" s="36" t="s">
        <v>3803</v>
      </c>
      <c r="G45" s="37">
        <v>10</v>
      </c>
      <c r="H45" s="34" t="str">
        <f t="shared" si="0"/>
        <v>10年</v>
      </c>
      <c r="I45" s="35" t="s">
        <v>3707</v>
      </c>
      <c r="J45" s="38">
        <v>1.7</v>
      </c>
      <c r="K45" s="35" t="s">
        <v>3708</v>
      </c>
      <c r="L45" s="36" t="s">
        <v>4454</v>
      </c>
      <c r="M45" s="35" t="s">
        <v>3708</v>
      </c>
      <c r="N45" s="35" t="s">
        <v>3732</v>
      </c>
      <c r="O45" s="36" t="s">
        <v>4455</v>
      </c>
      <c r="P45" s="35" t="s">
        <v>3708</v>
      </c>
      <c r="Q45" s="36" t="s">
        <v>4456</v>
      </c>
      <c r="R45" s="35" t="s">
        <v>3708</v>
      </c>
      <c r="S45" s="35" t="s">
        <v>3710</v>
      </c>
      <c r="T45" s="35">
        <v>12</v>
      </c>
      <c r="U45" s="36"/>
      <c r="V45" s="35" t="s">
        <v>3708</v>
      </c>
      <c r="W45" s="36" t="s">
        <v>4457</v>
      </c>
      <c r="X45" s="35">
        <v>2021</v>
      </c>
      <c r="Y45" s="35">
        <v>2060</v>
      </c>
      <c r="Z45" s="35">
        <v>40</v>
      </c>
      <c r="AA45" s="35">
        <v>275.19</v>
      </c>
      <c r="AB45" s="35" t="s">
        <v>3708</v>
      </c>
      <c r="AC45" s="36" t="s">
        <v>4458</v>
      </c>
      <c r="AD45" s="35">
        <v>2021</v>
      </c>
      <c r="AE45" s="35">
        <v>2060</v>
      </c>
      <c r="AF45" s="35">
        <f t="shared" si="1"/>
        <v>40</v>
      </c>
      <c r="AG45" s="35">
        <v>191.1</v>
      </c>
      <c r="AH45" s="35" t="s">
        <v>3708</v>
      </c>
      <c r="AI45" s="36" t="s">
        <v>4458</v>
      </c>
      <c r="AJ45" s="35">
        <v>2021</v>
      </c>
      <c r="AK45" s="35">
        <v>2060</v>
      </c>
      <c r="AL45" s="35">
        <f t="shared" si="2"/>
        <v>40</v>
      </c>
      <c r="AM45" s="35">
        <v>84.1</v>
      </c>
      <c r="AN45" s="35" t="s">
        <v>3708</v>
      </c>
      <c r="AO45" s="36" t="s">
        <v>4459</v>
      </c>
      <c r="AP45" s="35" t="s">
        <v>3708</v>
      </c>
      <c r="AQ45" s="36" t="s">
        <v>4460</v>
      </c>
      <c r="AR45" s="35" t="s">
        <v>3708</v>
      </c>
      <c r="AS45" s="36" t="s">
        <v>4461</v>
      </c>
      <c r="AT45" s="35" t="s">
        <v>3708</v>
      </c>
      <c r="AU45" s="36" t="s">
        <v>4462</v>
      </c>
      <c r="AV45" s="35" t="s">
        <v>3708</v>
      </c>
      <c r="AW45" s="36" t="s">
        <v>4463</v>
      </c>
      <c r="AX45" s="35" t="s">
        <v>3708</v>
      </c>
      <c r="AY45" s="36" t="s">
        <v>4464</v>
      </c>
      <c r="AZ45" s="35" t="s">
        <v>3708</v>
      </c>
      <c r="BA45" s="36" t="s">
        <v>4465</v>
      </c>
      <c r="BB45" s="35" t="s">
        <v>3708</v>
      </c>
      <c r="BC45" s="36" t="s">
        <v>4466</v>
      </c>
      <c r="BD45" s="35" t="s">
        <v>3708</v>
      </c>
      <c r="BE45" s="36" t="s">
        <v>4467</v>
      </c>
      <c r="BF45" s="35" t="s">
        <v>3708</v>
      </c>
      <c r="BG45" s="36" t="s">
        <v>4468</v>
      </c>
      <c r="BH45" s="36" t="s">
        <v>3708</v>
      </c>
      <c r="BI45" s="36" t="s">
        <v>4469</v>
      </c>
      <c r="BJ45" s="36" t="s">
        <v>3711</v>
      </c>
      <c r="BK45" s="36" t="s">
        <v>3711</v>
      </c>
      <c r="BL45" s="36" t="s">
        <v>3708</v>
      </c>
      <c r="BM45" s="36" t="s">
        <v>3711</v>
      </c>
      <c r="BN45" s="36" t="s">
        <v>3708</v>
      </c>
      <c r="BO45" s="36" t="s">
        <v>4470</v>
      </c>
      <c r="BP45" s="36" t="s">
        <v>3708</v>
      </c>
      <c r="BQ45" s="36" t="s">
        <v>4471</v>
      </c>
      <c r="BR45" s="36" t="s">
        <v>3708</v>
      </c>
      <c r="BS45" s="36" t="s">
        <v>4472</v>
      </c>
      <c r="BT45" s="36" t="s">
        <v>3708</v>
      </c>
      <c r="BU45" s="36" t="s">
        <v>3708</v>
      </c>
      <c r="BV45" s="35" t="s">
        <v>3708</v>
      </c>
      <c r="BW45" s="36" t="s">
        <v>4473</v>
      </c>
      <c r="BX45" s="36" t="s">
        <v>3714</v>
      </c>
      <c r="BY45" s="36" t="s">
        <v>4474</v>
      </c>
      <c r="BZ45" s="35" t="s">
        <v>3708</v>
      </c>
      <c r="CA45" s="36" t="s">
        <v>4475</v>
      </c>
      <c r="CB45" s="36" t="s">
        <v>4476</v>
      </c>
      <c r="CC45" s="39">
        <v>17018</v>
      </c>
      <c r="CD45" s="39">
        <v>16679</v>
      </c>
      <c r="CE45" s="39">
        <v>16388</v>
      </c>
      <c r="CF45" s="39">
        <v>16088</v>
      </c>
      <c r="CG45" s="40">
        <v>120349</v>
      </c>
      <c r="CH45" s="40">
        <v>134807</v>
      </c>
      <c r="CI45" s="40">
        <v>133899</v>
      </c>
      <c r="CJ45" s="40">
        <v>133733</v>
      </c>
      <c r="CK45" s="35">
        <v>7.07</v>
      </c>
      <c r="CL45" s="35">
        <v>8.08</v>
      </c>
      <c r="CM45" s="35">
        <v>8.17</v>
      </c>
      <c r="CN45" s="35">
        <v>8.31</v>
      </c>
      <c r="CO45" s="41">
        <v>0.59699999999999998</v>
      </c>
      <c r="CP45" s="41">
        <v>0.62</v>
      </c>
      <c r="CQ45" s="41">
        <v>0.64300000000000002</v>
      </c>
      <c r="CR45" s="42" t="s">
        <v>3714</v>
      </c>
      <c r="CT45" s="24"/>
    </row>
    <row r="46" spans="1:98" ht="200.1" customHeight="1" x14ac:dyDescent="0.15">
      <c r="A46" s="32" t="s">
        <v>3739</v>
      </c>
      <c r="B46" s="33" t="s">
        <v>546</v>
      </c>
      <c r="C46" s="34" t="str">
        <f>IF(A46="","自動表示",IF(B46="",VLOOKUP(A46,リスト!$C$2:$D$48,2,FALSE),VLOOKUP(A46&amp;B46,リスト!$C$49:$D$1789,2,FALSE)))</f>
        <v>024431</v>
      </c>
      <c r="D46" s="34" t="str">
        <f>IF(C46="自動表示","自動表示",VLOOKUP(C46,リスト!$D$2:$E$1789,2,FALSE))</f>
        <v>町村Ⅰ－０</v>
      </c>
      <c r="E46" s="35" t="s">
        <v>3701</v>
      </c>
      <c r="F46" s="36" t="s">
        <v>3723</v>
      </c>
      <c r="G46" s="37">
        <v>50</v>
      </c>
      <c r="H46" s="34" t="str">
        <f t="shared" si="0"/>
        <v>20年超</v>
      </c>
      <c r="I46" s="35" t="s">
        <v>3722</v>
      </c>
      <c r="J46" s="38">
        <v>0.6</v>
      </c>
      <c r="K46" s="35" t="s">
        <v>3702</v>
      </c>
      <c r="L46" s="36" t="s">
        <v>4477</v>
      </c>
      <c r="M46" s="35" t="s">
        <v>3702</v>
      </c>
      <c r="N46" s="35" t="s">
        <v>3717</v>
      </c>
      <c r="O46" s="36" t="s">
        <v>4478</v>
      </c>
      <c r="P46" s="35" t="s">
        <v>3702</v>
      </c>
      <c r="Q46" s="36" t="s">
        <v>4479</v>
      </c>
      <c r="R46" s="35" t="s">
        <v>3702</v>
      </c>
      <c r="S46" s="35" t="s">
        <v>3703</v>
      </c>
      <c r="T46" s="35">
        <v>1.3</v>
      </c>
      <c r="U46" s="36"/>
      <c r="V46" s="35" t="s">
        <v>3702</v>
      </c>
      <c r="W46" s="36" t="s">
        <v>4480</v>
      </c>
      <c r="X46" s="35">
        <v>2021</v>
      </c>
      <c r="Y46" s="35">
        <v>2030</v>
      </c>
      <c r="Z46" s="35">
        <v>10</v>
      </c>
      <c r="AA46" s="35">
        <v>85.6</v>
      </c>
      <c r="AB46" s="35" t="s">
        <v>3702</v>
      </c>
      <c r="AC46" s="36" t="s">
        <v>4481</v>
      </c>
      <c r="AD46" s="35">
        <v>2021</v>
      </c>
      <c r="AE46" s="35">
        <v>2030</v>
      </c>
      <c r="AF46" s="35">
        <f t="shared" si="1"/>
        <v>10</v>
      </c>
      <c r="AG46" s="35">
        <v>23</v>
      </c>
      <c r="AH46" s="35" t="s">
        <v>3702</v>
      </c>
      <c r="AI46" s="36" t="s">
        <v>4482</v>
      </c>
      <c r="AJ46" s="35">
        <v>2021</v>
      </c>
      <c r="AK46" s="35">
        <v>2030</v>
      </c>
      <c r="AL46" s="35">
        <f t="shared" si="2"/>
        <v>10</v>
      </c>
      <c r="AM46" s="35">
        <v>62.6</v>
      </c>
      <c r="AN46" s="35" t="s">
        <v>3702</v>
      </c>
      <c r="AO46" s="36" t="s">
        <v>4483</v>
      </c>
      <c r="AP46" s="35" t="s">
        <v>3702</v>
      </c>
      <c r="AQ46" s="36" t="s">
        <v>4484</v>
      </c>
      <c r="AR46" s="35" t="s">
        <v>3702</v>
      </c>
      <c r="AS46" s="36" t="s">
        <v>4006</v>
      </c>
      <c r="AT46" s="35" t="s">
        <v>3702</v>
      </c>
      <c r="AU46" s="36" t="s">
        <v>4485</v>
      </c>
      <c r="AV46" s="35" t="s">
        <v>3702</v>
      </c>
      <c r="AW46" s="36" t="s">
        <v>4486</v>
      </c>
      <c r="AX46" s="35" t="s">
        <v>3702</v>
      </c>
      <c r="AY46" s="36" t="s">
        <v>4487</v>
      </c>
      <c r="AZ46" s="35" t="s">
        <v>3702</v>
      </c>
      <c r="BA46" s="36" t="s">
        <v>4488</v>
      </c>
      <c r="BB46" s="35" t="s">
        <v>3702</v>
      </c>
      <c r="BC46" s="36" t="s">
        <v>4489</v>
      </c>
      <c r="BD46" s="35" t="s">
        <v>3704</v>
      </c>
      <c r="BE46" s="36"/>
      <c r="BF46" s="35" t="s">
        <v>3702</v>
      </c>
      <c r="BG46" s="36" t="s">
        <v>4490</v>
      </c>
      <c r="BH46" s="36" t="s">
        <v>3704</v>
      </c>
      <c r="BI46" s="36"/>
      <c r="BJ46" s="36" t="s">
        <v>3704</v>
      </c>
      <c r="BK46" s="36" t="s">
        <v>3704</v>
      </c>
      <c r="BL46" s="36" t="s">
        <v>3704</v>
      </c>
      <c r="BM46" s="36" t="s">
        <v>3704</v>
      </c>
      <c r="BN46" s="36" t="s">
        <v>3702</v>
      </c>
      <c r="BO46" s="36" t="s">
        <v>4491</v>
      </c>
      <c r="BP46" s="36" t="s">
        <v>3702</v>
      </c>
      <c r="BQ46" s="36" t="s">
        <v>4492</v>
      </c>
      <c r="BR46" s="36" t="s">
        <v>3702</v>
      </c>
      <c r="BS46" s="36" t="s">
        <v>4493</v>
      </c>
      <c r="BT46" s="36" t="s">
        <v>3702</v>
      </c>
      <c r="BU46" s="36" t="s">
        <v>3702</v>
      </c>
      <c r="BV46" s="35" t="s">
        <v>3702</v>
      </c>
      <c r="BW46" s="36" t="s">
        <v>4494</v>
      </c>
      <c r="BX46" s="36"/>
      <c r="BY46" s="36" t="s">
        <v>4495</v>
      </c>
      <c r="BZ46" s="35" t="s">
        <v>3702</v>
      </c>
      <c r="CA46" s="36" t="s">
        <v>4496</v>
      </c>
      <c r="CB46" s="36" t="s">
        <v>4497</v>
      </c>
      <c r="CC46" s="39">
        <v>5394</v>
      </c>
      <c r="CD46" s="39">
        <v>5282</v>
      </c>
      <c r="CE46" s="39">
        <v>5145</v>
      </c>
      <c r="CF46" s="39">
        <v>4986</v>
      </c>
      <c r="CG46" s="40">
        <v>66033</v>
      </c>
      <c r="CH46" s="40">
        <v>66033</v>
      </c>
      <c r="CI46" s="40">
        <v>66033</v>
      </c>
      <c r="CJ46" s="40">
        <v>66033</v>
      </c>
      <c r="CK46" s="35">
        <v>12.24</v>
      </c>
      <c r="CL46" s="35">
        <v>12.5</v>
      </c>
      <c r="CM46" s="35">
        <v>12.83</v>
      </c>
      <c r="CN46" s="35">
        <v>13.24</v>
      </c>
      <c r="CO46" s="41">
        <v>0.622</v>
      </c>
      <c r="CP46" s="41">
        <v>0.65800000000000003</v>
      </c>
      <c r="CQ46" s="41">
        <v>0.63600000000000001</v>
      </c>
      <c r="CR46" s="42">
        <v>0.69</v>
      </c>
      <c r="CT46" s="24"/>
    </row>
    <row r="47" spans="1:98" ht="200.1" customHeight="1" x14ac:dyDescent="0.15">
      <c r="A47" s="32" t="s">
        <v>3739</v>
      </c>
      <c r="B47" s="33" t="s">
        <v>548</v>
      </c>
      <c r="C47" s="34" t="str">
        <f>IF(A47="","自動表示",IF(B47="",VLOOKUP(A47,リスト!$C$2:$D$48,2,FALSE),VLOOKUP(A47&amp;B47,リスト!$C$49:$D$1789,2,FALSE)))</f>
        <v>024457</v>
      </c>
      <c r="D47" s="34" t="str">
        <f>IF(C47="自動表示","自動表示",VLOOKUP(C47,リスト!$D$2:$E$1789,2,FALSE))</f>
        <v>町村Ⅳ－０</v>
      </c>
      <c r="E47" s="35" t="s">
        <v>3705</v>
      </c>
      <c r="F47" s="36" t="s">
        <v>4498</v>
      </c>
      <c r="G47" s="37">
        <v>40</v>
      </c>
      <c r="H47" s="34" t="str">
        <f t="shared" si="0"/>
        <v>20年超</v>
      </c>
      <c r="I47" s="43" t="s">
        <v>3717</v>
      </c>
      <c r="J47" s="38">
        <v>1.7</v>
      </c>
      <c r="K47" s="35" t="s">
        <v>3708</v>
      </c>
      <c r="L47" s="36" t="s">
        <v>4499</v>
      </c>
      <c r="M47" s="35" t="s">
        <v>3708</v>
      </c>
      <c r="N47" s="35" t="s">
        <v>3709</v>
      </c>
      <c r="O47" s="36" t="s">
        <v>4500</v>
      </c>
      <c r="P47" s="35" t="s">
        <v>3708</v>
      </c>
      <c r="Q47" s="36" t="s">
        <v>4501</v>
      </c>
      <c r="R47" s="35" t="s">
        <v>3708</v>
      </c>
      <c r="S47" s="35" t="s">
        <v>3710</v>
      </c>
      <c r="T47" s="35">
        <v>13</v>
      </c>
      <c r="U47" s="36"/>
      <c r="V47" s="35" t="s">
        <v>3708</v>
      </c>
      <c r="W47" s="36" t="s">
        <v>4502</v>
      </c>
      <c r="X47" s="35">
        <v>2016</v>
      </c>
      <c r="Y47" s="35">
        <v>2055</v>
      </c>
      <c r="Z47" s="35">
        <v>40</v>
      </c>
      <c r="AA47" s="35">
        <v>1338</v>
      </c>
      <c r="AB47" s="35" t="s">
        <v>3708</v>
      </c>
      <c r="AC47" s="36" t="s">
        <v>4503</v>
      </c>
      <c r="AD47" s="35">
        <v>2016</v>
      </c>
      <c r="AE47" s="35">
        <v>2055</v>
      </c>
      <c r="AF47" s="35">
        <f t="shared" si="1"/>
        <v>40</v>
      </c>
      <c r="AG47" s="35">
        <v>742</v>
      </c>
      <c r="AH47" s="35" t="s">
        <v>3708</v>
      </c>
      <c r="AI47" s="36" t="s">
        <v>4504</v>
      </c>
      <c r="AJ47" s="35">
        <v>2016</v>
      </c>
      <c r="AK47" s="35">
        <v>2055</v>
      </c>
      <c r="AL47" s="35">
        <f t="shared" si="2"/>
        <v>40</v>
      </c>
      <c r="AM47" s="35">
        <v>596</v>
      </c>
      <c r="AN47" s="35" t="s">
        <v>3708</v>
      </c>
      <c r="AO47" s="36" t="s">
        <v>4505</v>
      </c>
      <c r="AP47" s="35" t="s">
        <v>3711</v>
      </c>
      <c r="AQ47" s="36"/>
      <c r="AR47" s="35" t="s">
        <v>3708</v>
      </c>
      <c r="AS47" s="36" t="s">
        <v>4506</v>
      </c>
      <c r="AT47" s="35" t="s">
        <v>3708</v>
      </c>
      <c r="AU47" s="36" t="s">
        <v>4507</v>
      </c>
      <c r="AV47" s="35" t="s">
        <v>3708</v>
      </c>
      <c r="AW47" s="36" t="s">
        <v>4508</v>
      </c>
      <c r="AX47" s="35" t="s">
        <v>3708</v>
      </c>
      <c r="AY47" s="36" t="s">
        <v>4509</v>
      </c>
      <c r="AZ47" s="35" t="s">
        <v>3708</v>
      </c>
      <c r="BA47" s="36" t="s">
        <v>4510</v>
      </c>
      <c r="BB47" s="35" t="s">
        <v>3708</v>
      </c>
      <c r="BC47" s="36" t="s">
        <v>4511</v>
      </c>
      <c r="BD47" s="35" t="s">
        <v>3708</v>
      </c>
      <c r="BE47" s="36" t="s">
        <v>4512</v>
      </c>
      <c r="BF47" s="35" t="s">
        <v>3708</v>
      </c>
      <c r="BG47" s="36" t="s">
        <v>4513</v>
      </c>
      <c r="BH47" s="36" t="s">
        <v>3711</v>
      </c>
      <c r="BI47" s="36"/>
      <c r="BJ47" s="36" t="s">
        <v>3711</v>
      </c>
      <c r="BK47" s="36" t="s">
        <v>3711</v>
      </c>
      <c r="BL47" s="36" t="s">
        <v>3711</v>
      </c>
      <c r="BM47" s="36" t="s">
        <v>3711</v>
      </c>
      <c r="BN47" s="36" t="s">
        <v>3711</v>
      </c>
      <c r="BO47" s="36"/>
      <c r="BP47" s="36" t="s">
        <v>3711</v>
      </c>
      <c r="BQ47" s="36"/>
      <c r="BR47" s="36" t="s">
        <v>3711</v>
      </c>
      <c r="BS47" s="36"/>
      <c r="BT47" s="36" t="s">
        <v>3711</v>
      </c>
      <c r="BU47" s="36" t="s">
        <v>3711</v>
      </c>
      <c r="BV47" s="35" t="s">
        <v>3708</v>
      </c>
      <c r="BW47" s="36" t="s">
        <v>4514</v>
      </c>
      <c r="BX47" s="36" t="s">
        <v>4515</v>
      </c>
      <c r="BY47" s="36"/>
      <c r="BZ47" s="35" t="s">
        <v>3708</v>
      </c>
      <c r="CA47" s="36" t="s">
        <v>4516</v>
      </c>
      <c r="CB47" s="36" t="s">
        <v>4517</v>
      </c>
      <c r="CC47" s="39">
        <v>17870</v>
      </c>
      <c r="CD47" s="39">
        <v>17569</v>
      </c>
      <c r="CE47" s="39">
        <v>17301</v>
      </c>
      <c r="CF47" s="39">
        <v>16965</v>
      </c>
      <c r="CG47" s="40">
        <v>142933</v>
      </c>
      <c r="CH47" s="40">
        <v>150802</v>
      </c>
      <c r="CI47" s="40">
        <v>149988</v>
      </c>
      <c r="CJ47" s="40">
        <v>153254</v>
      </c>
      <c r="CK47" s="35">
        <v>8</v>
      </c>
      <c r="CL47" s="35">
        <v>8.58</v>
      </c>
      <c r="CM47" s="35">
        <v>8.67</v>
      </c>
      <c r="CN47" s="35">
        <v>9.0299999999999994</v>
      </c>
      <c r="CO47" s="41">
        <v>0.52200000000000002</v>
      </c>
      <c r="CP47" s="41">
        <v>0.50900000000000001</v>
      </c>
      <c r="CQ47" s="41">
        <v>0.54300000000000004</v>
      </c>
      <c r="CR47" s="42">
        <v>0.55700000000000005</v>
      </c>
      <c r="CT47" s="24"/>
    </row>
    <row r="48" spans="1:98" ht="200.1" customHeight="1" x14ac:dyDescent="0.15">
      <c r="A48" s="32" t="s">
        <v>3739</v>
      </c>
      <c r="B48" s="33" t="s">
        <v>550</v>
      </c>
      <c r="C48" s="34" t="str">
        <f>IF(A48="","自動表示",IF(B48="",VLOOKUP(A48,リスト!$C$2:$D$48,2,FALSE),VLOOKUP(A48&amp;B48,リスト!$C$49:$D$1789,2,FALSE)))</f>
        <v>024465</v>
      </c>
      <c r="D48" s="34" t="str">
        <f>IF(C48="自動表示","自動表示",VLOOKUP(C48,リスト!$D$2:$E$1789,2,FALSE))</f>
        <v>町村Ⅲ－１</v>
      </c>
      <c r="E48" s="35" t="s">
        <v>3705</v>
      </c>
      <c r="F48" s="36" t="s">
        <v>4518</v>
      </c>
      <c r="G48" s="37">
        <v>10</v>
      </c>
      <c r="H48" s="34" t="str">
        <f t="shared" si="0"/>
        <v>10年</v>
      </c>
      <c r="I48" s="43" t="s">
        <v>3717</v>
      </c>
      <c r="J48" s="38">
        <v>1.4</v>
      </c>
      <c r="K48" s="35" t="s">
        <v>3708</v>
      </c>
      <c r="L48" s="36" t="s">
        <v>4519</v>
      </c>
      <c r="M48" s="35" t="s">
        <v>3708</v>
      </c>
      <c r="N48" s="35" t="s">
        <v>3713</v>
      </c>
      <c r="O48" s="36" t="s">
        <v>4520</v>
      </c>
      <c r="P48" s="35" t="s">
        <v>3708</v>
      </c>
      <c r="Q48" s="36" t="s">
        <v>4521</v>
      </c>
      <c r="R48" s="35" t="s">
        <v>3708</v>
      </c>
      <c r="S48" s="35" t="s">
        <v>3710</v>
      </c>
      <c r="T48" s="35">
        <v>8.5</v>
      </c>
      <c r="U48" s="36"/>
      <c r="V48" s="35" t="s">
        <v>3708</v>
      </c>
      <c r="W48" s="36" t="s">
        <v>4522</v>
      </c>
      <c r="X48" s="35">
        <v>2022</v>
      </c>
      <c r="Y48" s="35">
        <v>2061</v>
      </c>
      <c r="Z48" s="35">
        <v>40</v>
      </c>
      <c r="AA48" s="35">
        <v>689</v>
      </c>
      <c r="AB48" s="35" t="s">
        <v>3708</v>
      </c>
      <c r="AC48" s="36" t="s">
        <v>4523</v>
      </c>
      <c r="AD48" s="35">
        <v>2022</v>
      </c>
      <c r="AE48" s="35">
        <v>2061</v>
      </c>
      <c r="AF48" s="35">
        <f t="shared" si="1"/>
        <v>40</v>
      </c>
      <c r="AG48" s="35">
        <v>519.29999999999995</v>
      </c>
      <c r="AH48" s="35" t="s">
        <v>3708</v>
      </c>
      <c r="AI48" s="36" t="s">
        <v>4524</v>
      </c>
      <c r="AJ48" s="35">
        <v>2022</v>
      </c>
      <c r="AK48" s="35">
        <v>2061</v>
      </c>
      <c r="AL48" s="35">
        <f t="shared" si="2"/>
        <v>40</v>
      </c>
      <c r="AM48" s="35">
        <v>170.2</v>
      </c>
      <c r="AN48" s="35" t="s">
        <v>3708</v>
      </c>
      <c r="AO48" s="36" t="s">
        <v>4525</v>
      </c>
      <c r="AP48" s="35" t="s">
        <v>3708</v>
      </c>
      <c r="AQ48" s="36" t="s">
        <v>4526</v>
      </c>
      <c r="AR48" s="35" t="s">
        <v>3708</v>
      </c>
      <c r="AS48" s="36" t="s">
        <v>4527</v>
      </c>
      <c r="AT48" s="35" t="s">
        <v>3708</v>
      </c>
      <c r="AU48" s="36" t="s">
        <v>4528</v>
      </c>
      <c r="AV48" s="35" t="s">
        <v>3708</v>
      </c>
      <c r="AW48" s="36" t="s">
        <v>4529</v>
      </c>
      <c r="AX48" s="35" t="s">
        <v>3708</v>
      </c>
      <c r="AY48" s="36" t="s">
        <v>4530</v>
      </c>
      <c r="AZ48" s="35" t="s">
        <v>3708</v>
      </c>
      <c r="BA48" s="36" t="s">
        <v>4531</v>
      </c>
      <c r="BB48" s="35" t="s">
        <v>3708</v>
      </c>
      <c r="BC48" s="36" t="s">
        <v>4532</v>
      </c>
      <c r="BD48" s="35" t="s">
        <v>3708</v>
      </c>
      <c r="BE48" s="36" t="s">
        <v>4533</v>
      </c>
      <c r="BF48" s="35" t="s">
        <v>3708</v>
      </c>
      <c r="BG48" s="36" t="s">
        <v>4534</v>
      </c>
      <c r="BH48" s="36" t="s">
        <v>3708</v>
      </c>
      <c r="BI48" s="36" t="s">
        <v>4535</v>
      </c>
      <c r="BJ48" s="36" t="s">
        <v>3711</v>
      </c>
      <c r="BK48" s="36" t="s">
        <v>3708</v>
      </c>
      <c r="BL48" s="36" t="s">
        <v>3711</v>
      </c>
      <c r="BM48" s="36" t="s">
        <v>3711</v>
      </c>
      <c r="BN48" s="36" t="s">
        <v>3708</v>
      </c>
      <c r="BO48" s="36" t="s">
        <v>4536</v>
      </c>
      <c r="BP48" s="36" t="s">
        <v>3708</v>
      </c>
      <c r="BQ48" s="36" t="s">
        <v>4537</v>
      </c>
      <c r="BR48" s="36" t="s">
        <v>3708</v>
      </c>
      <c r="BS48" s="36" t="s">
        <v>4538</v>
      </c>
      <c r="BT48" s="36" t="s">
        <v>3708</v>
      </c>
      <c r="BU48" s="36" t="s">
        <v>3708</v>
      </c>
      <c r="BV48" s="35" t="s">
        <v>3708</v>
      </c>
      <c r="BW48" s="36" t="s">
        <v>4539</v>
      </c>
      <c r="BX48" s="36"/>
      <c r="BY48" s="36" t="s">
        <v>4540</v>
      </c>
      <c r="BZ48" s="35" t="s">
        <v>3708</v>
      </c>
      <c r="CA48" s="36" t="s">
        <v>4541</v>
      </c>
      <c r="CB48" s="36" t="s">
        <v>4542</v>
      </c>
      <c r="CC48" s="39">
        <v>13404</v>
      </c>
      <c r="CD48" s="39">
        <v>13232</v>
      </c>
      <c r="CE48" s="39">
        <v>13064</v>
      </c>
      <c r="CF48" s="39">
        <v>12909</v>
      </c>
      <c r="CG48" s="40">
        <v>64071</v>
      </c>
      <c r="CH48" s="40">
        <v>63806</v>
      </c>
      <c r="CI48" s="40">
        <v>63806</v>
      </c>
      <c r="CJ48" s="40">
        <v>63867</v>
      </c>
      <c r="CK48" s="35">
        <v>4.78</v>
      </c>
      <c r="CL48" s="35">
        <v>4.82</v>
      </c>
      <c r="CM48" s="35">
        <v>4.88</v>
      </c>
      <c r="CN48" s="35">
        <v>4.95</v>
      </c>
      <c r="CO48" s="41">
        <v>0.67700000000000005</v>
      </c>
      <c r="CP48" s="41">
        <v>0.69399999999999995</v>
      </c>
      <c r="CQ48" s="41">
        <v>0.71099999999999997</v>
      </c>
      <c r="CR48" s="42" t="s">
        <v>3714</v>
      </c>
      <c r="CT48" s="24"/>
    </row>
    <row r="49" spans="1:98" ht="200.1" customHeight="1" x14ac:dyDescent="0.15">
      <c r="A49" s="32" t="s">
        <v>3739</v>
      </c>
      <c r="B49" s="33" t="s">
        <v>552</v>
      </c>
      <c r="C49" s="34" t="str">
        <f>IF(A49="","自動表示",IF(B49="",VLOOKUP(A49,リスト!$C$2:$D$48,2,FALSE),VLOOKUP(A49&amp;B49,リスト!$C$49:$D$1789,2,FALSE)))</f>
        <v>024503</v>
      </c>
      <c r="D49" s="34" t="str">
        <f>IF(C49="自動表示","自動表示",VLOOKUP(C49,リスト!$D$2:$E$1789,2,FALSE))</f>
        <v>町村Ⅰ－０</v>
      </c>
      <c r="E49" s="35" t="s">
        <v>3705</v>
      </c>
      <c r="F49" s="36" t="s">
        <v>3706</v>
      </c>
      <c r="G49" s="37">
        <v>30</v>
      </c>
      <c r="H49" s="34" t="str">
        <f t="shared" si="0"/>
        <v>20年超</v>
      </c>
      <c r="I49" s="35" t="s">
        <v>3707</v>
      </c>
      <c r="J49" s="38">
        <v>0.3</v>
      </c>
      <c r="K49" s="35" t="s">
        <v>3708</v>
      </c>
      <c r="L49" s="36" t="s">
        <v>4543</v>
      </c>
      <c r="M49" s="35" t="s">
        <v>3708</v>
      </c>
      <c r="N49" s="35" t="s">
        <v>3713</v>
      </c>
      <c r="O49" s="36" t="s">
        <v>4544</v>
      </c>
      <c r="P49" s="35" t="s">
        <v>3708</v>
      </c>
      <c r="Q49" s="36" t="s">
        <v>4545</v>
      </c>
      <c r="R49" s="35" t="s">
        <v>3708</v>
      </c>
      <c r="S49" s="35" t="s">
        <v>3710</v>
      </c>
      <c r="T49" s="35">
        <v>0.7</v>
      </c>
      <c r="U49" s="36"/>
      <c r="V49" s="35" t="s">
        <v>3708</v>
      </c>
      <c r="W49" s="36" t="s">
        <v>4546</v>
      </c>
      <c r="X49" s="35">
        <v>2020</v>
      </c>
      <c r="Y49" s="35">
        <v>2059</v>
      </c>
      <c r="Z49" s="35">
        <v>40</v>
      </c>
      <c r="AA49" s="35">
        <v>789</v>
      </c>
      <c r="AB49" s="35" t="s">
        <v>3708</v>
      </c>
      <c r="AC49" s="36" t="s">
        <v>4547</v>
      </c>
      <c r="AD49" s="35">
        <v>2020</v>
      </c>
      <c r="AE49" s="35">
        <v>2059</v>
      </c>
      <c r="AF49" s="35">
        <v>40</v>
      </c>
      <c r="AG49" s="35">
        <v>125.9</v>
      </c>
      <c r="AH49" s="35" t="s">
        <v>3708</v>
      </c>
      <c r="AI49" s="36" t="s">
        <v>4548</v>
      </c>
      <c r="AJ49" s="35">
        <v>2020</v>
      </c>
      <c r="AK49" s="35">
        <v>2059</v>
      </c>
      <c r="AL49" s="35">
        <v>40</v>
      </c>
      <c r="AM49" s="35">
        <v>119.8</v>
      </c>
      <c r="AN49" s="35" t="s">
        <v>3708</v>
      </c>
      <c r="AO49" s="36" t="s">
        <v>4549</v>
      </c>
      <c r="AP49" s="35" t="s">
        <v>3708</v>
      </c>
      <c r="AQ49" s="36" t="s">
        <v>4550</v>
      </c>
      <c r="AR49" s="35" t="s">
        <v>3708</v>
      </c>
      <c r="AS49" s="36" t="s">
        <v>4551</v>
      </c>
      <c r="AT49" s="35" t="s">
        <v>3708</v>
      </c>
      <c r="AU49" s="36" t="s">
        <v>4552</v>
      </c>
      <c r="AV49" s="35" t="s">
        <v>3708</v>
      </c>
      <c r="AW49" s="36" t="s">
        <v>4553</v>
      </c>
      <c r="AX49" s="35" t="s">
        <v>3708</v>
      </c>
      <c r="AY49" s="36" t="s">
        <v>4554</v>
      </c>
      <c r="AZ49" s="35" t="s">
        <v>3708</v>
      </c>
      <c r="BA49" s="36" t="s">
        <v>4555</v>
      </c>
      <c r="BB49" s="35" t="s">
        <v>3708</v>
      </c>
      <c r="BC49" s="36" t="s">
        <v>4556</v>
      </c>
      <c r="BD49" s="35" t="s">
        <v>3711</v>
      </c>
      <c r="BE49" s="36"/>
      <c r="BF49" s="35" t="s">
        <v>3708</v>
      </c>
      <c r="BG49" s="36" t="s">
        <v>4557</v>
      </c>
      <c r="BH49" s="36" t="s">
        <v>3711</v>
      </c>
      <c r="BI49" s="36"/>
      <c r="BJ49" s="36" t="s">
        <v>3711</v>
      </c>
      <c r="BK49" s="36" t="s">
        <v>3711</v>
      </c>
      <c r="BL49" s="36" t="s">
        <v>3711</v>
      </c>
      <c r="BM49" s="36" t="s">
        <v>3711</v>
      </c>
      <c r="BN49" s="36" t="s">
        <v>3708</v>
      </c>
      <c r="BO49" s="36" t="s">
        <v>4558</v>
      </c>
      <c r="BP49" s="36" t="s">
        <v>3708</v>
      </c>
      <c r="BQ49" s="36" t="s">
        <v>4559</v>
      </c>
      <c r="BR49" s="36" t="s">
        <v>3711</v>
      </c>
      <c r="BS49" s="36"/>
      <c r="BT49" s="36" t="s">
        <v>3708</v>
      </c>
      <c r="BU49" s="36" t="s">
        <v>3708</v>
      </c>
      <c r="BV49" s="35" t="s">
        <v>3708</v>
      </c>
      <c r="BW49" s="36" t="s">
        <v>4560</v>
      </c>
      <c r="BX49" s="36">
        <v>10</v>
      </c>
      <c r="BY49" s="36"/>
      <c r="BZ49" s="35" t="s">
        <v>3708</v>
      </c>
      <c r="CA49" s="36" t="s">
        <v>4561</v>
      </c>
      <c r="CB49" s="36" t="s">
        <v>4562</v>
      </c>
      <c r="CC49" s="39">
        <v>2421</v>
      </c>
      <c r="CD49" s="39">
        <v>2359</v>
      </c>
      <c r="CE49" s="39">
        <v>2300</v>
      </c>
      <c r="CF49" s="39">
        <v>2211</v>
      </c>
      <c r="CG49" s="40">
        <v>48688</v>
      </c>
      <c r="CH49" s="40">
        <v>48688</v>
      </c>
      <c r="CI49" s="40">
        <v>48574</v>
      </c>
      <c r="CJ49" s="40">
        <v>48574</v>
      </c>
      <c r="CK49" s="35">
        <v>20.11</v>
      </c>
      <c r="CL49" s="35">
        <v>20.64</v>
      </c>
      <c r="CM49" s="35">
        <v>21.12</v>
      </c>
      <c r="CN49" s="35">
        <v>21.97</v>
      </c>
      <c r="CO49" s="41">
        <v>0.66</v>
      </c>
      <c r="CP49" s="41">
        <v>0.67400000000000004</v>
      </c>
      <c r="CQ49" s="41">
        <v>0.67900000000000005</v>
      </c>
      <c r="CR49" s="42">
        <v>0.68400000000000005</v>
      </c>
      <c r="CT49" s="24"/>
    </row>
    <row r="50" spans="1:98" s="17" customFormat="1" ht="32.1" customHeight="1" x14ac:dyDescent="0.15">
      <c r="E50" s="18"/>
      <c r="F50" s="18"/>
      <c r="G50" s="18"/>
      <c r="H50" s="21"/>
      <c r="K50" s="18"/>
      <c r="M50" s="18"/>
      <c r="O50" s="18"/>
      <c r="P50" s="18"/>
      <c r="Q50" s="18"/>
      <c r="R50" s="18"/>
      <c r="S50" s="22"/>
      <c r="T50" s="22"/>
      <c r="U50" s="23"/>
      <c r="V50" s="18"/>
      <c r="W50" s="22"/>
      <c r="X50" s="22"/>
      <c r="Y50" s="22"/>
      <c r="Z50" s="22"/>
      <c r="AA50" s="22"/>
      <c r="AB50" s="18"/>
      <c r="AC50" s="22"/>
      <c r="AD50" s="22"/>
      <c r="AE50" s="22"/>
      <c r="AF50" s="22"/>
      <c r="AG50" s="22"/>
      <c r="AH50" s="18"/>
      <c r="AI50" s="21"/>
      <c r="AJ50" s="21"/>
      <c r="AK50" s="21"/>
      <c r="AL50" s="21"/>
      <c r="AM50" s="21"/>
      <c r="AN50" s="18"/>
      <c r="AO50" s="21"/>
      <c r="AP50" s="21"/>
      <c r="AQ50" s="21"/>
      <c r="AR50" s="18"/>
      <c r="AS50" s="23"/>
      <c r="AT50" s="18"/>
      <c r="AU50" s="23"/>
      <c r="AV50" s="18"/>
      <c r="AW50" s="23"/>
      <c r="AX50" s="18"/>
      <c r="AY50" s="23"/>
      <c r="AZ50" s="18"/>
      <c r="BA50" s="23"/>
      <c r="BB50" s="18"/>
      <c r="BC50" s="23"/>
      <c r="BD50" s="18"/>
      <c r="BE50" s="23"/>
      <c r="BF50" s="18"/>
      <c r="BG50" s="23"/>
      <c r="BH50" s="23"/>
      <c r="BI50" s="23"/>
      <c r="BJ50" s="23"/>
      <c r="BK50" s="23"/>
      <c r="BL50" s="23"/>
      <c r="BM50" s="23"/>
      <c r="BN50" s="23"/>
      <c r="BO50" s="23"/>
      <c r="BP50" s="23"/>
      <c r="BQ50" s="23"/>
      <c r="BR50" s="23"/>
      <c r="BS50" s="23"/>
      <c r="BT50" s="23"/>
      <c r="BU50" s="23"/>
      <c r="BV50" s="18"/>
      <c r="BW50" s="22"/>
      <c r="BX50" s="23"/>
      <c r="BY50" s="25"/>
      <c r="BZ50" s="21"/>
      <c r="CA50" s="21"/>
      <c r="CB50" s="18"/>
      <c r="CC50" s="30"/>
      <c r="CD50" s="30"/>
      <c r="CE50" s="30"/>
      <c r="CF50" s="30"/>
      <c r="CG50" s="28"/>
      <c r="CH50" s="28"/>
      <c r="CI50" s="28"/>
      <c r="CJ50" s="28"/>
      <c r="CO50" s="18"/>
      <c r="CP50" s="18"/>
      <c r="CQ50" s="18"/>
      <c r="CR50" s="18"/>
    </row>
    <row r="51" spans="1:98" x14ac:dyDescent="0.15">
      <c r="Q51" s="16"/>
      <c r="CD51" s="31"/>
      <c r="CE51" s="31"/>
      <c r="CF51" s="31"/>
      <c r="CG51" s="29"/>
      <c r="CH51" s="44"/>
      <c r="CI51" s="29"/>
      <c r="CJ51" s="29"/>
    </row>
  </sheetData>
  <dataConsolidate/>
  <mergeCells count="143">
    <mergeCell ref="CC4:CF6"/>
    <mergeCell ref="T7:T9"/>
    <mergeCell ref="CB2:CR2"/>
    <mergeCell ref="CC3:CR3"/>
    <mergeCell ref="CD7:CD9"/>
    <mergeCell ref="BY7:BY9"/>
    <mergeCell ref="CH7:CH9"/>
    <mergeCell ref="CI7:CI9"/>
    <mergeCell ref="CJ7:CJ9"/>
    <mergeCell ref="CK7:CK9"/>
    <mergeCell ref="CL7:CL9"/>
    <mergeCell ref="CM7:CM9"/>
    <mergeCell ref="CN7:CN9"/>
    <mergeCell ref="CO7:CO9"/>
    <mergeCell ref="CP7:CP9"/>
    <mergeCell ref="CQ7:CQ9"/>
    <mergeCell ref="CR7:CR9"/>
    <mergeCell ref="CB3:CB9"/>
    <mergeCell ref="CF7:CF9"/>
    <mergeCell ref="CE7:CE9"/>
    <mergeCell ref="CC7:CC9"/>
    <mergeCell ref="CG7:CG9"/>
    <mergeCell ref="CO4:CR6"/>
    <mergeCell ref="CK4:CN6"/>
    <mergeCell ref="CG4:CJ6"/>
    <mergeCell ref="BL5:BL6"/>
    <mergeCell ref="BK5:BK6"/>
    <mergeCell ref="AO7:AO9"/>
    <mergeCell ref="AP3:AQ6"/>
    <mergeCell ref="BM7:BM9"/>
    <mergeCell ref="BH4:BI6"/>
    <mergeCell ref="BM5:BM6"/>
    <mergeCell ref="BJ5:BJ6"/>
    <mergeCell ref="AS7:AS9"/>
    <mergeCell ref="BC7:BC9"/>
    <mergeCell ref="AU7:AU9"/>
    <mergeCell ref="BJ7:BJ9"/>
    <mergeCell ref="BG7:BG9"/>
    <mergeCell ref="BF4:BG6"/>
    <mergeCell ref="BL7:BL9"/>
    <mergeCell ref="BH7:BH9"/>
    <mergeCell ref="AP7:AP9"/>
    <mergeCell ref="AQ7:AQ9"/>
    <mergeCell ref="AV7:AV9"/>
    <mergeCell ref="BF7:BF9"/>
    <mergeCell ref="BI7:BI9"/>
    <mergeCell ref="BA7:BA9"/>
    <mergeCell ref="BE7:BE9"/>
    <mergeCell ref="A2:D2"/>
    <mergeCell ref="D3:D6"/>
    <mergeCell ref="E3:E6"/>
    <mergeCell ref="F3:F6"/>
    <mergeCell ref="I4:J6"/>
    <mergeCell ref="E2:CA2"/>
    <mergeCell ref="W7:W9"/>
    <mergeCell ref="C3:C6"/>
    <mergeCell ref="C7:C9"/>
    <mergeCell ref="L7:L9"/>
    <mergeCell ref="AY7:AY9"/>
    <mergeCell ref="AW7:AW9"/>
    <mergeCell ref="BN4:BO6"/>
    <mergeCell ref="BZ3:CA6"/>
    <mergeCell ref="BZ7:BZ9"/>
    <mergeCell ref="CA7:CA9"/>
    <mergeCell ref="BW7:BW9"/>
    <mergeCell ref="BX7:BX9"/>
    <mergeCell ref="BU4:BU6"/>
    <mergeCell ref="BT4:BT6"/>
    <mergeCell ref="BP4:BQ6"/>
    <mergeCell ref="BU7:BU9"/>
    <mergeCell ref="BT7:BT9"/>
    <mergeCell ref="AJ7:AJ9"/>
    <mergeCell ref="A3:A9"/>
    <mergeCell ref="B3:B9"/>
    <mergeCell ref="D7:D9"/>
    <mergeCell ref="E7:E9"/>
    <mergeCell ref="I3:L3"/>
    <mergeCell ref="AD7:AD9"/>
    <mergeCell ref="N7:N9"/>
    <mergeCell ref="X7:X9"/>
    <mergeCell ref="S7:S9"/>
    <mergeCell ref="AA7:AA9"/>
    <mergeCell ref="H7:H9"/>
    <mergeCell ref="I7:I9"/>
    <mergeCell ref="J7:J9"/>
    <mergeCell ref="AC7:AC9"/>
    <mergeCell ref="K7:K9"/>
    <mergeCell ref="M7:M9"/>
    <mergeCell ref="M3:O6"/>
    <mergeCell ref="G7:G9"/>
    <mergeCell ref="Y7:Y9"/>
    <mergeCell ref="Z7:Z9"/>
    <mergeCell ref="G3:H6"/>
    <mergeCell ref="O7:O9"/>
    <mergeCell ref="Q7:Q9"/>
    <mergeCell ref="F7:F9"/>
    <mergeCell ref="BR7:BR9"/>
    <mergeCell ref="BQ7:BQ9"/>
    <mergeCell ref="BP7:BP9"/>
    <mergeCell ref="BO7:BO9"/>
    <mergeCell ref="BN7:BN9"/>
    <mergeCell ref="BK7:BK9"/>
    <mergeCell ref="K4:L6"/>
    <mergeCell ref="P7:P9"/>
    <mergeCell ref="P3:Q6"/>
    <mergeCell ref="R7:R9"/>
    <mergeCell ref="R3:AM3"/>
    <mergeCell ref="V7:V9"/>
    <mergeCell ref="V4:AM4"/>
    <mergeCell ref="V5:AA6"/>
    <mergeCell ref="AB7:AB9"/>
    <mergeCell ref="AB5:AG6"/>
    <mergeCell ref="AH7:AH9"/>
    <mergeCell ref="AH5:AM6"/>
    <mergeCell ref="AL7:AL9"/>
    <mergeCell ref="AI7:AI9"/>
    <mergeCell ref="AG7:AG9"/>
    <mergeCell ref="AM7:AM9"/>
    <mergeCell ref="AK7:AK9"/>
    <mergeCell ref="BS7:BS9"/>
    <mergeCell ref="AE7:AE9"/>
    <mergeCell ref="AF7:AF9"/>
    <mergeCell ref="BV7:BV9"/>
    <mergeCell ref="BV3:BY6"/>
    <mergeCell ref="R4:U6"/>
    <mergeCell ref="U7:U9"/>
    <mergeCell ref="AV4:AW6"/>
    <mergeCell ref="AX7:AX9"/>
    <mergeCell ref="AX4:AY6"/>
    <mergeCell ref="AZ7:AZ9"/>
    <mergeCell ref="AZ4:BA6"/>
    <mergeCell ref="BB7:BB9"/>
    <mergeCell ref="BB4:BC6"/>
    <mergeCell ref="BD7:BD9"/>
    <mergeCell ref="BD4:BE6"/>
    <mergeCell ref="BR4:BS6"/>
    <mergeCell ref="AN7:AN9"/>
    <mergeCell ref="AN3:AO6"/>
    <mergeCell ref="AR7:AR9"/>
    <mergeCell ref="AR3:BU3"/>
    <mergeCell ref="AR4:AS6"/>
    <mergeCell ref="AT7:AT9"/>
    <mergeCell ref="AT4:AU6"/>
  </mergeCells>
  <phoneticPr fontId="1"/>
  <pageMargins left="0.51181102362204722" right="0.19685039370078741" top="0.35433070866141736" bottom="0.35433070866141736" header="0.31496062992125984" footer="0.31496062992125984"/>
  <pageSetup paperSize="8" scale="40" fitToWidth="0" fitToHeight="0" orientation="landscape" r:id="rId1"/>
  <headerFooter>
    <oddFooter>&amp;P / &amp;N ページ</oddFooter>
  </headerFooter>
  <colBreaks count="1" manualBreakCount="1">
    <brk id="74"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2:L1791"/>
  <sheetViews>
    <sheetView workbookViewId="0">
      <selection activeCell="H11" sqref="H11"/>
    </sheetView>
  </sheetViews>
  <sheetFormatPr defaultRowHeight="13.5" x14ac:dyDescent="0.15"/>
  <cols>
    <col min="1" max="2" width="8.875" style="1"/>
    <col min="3" max="3" width="17" style="4" customWidth="1"/>
    <col min="4" max="4" width="8.875" style="1"/>
    <col min="5" max="5" width="14.125" style="1" customWidth="1"/>
    <col min="7" max="7" width="14.5" bestFit="1" customWidth="1"/>
    <col min="9" max="9" width="12.125" bestFit="1" customWidth="1"/>
    <col min="11" max="11" width="14.125" bestFit="1" customWidth="1"/>
  </cols>
  <sheetData>
    <row r="2" spans="3:12" x14ac:dyDescent="0.15">
      <c r="C2" s="1" t="s">
        <v>22</v>
      </c>
      <c r="D2" s="1" t="s">
        <v>23</v>
      </c>
      <c r="E2" s="2" t="s">
        <v>3572</v>
      </c>
      <c r="F2" s="6"/>
      <c r="G2" t="s">
        <v>3555</v>
      </c>
      <c r="H2" s="5">
        <v>10</v>
      </c>
      <c r="I2" t="s">
        <v>3565</v>
      </c>
      <c r="J2" t="s">
        <v>18</v>
      </c>
      <c r="K2" t="s">
        <v>3667</v>
      </c>
      <c r="L2" t="s">
        <v>3692</v>
      </c>
    </row>
    <row r="3" spans="3:12" x14ac:dyDescent="0.15">
      <c r="C3" s="1" t="s">
        <v>24</v>
      </c>
      <c r="D3" s="1" t="s">
        <v>25</v>
      </c>
      <c r="E3" s="2" t="s">
        <v>3572</v>
      </c>
      <c r="F3" s="6"/>
      <c r="G3" t="s">
        <v>3556</v>
      </c>
      <c r="H3" s="5">
        <v>11</v>
      </c>
      <c r="I3" t="s">
        <v>3566</v>
      </c>
      <c r="J3" t="s">
        <v>19</v>
      </c>
      <c r="K3" t="s">
        <v>3668</v>
      </c>
      <c r="L3" t="s">
        <v>3693</v>
      </c>
    </row>
    <row r="4" spans="3:12" x14ac:dyDescent="0.15">
      <c r="C4" s="1" t="s">
        <v>26</v>
      </c>
      <c r="D4" s="1" t="s">
        <v>27</v>
      </c>
      <c r="E4" s="2" t="s">
        <v>3572</v>
      </c>
      <c r="F4" s="6"/>
      <c r="G4" t="s">
        <v>3557</v>
      </c>
      <c r="H4" s="5">
        <v>12</v>
      </c>
      <c r="I4" t="s">
        <v>3567</v>
      </c>
    </row>
    <row r="5" spans="3:12" x14ac:dyDescent="0.15">
      <c r="C5" s="1" t="s">
        <v>28</v>
      </c>
      <c r="D5" s="1" t="s">
        <v>29</v>
      </c>
      <c r="E5" s="2" t="s">
        <v>3572</v>
      </c>
      <c r="F5" s="6"/>
      <c r="G5" t="s">
        <v>3558</v>
      </c>
      <c r="H5" s="5">
        <v>13</v>
      </c>
      <c r="I5" t="s">
        <v>3561</v>
      </c>
    </row>
    <row r="6" spans="3:12" x14ac:dyDescent="0.15">
      <c r="C6" s="1" t="s">
        <v>30</v>
      </c>
      <c r="D6" s="1" t="s">
        <v>31</v>
      </c>
      <c r="E6" s="2" t="s">
        <v>3572</v>
      </c>
      <c r="F6" s="6"/>
      <c r="G6" t="s">
        <v>3559</v>
      </c>
      <c r="H6" s="5">
        <v>14</v>
      </c>
      <c r="I6" t="s">
        <v>3562</v>
      </c>
    </row>
    <row r="7" spans="3:12" x14ac:dyDescent="0.15">
      <c r="C7" s="1" t="s">
        <v>32</v>
      </c>
      <c r="D7" s="1" t="s">
        <v>33</v>
      </c>
      <c r="E7" s="2" t="s">
        <v>3572</v>
      </c>
      <c r="F7" s="6"/>
      <c r="G7" t="s">
        <v>6</v>
      </c>
      <c r="H7" s="5">
        <v>15</v>
      </c>
      <c r="I7" t="s">
        <v>15</v>
      </c>
    </row>
    <row r="8" spans="3:12" x14ac:dyDescent="0.15">
      <c r="C8" s="1" t="s">
        <v>34</v>
      </c>
      <c r="D8" s="1" t="s">
        <v>35</v>
      </c>
      <c r="E8" s="2" t="s">
        <v>3572</v>
      </c>
      <c r="F8" s="6"/>
      <c r="G8" t="s">
        <v>20</v>
      </c>
      <c r="H8" s="5">
        <v>16</v>
      </c>
      <c r="I8" t="s">
        <v>3563</v>
      </c>
    </row>
    <row r="9" spans="3:12" x14ac:dyDescent="0.15">
      <c r="C9" s="1" t="s">
        <v>36</v>
      </c>
      <c r="D9" s="1" t="s">
        <v>37</v>
      </c>
      <c r="E9" s="2" t="s">
        <v>3572</v>
      </c>
      <c r="F9" s="6"/>
      <c r="G9" t="s">
        <v>5</v>
      </c>
      <c r="H9" s="5">
        <v>17</v>
      </c>
      <c r="I9" t="s">
        <v>3564</v>
      </c>
    </row>
    <row r="10" spans="3:12" x14ac:dyDescent="0.15">
      <c r="C10" s="1" t="s">
        <v>38</v>
      </c>
      <c r="D10" s="1" t="s">
        <v>39</v>
      </c>
      <c r="E10" s="2" t="s">
        <v>3572</v>
      </c>
      <c r="F10" s="6"/>
      <c r="G10" t="s">
        <v>3560</v>
      </c>
      <c r="H10" s="5">
        <v>18</v>
      </c>
      <c r="I10" t="s">
        <v>14</v>
      </c>
    </row>
    <row r="11" spans="3:12" x14ac:dyDescent="0.15">
      <c r="C11" s="1" t="s">
        <v>40</v>
      </c>
      <c r="D11" s="1" t="s">
        <v>41</v>
      </c>
      <c r="E11" s="2" t="s">
        <v>3572</v>
      </c>
      <c r="F11" s="6"/>
      <c r="G11" s="7" t="s">
        <v>3609</v>
      </c>
      <c r="H11" s="5">
        <v>19</v>
      </c>
      <c r="I11" t="s">
        <v>16</v>
      </c>
    </row>
    <row r="12" spans="3:12" x14ac:dyDescent="0.15">
      <c r="C12" s="1" t="s">
        <v>42</v>
      </c>
      <c r="D12" s="1" t="s">
        <v>43</v>
      </c>
      <c r="E12" s="2" t="s">
        <v>3572</v>
      </c>
      <c r="F12" s="6"/>
      <c r="G12" s="7" t="s">
        <v>3611</v>
      </c>
      <c r="H12" s="5">
        <v>20</v>
      </c>
      <c r="I12" t="s">
        <v>17</v>
      </c>
    </row>
    <row r="13" spans="3:12" x14ac:dyDescent="0.15">
      <c r="C13" s="1" t="s">
        <v>44</v>
      </c>
      <c r="D13" s="1" t="s">
        <v>45</v>
      </c>
      <c r="E13" s="2" t="s">
        <v>3572</v>
      </c>
      <c r="F13" s="6"/>
      <c r="G13" s="7" t="s">
        <v>3654</v>
      </c>
      <c r="H13" s="5">
        <v>21</v>
      </c>
      <c r="I13" t="s">
        <v>13</v>
      </c>
    </row>
    <row r="14" spans="3:12" x14ac:dyDescent="0.15">
      <c r="C14" s="1" t="s">
        <v>46</v>
      </c>
      <c r="D14" s="1" t="s">
        <v>47</v>
      </c>
      <c r="E14" s="2" t="s">
        <v>3572</v>
      </c>
      <c r="F14" s="6"/>
      <c r="G14" s="7" t="s">
        <v>3655</v>
      </c>
      <c r="H14" s="5">
        <v>22</v>
      </c>
      <c r="I14" t="s">
        <v>3604</v>
      </c>
    </row>
    <row r="15" spans="3:12" x14ac:dyDescent="0.15">
      <c r="C15" s="1" t="s">
        <v>48</v>
      </c>
      <c r="D15" s="1" t="s">
        <v>49</v>
      </c>
      <c r="E15" s="2" t="s">
        <v>3572</v>
      </c>
      <c r="F15" s="6"/>
      <c r="G15" s="7" t="s">
        <v>3656</v>
      </c>
      <c r="H15" s="5">
        <v>23</v>
      </c>
      <c r="I15" t="s">
        <v>3612</v>
      </c>
    </row>
    <row r="16" spans="3:12" x14ac:dyDescent="0.15">
      <c r="C16" s="1" t="s">
        <v>50</v>
      </c>
      <c r="D16" s="1" t="s">
        <v>51</v>
      </c>
      <c r="E16" s="2" t="s">
        <v>3572</v>
      </c>
      <c r="F16" s="6"/>
      <c r="G16" s="7" t="s">
        <v>3657</v>
      </c>
      <c r="H16" s="5">
        <v>24</v>
      </c>
      <c r="I16" s="7" t="s">
        <v>3620</v>
      </c>
    </row>
    <row r="17" spans="3:9" x14ac:dyDescent="0.15">
      <c r="C17" s="1" t="s">
        <v>52</v>
      </c>
      <c r="D17" s="1" t="s">
        <v>53</v>
      </c>
      <c r="E17" s="2" t="s">
        <v>3572</v>
      </c>
      <c r="F17" s="6"/>
      <c r="G17" s="7" t="s">
        <v>3658</v>
      </c>
      <c r="H17" s="5">
        <v>25</v>
      </c>
      <c r="I17" s="7" t="s">
        <v>3621</v>
      </c>
    </row>
    <row r="18" spans="3:9" x14ac:dyDescent="0.15">
      <c r="C18" s="1" t="s">
        <v>54</v>
      </c>
      <c r="D18" s="1" t="s">
        <v>55</v>
      </c>
      <c r="E18" s="2" t="s">
        <v>3572</v>
      </c>
      <c r="F18" s="6"/>
      <c r="G18" s="7" t="s">
        <v>3659</v>
      </c>
      <c r="H18" s="5">
        <v>26</v>
      </c>
      <c r="I18" s="7" t="s">
        <v>3635</v>
      </c>
    </row>
    <row r="19" spans="3:9" x14ac:dyDescent="0.15">
      <c r="C19" s="1" t="s">
        <v>56</v>
      </c>
      <c r="D19" s="1" t="s">
        <v>57</v>
      </c>
      <c r="E19" s="2" t="s">
        <v>3572</v>
      </c>
      <c r="F19" s="6"/>
      <c r="H19" s="5">
        <v>27</v>
      </c>
      <c r="I19" s="7" t="s">
        <v>3636</v>
      </c>
    </row>
    <row r="20" spans="3:9" x14ac:dyDescent="0.15">
      <c r="C20" s="1" t="s">
        <v>58</v>
      </c>
      <c r="D20" s="1" t="s">
        <v>59</v>
      </c>
      <c r="E20" s="2" t="s">
        <v>3572</v>
      </c>
      <c r="F20" s="6"/>
      <c r="H20" s="5">
        <v>28</v>
      </c>
      <c r="I20" s="7" t="s">
        <v>3637</v>
      </c>
    </row>
    <row r="21" spans="3:9" x14ac:dyDescent="0.15">
      <c r="C21" s="1" t="s">
        <v>60</v>
      </c>
      <c r="D21" s="1" t="s">
        <v>61</v>
      </c>
      <c r="E21" s="2" t="s">
        <v>3572</v>
      </c>
      <c r="F21" s="6"/>
      <c r="H21" s="5">
        <v>29</v>
      </c>
      <c r="I21" s="7" t="s">
        <v>3653</v>
      </c>
    </row>
    <row r="22" spans="3:9" x14ac:dyDescent="0.15">
      <c r="C22" s="1" t="s">
        <v>62</v>
      </c>
      <c r="D22" s="1" t="s">
        <v>63</v>
      </c>
      <c r="E22" s="2" t="s">
        <v>3572</v>
      </c>
      <c r="F22" s="6"/>
      <c r="H22" s="5">
        <v>30</v>
      </c>
    </row>
    <row r="23" spans="3:9" x14ac:dyDescent="0.15">
      <c r="C23" s="1" t="s">
        <v>64</v>
      </c>
      <c r="D23" s="1" t="s">
        <v>65</v>
      </c>
      <c r="E23" s="2" t="s">
        <v>3572</v>
      </c>
      <c r="F23" s="6"/>
      <c r="H23" s="5">
        <v>31</v>
      </c>
    </row>
    <row r="24" spans="3:9" x14ac:dyDescent="0.15">
      <c r="C24" s="1" t="s">
        <v>66</v>
      </c>
      <c r="D24" s="1" t="s">
        <v>67</v>
      </c>
      <c r="E24" s="2" t="s">
        <v>3572</v>
      </c>
      <c r="F24" s="6"/>
      <c r="H24" s="5">
        <v>32</v>
      </c>
    </row>
    <row r="25" spans="3:9" x14ac:dyDescent="0.15">
      <c r="C25" s="1" t="s">
        <v>68</v>
      </c>
      <c r="D25" s="1" t="s">
        <v>69</v>
      </c>
      <c r="E25" s="2" t="s">
        <v>3572</v>
      </c>
      <c r="F25" s="6"/>
      <c r="H25" s="5">
        <v>33</v>
      </c>
    </row>
    <row r="26" spans="3:9" x14ac:dyDescent="0.15">
      <c r="C26" s="1" t="s">
        <v>70</v>
      </c>
      <c r="D26" s="1" t="s">
        <v>71</v>
      </c>
      <c r="E26" s="2" t="s">
        <v>3572</v>
      </c>
      <c r="F26" s="6"/>
      <c r="H26" s="5">
        <v>34</v>
      </c>
    </row>
    <row r="27" spans="3:9" x14ac:dyDescent="0.15">
      <c r="C27" s="1" t="s">
        <v>72</v>
      </c>
      <c r="D27" s="1" t="s">
        <v>73</v>
      </c>
      <c r="E27" s="2" t="s">
        <v>3572</v>
      </c>
      <c r="F27" s="6"/>
      <c r="H27" s="5">
        <v>35</v>
      </c>
    </row>
    <row r="28" spans="3:9" x14ac:dyDescent="0.15">
      <c r="C28" s="1" t="s">
        <v>74</v>
      </c>
      <c r="D28" s="1" t="s">
        <v>75</v>
      </c>
      <c r="E28" s="2" t="s">
        <v>3572</v>
      </c>
      <c r="F28" s="6"/>
      <c r="H28" s="5">
        <v>36</v>
      </c>
    </row>
    <row r="29" spans="3:9" x14ac:dyDescent="0.15">
      <c r="C29" s="1" t="s">
        <v>76</v>
      </c>
      <c r="D29" s="1" t="s">
        <v>77</v>
      </c>
      <c r="E29" s="2" t="s">
        <v>3572</v>
      </c>
      <c r="F29" s="6"/>
      <c r="H29" s="5">
        <v>37</v>
      </c>
    </row>
    <row r="30" spans="3:9" x14ac:dyDescent="0.15">
      <c r="C30" s="1" t="s">
        <v>78</v>
      </c>
      <c r="D30" s="1" t="s">
        <v>79</v>
      </c>
      <c r="E30" s="2" t="s">
        <v>3572</v>
      </c>
      <c r="F30" s="6"/>
      <c r="H30" s="5">
        <v>38</v>
      </c>
    </row>
    <row r="31" spans="3:9" x14ac:dyDescent="0.15">
      <c r="C31" s="1" t="s">
        <v>80</v>
      </c>
      <c r="D31" s="1" t="s">
        <v>81</v>
      </c>
      <c r="E31" s="2" t="s">
        <v>3572</v>
      </c>
      <c r="F31" s="6"/>
      <c r="H31" s="5">
        <v>39</v>
      </c>
    </row>
    <row r="32" spans="3:9" x14ac:dyDescent="0.15">
      <c r="C32" s="1" t="s">
        <v>82</v>
      </c>
      <c r="D32" s="1" t="s">
        <v>83</v>
      </c>
      <c r="E32" s="2" t="s">
        <v>3572</v>
      </c>
      <c r="F32" s="6"/>
      <c r="H32" s="5">
        <v>40</v>
      </c>
    </row>
    <row r="33" spans="3:8" x14ac:dyDescent="0.15">
      <c r="C33" s="1" t="s">
        <v>84</v>
      </c>
      <c r="D33" s="1" t="s">
        <v>85</v>
      </c>
      <c r="E33" s="2" t="s">
        <v>3572</v>
      </c>
      <c r="F33" s="6"/>
      <c r="H33" s="5">
        <v>41</v>
      </c>
    </row>
    <row r="34" spans="3:8" x14ac:dyDescent="0.15">
      <c r="C34" s="1" t="s">
        <v>86</v>
      </c>
      <c r="D34" s="1" t="s">
        <v>87</v>
      </c>
      <c r="E34" s="2" t="s">
        <v>3572</v>
      </c>
      <c r="F34" s="6"/>
      <c r="H34" s="5">
        <v>42</v>
      </c>
    </row>
    <row r="35" spans="3:8" x14ac:dyDescent="0.15">
      <c r="C35" s="1" t="s">
        <v>88</v>
      </c>
      <c r="D35" s="1" t="s">
        <v>89</v>
      </c>
      <c r="E35" s="2" t="s">
        <v>3572</v>
      </c>
      <c r="F35" s="6"/>
      <c r="H35" s="5">
        <v>43</v>
      </c>
    </row>
    <row r="36" spans="3:8" x14ac:dyDescent="0.15">
      <c r="C36" s="1" t="s">
        <v>90</v>
      </c>
      <c r="D36" s="1" t="s">
        <v>91</v>
      </c>
      <c r="E36" s="2" t="s">
        <v>3572</v>
      </c>
      <c r="F36" s="6"/>
      <c r="H36" s="5">
        <v>44</v>
      </c>
    </row>
    <row r="37" spans="3:8" x14ac:dyDescent="0.15">
      <c r="C37" s="1" t="s">
        <v>92</v>
      </c>
      <c r="D37" s="1" t="s">
        <v>93</v>
      </c>
      <c r="E37" s="2" t="s">
        <v>3572</v>
      </c>
      <c r="F37" s="6"/>
      <c r="H37" s="5">
        <v>45</v>
      </c>
    </row>
    <row r="38" spans="3:8" x14ac:dyDescent="0.15">
      <c r="C38" s="1" t="s">
        <v>94</v>
      </c>
      <c r="D38" s="1" t="s">
        <v>95</v>
      </c>
      <c r="E38" s="2" t="s">
        <v>3572</v>
      </c>
      <c r="F38" s="6"/>
      <c r="H38" s="5">
        <v>46</v>
      </c>
    </row>
    <row r="39" spans="3:8" x14ac:dyDescent="0.15">
      <c r="C39" s="1" t="s">
        <v>96</v>
      </c>
      <c r="D39" s="1" t="s">
        <v>97</v>
      </c>
      <c r="E39" s="2" t="s">
        <v>3572</v>
      </c>
      <c r="F39" s="6"/>
      <c r="H39" s="5">
        <v>47</v>
      </c>
    </row>
    <row r="40" spans="3:8" x14ac:dyDescent="0.15">
      <c r="C40" s="1" t="s">
        <v>98</v>
      </c>
      <c r="D40" s="1" t="s">
        <v>99</v>
      </c>
      <c r="E40" s="2" t="s">
        <v>3572</v>
      </c>
      <c r="F40" s="6"/>
      <c r="H40" s="5">
        <v>48</v>
      </c>
    </row>
    <row r="41" spans="3:8" x14ac:dyDescent="0.15">
      <c r="C41" s="1" t="s">
        <v>100</v>
      </c>
      <c r="D41" s="1" t="s">
        <v>101</v>
      </c>
      <c r="E41" s="2" t="s">
        <v>3572</v>
      </c>
      <c r="F41" s="6"/>
      <c r="H41" s="5">
        <v>49</v>
      </c>
    </row>
    <row r="42" spans="3:8" x14ac:dyDescent="0.15">
      <c r="C42" s="1" t="s">
        <v>102</v>
      </c>
      <c r="D42" s="1" t="s">
        <v>103</v>
      </c>
      <c r="E42" s="2" t="s">
        <v>3572</v>
      </c>
      <c r="F42" s="6"/>
      <c r="H42" s="5">
        <v>50</v>
      </c>
    </row>
    <row r="43" spans="3:8" x14ac:dyDescent="0.15">
      <c r="C43" s="1" t="s">
        <v>104</v>
      </c>
      <c r="D43" s="1" t="s">
        <v>105</v>
      </c>
      <c r="E43" s="2" t="s">
        <v>3572</v>
      </c>
      <c r="F43" s="6"/>
      <c r="H43" s="5">
        <v>51</v>
      </c>
    </row>
    <row r="44" spans="3:8" x14ac:dyDescent="0.15">
      <c r="C44" s="1" t="s">
        <v>106</v>
      </c>
      <c r="D44" s="1" t="s">
        <v>107</v>
      </c>
      <c r="E44" s="2" t="s">
        <v>3572</v>
      </c>
      <c r="F44" s="6"/>
      <c r="H44" s="5">
        <v>52</v>
      </c>
    </row>
    <row r="45" spans="3:8" x14ac:dyDescent="0.15">
      <c r="C45" s="1" t="s">
        <v>108</v>
      </c>
      <c r="D45" s="1" t="s">
        <v>109</v>
      </c>
      <c r="E45" s="2" t="s">
        <v>3572</v>
      </c>
      <c r="F45" s="6"/>
      <c r="H45" s="5">
        <v>53</v>
      </c>
    </row>
    <row r="46" spans="3:8" x14ac:dyDescent="0.15">
      <c r="C46" s="1" t="s">
        <v>110</v>
      </c>
      <c r="D46" s="1" t="s">
        <v>111</v>
      </c>
      <c r="E46" s="2" t="s">
        <v>3572</v>
      </c>
      <c r="F46" s="6"/>
      <c r="H46" s="5">
        <v>54</v>
      </c>
    </row>
    <row r="47" spans="3:8" x14ac:dyDescent="0.15">
      <c r="C47" s="1" t="s">
        <v>112</v>
      </c>
      <c r="D47" s="1" t="s">
        <v>113</v>
      </c>
      <c r="E47" s="2" t="s">
        <v>3572</v>
      </c>
      <c r="F47" s="6"/>
      <c r="H47" s="5">
        <v>55</v>
      </c>
    </row>
    <row r="48" spans="3:8" x14ac:dyDescent="0.15">
      <c r="C48" s="1" t="s">
        <v>114</v>
      </c>
      <c r="D48" s="1" t="s">
        <v>115</v>
      </c>
      <c r="E48" s="2" t="s">
        <v>3572</v>
      </c>
      <c r="F48" s="6"/>
      <c r="H48" s="5">
        <v>56</v>
      </c>
    </row>
    <row r="49" spans="1:8" x14ac:dyDescent="0.15">
      <c r="A49" s="3" t="s">
        <v>22</v>
      </c>
      <c r="B49" s="3" t="s">
        <v>116</v>
      </c>
      <c r="C49" s="3" t="str">
        <f>A49&amp;B49</f>
        <v>北海道札幌市</v>
      </c>
      <c r="D49" s="3" t="s">
        <v>117</v>
      </c>
      <c r="E49" s="1" t="s">
        <v>3649</v>
      </c>
      <c r="F49" s="6"/>
      <c r="H49" s="5">
        <v>57</v>
      </c>
    </row>
    <row r="50" spans="1:8" x14ac:dyDescent="0.15">
      <c r="A50" s="3" t="s">
        <v>22</v>
      </c>
      <c r="B50" s="3" t="s">
        <v>118</v>
      </c>
      <c r="C50" s="3" t="str">
        <f t="shared" ref="C50:C113" si="0">A50&amp;B50</f>
        <v>北海道函館市</v>
      </c>
      <c r="D50" s="3" t="s">
        <v>119</v>
      </c>
      <c r="E50" s="1" t="s">
        <v>3573</v>
      </c>
      <c r="F50" s="6"/>
      <c r="H50" s="5">
        <v>58</v>
      </c>
    </row>
    <row r="51" spans="1:8" x14ac:dyDescent="0.15">
      <c r="A51" s="3" t="s">
        <v>22</v>
      </c>
      <c r="B51" s="3" t="s">
        <v>120</v>
      </c>
      <c r="C51" s="3" t="str">
        <f t="shared" si="0"/>
        <v>北海道小樽市</v>
      </c>
      <c r="D51" s="3" t="s">
        <v>121</v>
      </c>
      <c r="E51" s="1" t="s">
        <v>3574</v>
      </c>
      <c r="H51" s="5">
        <v>59</v>
      </c>
    </row>
    <row r="52" spans="1:8" x14ac:dyDescent="0.15">
      <c r="A52" s="3" t="s">
        <v>22</v>
      </c>
      <c r="B52" s="3" t="s">
        <v>122</v>
      </c>
      <c r="C52" s="3" t="str">
        <f t="shared" si="0"/>
        <v>北海道旭川市</v>
      </c>
      <c r="D52" s="3" t="s">
        <v>123</v>
      </c>
      <c r="E52" s="1" t="s">
        <v>3573</v>
      </c>
      <c r="F52" s="6"/>
      <c r="H52" s="5">
        <v>60</v>
      </c>
    </row>
    <row r="53" spans="1:8" x14ac:dyDescent="0.15">
      <c r="A53" s="3" t="s">
        <v>22</v>
      </c>
      <c r="B53" s="3" t="s">
        <v>124</v>
      </c>
      <c r="C53" s="3" t="str">
        <f t="shared" si="0"/>
        <v>北海道室蘭市</v>
      </c>
      <c r="D53" s="3" t="s">
        <v>125</v>
      </c>
      <c r="E53" s="1" t="s">
        <v>3575</v>
      </c>
      <c r="H53" s="5">
        <v>61</v>
      </c>
    </row>
    <row r="54" spans="1:8" x14ac:dyDescent="0.15">
      <c r="A54" s="3" t="s">
        <v>22</v>
      </c>
      <c r="B54" s="3" t="s">
        <v>126</v>
      </c>
      <c r="C54" s="3" t="str">
        <f t="shared" si="0"/>
        <v>北海道釧路市</v>
      </c>
      <c r="D54" s="3" t="s">
        <v>127</v>
      </c>
      <c r="E54" s="1" t="s">
        <v>3600</v>
      </c>
      <c r="H54" s="5">
        <v>62</v>
      </c>
    </row>
    <row r="55" spans="1:8" x14ac:dyDescent="0.15">
      <c r="A55" s="3" t="s">
        <v>22</v>
      </c>
      <c r="B55" s="3" t="s">
        <v>128</v>
      </c>
      <c r="C55" s="3" t="str">
        <f t="shared" si="0"/>
        <v>北海道帯広市</v>
      </c>
      <c r="D55" s="3" t="s">
        <v>129</v>
      </c>
      <c r="E55" s="1" t="s">
        <v>3576</v>
      </c>
      <c r="H55" s="5">
        <v>63</v>
      </c>
    </row>
    <row r="56" spans="1:8" x14ac:dyDescent="0.15">
      <c r="A56" s="3" t="s">
        <v>22</v>
      </c>
      <c r="B56" s="3" t="s">
        <v>130</v>
      </c>
      <c r="C56" s="3" t="str">
        <f t="shared" si="0"/>
        <v>北海道北見市</v>
      </c>
      <c r="D56" s="3" t="s">
        <v>131</v>
      </c>
      <c r="E56" s="1" t="s">
        <v>3577</v>
      </c>
      <c r="H56" s="5">
        <v>64</v>
      </c>
    </row>
    <row r="57" spans="1:8" x14ac:dyDescent="0.15">
      <c r="A57" s="3" t="s">
        <v>22</v>
      </c>
      <c r="B57" s="3" t="s">
        <v>132</v>
      </c>
      <c r="C57" s="3" t="str">
        <f t="shared" si="0"/>
        <v>北海道夕張市</v>
      </c>
      <c r="D57" s="3" t="s">
        <v>133</v>
      </c>
      <c r="E57" s="1" t="s">
        <v>3578</v>
      </c>
      <c r="H57" s="5">
        <v>65</v>
      </c>
    </row>
    <row r="58" spans="1:8" x14ac:dyDescent="0.15">
      <c r="A58" s="3" t="s">
        <v>22</v>
      </c>
      <c r="B58" s="3" t="s">
        <v>134</v>
      </c>
      <c r="C58" s="3" t="str">
        <f t="shared" si="0"/>
        <v>北海道岩見沢市</v>
      </c>
      <c r="D58" s="3" t="s">
        <v>135</v>
      </c>
      <c r="E58" s="1" t="s">
        <v>3579</v>
      </c>
      <c r="H58" s="5">
        <v>66</v>
      </c>
    </row>
    <row r="59" spans="1:8" x14ac:dyDescent="0.15">
      <c r="A59" s="3" t="s">
        <v>22</v>
      </c>
      <c r="B59" s="3" t="s">
        <v>136</v>
      </c>
      <c r="C59" s="3" t="str">
        <f t="shared" si="0"/>
        <v>北海道網走市</v>
      </c>
      <c r="D59" s="3" t="s">
        <v>137</v>
      </c>
      <c r="E59" s="1" t="s">
        <v>3578</v>
      </c>
      <c r="H59" s="5">
        <v>67</v>
      </c>
    </row>
    <row r="60" spans="1:8" x14ac:dyDescent="0.15">
      <c r="A60" s="3" t="s">
        <v>22</v>
      </c>
      <c r="B60" s="3" t="s">
        <v>138</v>
      </c>
      <c r="C60" s="3" t="str">
        <f t="shared" si="0"/>
        <v>北海道留萌市</v>
      </c>
      <c r="D60" s="3" t="s">
        <v>139</v>
      </c>
      <c r="E60" s="1" t="s">
        <v>3580</v>
      </c>
      <c r="H60" s="5">
        <v>68</v>
      </c>
    </row>
    <row r="61" spans="1:8" x14ac:dyDescent="0.15">
      <c r="A61" s="3" t="s">
        <v>22</v>
      </c>
      <c r="B61" s="3" t="s">
        <v>140</v>
      </c>
      <c r="C61" s="3" t="str">
        <f t="shared" si="0"/>
        <v>北海道苫小牧市</v>
      </c>
      <c r="D61" s="3" t="s">
        <v>141</v>
      </c>
      <c r="E61" s="1" t="s">
        <v>3600</v>
      </c>
      <c r="H61" s="5">
        <v>69</v>
      </c>
    </row>
    <row r="62" spans="1:8" x14ac:dyDescent="0.15">
      <c r="A62" s="3" t="s">
        <v>22</v>
      </c>
      <c r="B62" s="3" t="s">
        <v>142</v>
      </c>
      <c r="C62" s="3" t="str">
        <f t="shared" si="0"/>
        <v>北海道稚内市</v>
      </c>
      <c r="D62" s="3" t="s">
        <v>143</v>
      </c>
      <c r="E62" s="1" t="s">
        <v>3578</v>
      </c>
      <c r="H62" s="5">
        <v>70</v>
      </c>
    </row>
    <row r="63" spans="1:8" x14ac:dyDescent="0.15">
      <c r="A63" s="3" t="s">
        <v>144</v>
      </c>
      <c r="B63" s="3" t="s">
        <v>145</v>
      </c>
      <c r="C63" s="3" t="str">
        <f t="shared" si="0"/>
        <v>北海道美唄市</v>
      </c>
      <c r="D63" s="3" t="s">
        <v>146</v>
      </c>
      <c r="E63" s="1" t="s">
        <v>3578</v>
      </c>
      <c r="H63" s="5">
        <v>71</v>
      </c>
    </row>
    <row r="64" spans="1:8" x14ac:dyDescent="0.15">
      <c r="A64" s="3" t="s">
        <v>22</v>
      </c>
      <c r="B64" s="3" t="s">
        <v>147</v>
      </c>
      <c r="C64" s="3" t="str">
        <f t="shared" si="0"/>
        <v>北海道芦別市</v>
      </c>
      <c r="D64" s="3" t="s">
        <v>148</v>
      </c>
      <c r="E64" s="1" t="s">
        <v>3578</v>
      </c>
      <c r="H64" s="5">
        <v>72</v>
      </c>
    </row>
    <row r="65" spans="1:8" x14ac:dyDescent="0.15">
      <c r="A65" s="3" t="s">
        <v>22</v>
      </c>
      <c r="B65" s="3" t="s">
        <v>149</v>
      </c>
      <c r="C65" s="3" t="str">
        <f t="shared" si="0"/>
        <v>北海道江別市</v>
      </c>
      <c r="D65" s="3" t="s">
        <v>150</v>
      </c>
      <c r="E65" s="1" t="s">
        <v>3574</v>
      </c>
      <c r="H65" s="5">
        <v>73</v>
      </c>
    </row>
    <row r="66" spans="1:8" x14ac:dyDescent="0.15">
      <c r="A66" s="3" t="s">
        <v>22</v>
      </c>
      <c r="B66" s="3" t="s">
        <v>151</v>
      </c>
      <c r="C66" s="3" t="str">
        <f t="shared" si="0"/>
        <v>北海道赤平市</v>
      </c>
      <c r="D66" s="3" t="s">
        <v>152</v>
      </c>
      <c r="E66" s="1" t="s">
        <v>3580</v>
      </c>
      <c r="H66" s="5">
        <v>74</v>
      </c>
    </row>
    <row r="67" spans="1:8" x14ac:dyDescent="0.15">
      <c r="A67" s="3" t="s">
        <v>22</v>
      </c>
      <c r="B67" s="3" t="s">
        <v>153</v>
      </c>
      <c r="C67" s="3" t="str">
        <f t="shared" si="0"/>
        <v>北海道紋別市</v>
      </c>
      <c r="D67" s="3" t="s">
        <v>154</v>
      </c>
      <c r="E67" s="1" t="s">
        <v>3578</v>
      </c>
      <c r="H67" s="5">
        <v>75</v>
      </c>
    </row>
    <row r="68" spans="1:8" x14ac:dyDescent="0.15">
      <c r="A68" s="3" t="s">
        <v>22</v>
      </c>
      <c r="B68" s="3" t="s">
        <v>155</v>
      </c>
      <c r="C68" s="3" t="str">
        <f t="shared" si="0"/>
        <v>北海道士別市</v>
      </c>
      <c r="D68" s="3" t="s">
        <v>156</v>
      </c>
      <c r="E68" s="1" t="s">
        <v>3578</v>
      </c>
      <c r="H68" s="5">
        <v>76</v>
      </c>
    </row>
    <row r="69" spans="1:8" x14ac:dyDescent="0.15">
      <c r="A69" s="3" t="s">
        <v>22</v>
      </c>
      <c r="B69" s="3" t="s">
        <v>157</v>
      </c>
      <c r="C69" s="3" t="str">
        <f t="shared" si="0"/>
        <v>北海道名寄市</v>
      </c>
      <c r="D69" s="3" t="s">
        <v>158</v>
      </c>
      <c r="E69" s="1" t="s">
        <v>3578</v>
      </c>
      <c r="H69" s="5">
        <v>77</v>
      </c>
    </row>
    <row r="70" spans="1:8" x14ac:dyDescent="0.15">
      <c r="A70" s="3" t="s">
        <v>22</v>
      </c>
      <c r="B70" s="3" t="s">
        <v>159</v>
      </c>
      <c r="C70" s="3" t="str">
        <f t="shared" si="0"/>
        <v>北海道三笠市</v>
      </c>
      <c r="D70" s="3" t="s">
        <v>160</v>
      </c>
      <c r="E70" s="1" t="s">
        <v>3580</v>
      </c>
      <c r="H70" s="5">
        <v>78</v>
      </c>
    </row>
    <row r="71" spans="1:8" x14ac:dyDescent="0.15">
      <c r="A71" s="3" t="s">
        <v>22</v>
      </c>
      <c r="B71" s="3" t="s">
        <v>161</v>
      </c>
      <c r="C71" s="3" t="str">
        <f t="shared" si="0"/>
        <v>北海道根室市</v>
      </c>
      <c r="D71" s="3" t="s">
        <v>162</v>
      </c>
      <c r="E71" s="1" t="s">
        <v>3578</v>
      </c>
      <c r="H71" s="5">
        <v>79</v>
      </c>
    </row>
    <row r="72" spans="1:8" x14ac:dyDescent="0.15">
      <c r="A72" s="3" t="s">
        <v>22</v>
      </c>
      <c r="B72" s="3" t="s">
        <v>163</v>
      </c>
      <c r="C72" s="3" t="str">
        <f t="shared" si="0"/>
        <v>北海道千歳市</v>
      </c>
      <c r="D72" s="3" t="s">
        <v>164</v>
      </c>
      <c r="E72" s="1" t="s">
        <v>3575</v>
      </c>
      <c r="H72" s="5">
        <v>80</v>
      </c>
    </row>
    <row r="73" spans="1:8" x14ac:dyDescent="0.15">
      <c r="A73" s="3" t="s">
        <v>22</v>
      </c>
      <c r="B73" s="3" t="s">
        <v>165</v>
      </c>
      <c r="C73" s="3" t="str">
        <f t="shared" si="0"/>
        <v>北海道滝川市</v>
      </c>
      <c r="D73" s="3" t="s">
        <v>166</v>
      </c>
      <c r="E73" s="1" t="s">
        <v>3580</v>
      </c>
      <c r="H73" t="s">
        <v>3569</v>
      </c>
    </row>
    <row r="74" spans="1:8" x14ac:dyDescent="0.15">
      <c r="A74" s="3" t="s">
        <v>22</v>
      </c>
      <c r="B74" s="3" t="s">
        <v>167</v>
      </c>
      <c r="C74" s="3" t="str">
        <f t="shared" si="0"/>
        <v>北海道砂川市</v>
      </c>
      <c r="D74" s="3" t="s">
        <v>168</v>
      </c>
      <c r="E74" s="1" t="s">
        <v>3580</v>
      </c>
    </row>
    <row r="75" spans="1:8" x14ac:dyDescent="0.15">
      <c r="A75" s="3" t="s">
        <v>22</v>
      </c>
      <c r="B75" s="3" t="s">
        <v>169</v>
      </c>
      <c r="C75" s="3" t="str">
        <f t="shared" si="0"/>
        <v>北海道歌志内市</v>
      </c>
      <c r="D75" s="3" t="s">
        <v>170</v>
      </c>
      <c r="E75" s="1" t="s">
        <v>3580</v>
      </c>
    </row>
    <row r="76" spans="1:8" x14ac:dyDescent="0.15">
      <c r="A76" s="3" t="s">
        <v>22</v>
      </c>
      <c r="B76" s="3" t="s">
        <v>171</v>
      </c>
      <c r="C76" s="3" t="str">
        <f t="shared" si="0"/>
        <v>北海道深川市</v>
      </c>
      <c r="D76" s="3" t="s">
        <v>172</v>
      </c>
      <c r="E76" s="1" t="s">
        <v>3578</v>
      </c>
    </row>
    <row r="77" spans="1:8" x14ac:dyDescent="0.15">
      <c r="A77" s="3" t="s">
        <v>22</v>
      </c>
      <c r="B77" s="3" t="s">
        <v>173</v>
      </c>
      <c r="C77" s="3" t="str">
        <f t="shared" si="0"/>
        <v>北海道富良野市</v>
      </c>
      <c r="D77" s="3" t="s">
        <v>174</v>
      </c>
      <c r="E77" s="1" t="s">
        <v>3578</v>
      </c>
    </row>
    <row r="78" spans="1:8" x14ac:dyDescent="0.15">
      <c r="A78" s="3" t="s">
        <v>22</v>
      </c>
      <c r="B78" s="3" t="s">
        <v>175</v>
      </c>
      <c r="C78" s="3" t="str">
        <f t="shared" si="0"/>
        <v>北海道登別市</v>
      </c>
      <c r="D78" s="3" t="s">
        <v>176</v>
      </c>
      <c r="E78" s="1" t="s">
        <v>3580</v>
      </c>
    </row>
    <row r="79" spans="1:8" x14ac:dyDescent="0.15">
      <c r="A79" s="3" t="s">
        <v>22</v>
      </c>
      <c r="B79" s="3" t="s">
        <v>177</v>
      </c>
      <c r="C79" s="3" t="str">
        <f t="shared" si="0"/>
        <v>北海道恵庭市</v>
      </c>
      <c r="D79" s="3" t="s">
        <v>178</v>
      </c>
      <c r="E79" s="1" t="s">
        <v>3575</v>
      </c>
    </row>
    <row r="80" spans="1:8" x14ac:dyDescent="0.15">
      <c r="A80" s="3" t="s">
        <v>22</v>
      </c>
      <c r="B80" s="3" t="s">
        <v>179</v>
      </c>
      <c r="C80" s="3" t="str">
        <f t="shared" si="0"/>
        <v>北海道伊達市</v>
      </c>
      <c r="D80" s="3" t="s">
        <v>180</v>
      </c>
      <c r="E80" s="1" t="s">
        <v>3578</v>
      </c>
    </row>
    <row r="81" spans="1:5" x14ac:dyDescent="0.15">
      <c r="A81" s="3" t="s">
        <v>22</v>
      </c>
      <c r="B81" s="3" t="s">
        <v>181</v>
      </c>
      <c r="C81" s="3" t="str">
        <f t="shared" si="0"/>
        <v>北海道北広島市</v>
      </c>
      <c r="D81" s="3" t="s">
        <v>182</v>
      </c>
      <c r="E81" s="1" t="s">
        <v>3575</v>
      </c>
    </row>
    <row r="82" spans="1:5" x14ac:dyDescent="0.15">
      <c r="A82" s="3" t="s">
        <v>22</v>
      </c>
      <c r="B82" s="3" t="s">
        <v>183</v>
      </c>
      <c r="C82" s="3" t="str">
        <f t="shared" si="0"/>
        <v>北海道石狩市</v>
      </c>
      <c r="D82" s="3" t="s">
        <v>184</v>
      </c>
      <c r="E82" s="1" t="s">
        <v>3575</v>
      </c>
    </row>
    <row r="83" spans="1:5" x14ac:dyDescent="0.15">
      <c r="A83" s="3" t="s">
        <v>22</v>
      </c>
      <c r="B83" s="3" t="s">
        <v>185</v>
      </c>
      <c r="C83" s="3" t="str">
        <f t="shared" si="0"/>
        <v>北海道北斗市</v>
      </c>
      <c r="D83" s="3" t="s">
        <v>186</v>
      </c>
      <c r="E83" s="1" t="s">
        <v>3580</v>
      </c>
    </row>
    <row r="84" spans="1:5" x14ac:dyDescent="0.15">
      <c r="A84" s="3" t="s">
        <v>22</v>
      </c>
      <c r="B84" s="3" t="s">
        <v>187</v>
      </c>
      <c r="C84" s="3" t="str">
        <f t="shared" si="0"/>
        <v>北海道当別町</v>
      </c>
      <c r="D84" s="3" t="s">
        <v>188</v>
      </c>
      <c r="E84" s="1" t="s">
        <v>3581</v>
      </c>
    </row>
    <row r="85" spans="1:5" x14ac:dyDescent="0.15">
      <c r="A85" s="3" t="s">
        <v>22</v>
      </c>
      <c r="B85" s="3" t="s">
        <v>189</v>
      </c>
      <c r="C85" s="3" t="str">
        <f t="shared" si="0"/>
        <v>北海道新篠津村</v>
      </c>
      <c r="D85" s="3" t="s">
        <v>190</v>
      </c>
      <c r="E85" s="1" t="s">
        <v>3582</v>
      </c>
    </row>
    <row r="86" spans="1:5" x14ac:dyDescent="0.15">
      <c r="A86" s="3" t="s">
        <v>22</v>
      </c>
      <c r="B86" s="3" t="s">
        <v>191</v>
      </c>
      <c r="C86" s="3" t="str">
        <f t="shared" si="0"/>
        <v>北海道松前町</v>
      </c>
      <c r="D86" s="3" t="s">
        <v>192</v>
      </c>
      <c r="E86" s="1" t="s">
        <v>3585</v>
      </c>
    </row>
    <row r="87" spans="1:5" x14ac:dyDescent="0.15">
      <c r="A87" s="3" t="s">
        <v>22</v>
      </c>
      <c r="B87" s="3" t="s">
        <v>193</v>
      </c>
      <c r="C87" s="3" t="str">
        <f t="shared" si="0"/>
        <v>北海道福島町</v>
      </c>
      <c r="D87" s="3" t="s">
        <v>194</v>
      </c>
      <c r="E87" s="1" t="s">
        <v>3588</v>
      </c>
    </row>
    <row r="88" spans="1:5" x14ac:dyDescent="0.15">
      <c r="A88" s="3" t="s">
        <v>22</v>
      </c>
      <c r="B88" s="3" t="s">
        <v>195</v>
      </c>
      <c r="C88" s="3" t="str">
        <f t="shared" si="0"/>
        <v>北海道知内町</v>
      </c>
      <c r="D88" s="3" t="s">
        <v>196</v>
      </c>
      <c r="E88" s="1" t="s">
        <v>3582</v>
      </c>
    </row>
    <row r="89" spans="1:5" x14ac:dyDescent="0.15">
      <c r="A89" s="3" t="s">
        <v>22</v>
      </c>
      <c r="B89" s="3" t="s">
        <v>197</v>
      </c>
      <c r="C89" s="3" t="str">
        <f t="shared" si="0"/>
        <v>北海道木古内町</v>
      </c>
      <c r="D89" s="3" t="s">
        <v>198</v>
      </c>
      <c r="E89" s="1" t="s">
        <v>3589</v>
      </c>
    </row>
    <row r="90" spans="1:5" x14ac:dyDescent="0.15">
      <c r="A90" s="3" t="s">
        <v>22</v>
      </c>
      <c r="B90" s="3" t="s">
        <v>199</v>
      </c>
      <c r="C90" s="3" t="str">
        <f t="shared" si="0"/>
        <v>北海道七飯町</v>
      </c>
      <c r="D90" s="3" t="s">
        <v>200</v>
      </c>
      <c r="E90" s="1" t="s">
        <v>3586</v>
      </c>
    </row>
    <row r="91" spans="1:5" x14ac:dyDescent="0.15">
      <c r="A91" s="3" t="s">
        <v>22</v>
      </c>
      <c r="B91" s="3" t="s">
        <v>201</v>
      </c>
      <c r="C91" s="3" t="str">
        <f t="shared" si="0"/>
        <v>北海道鹿部町</v>
      </c>
      <c r="D91" s="3" t="s">
        <v>202</v>
      </c>
      <c r="E91" s="1" t="s">
        <v>3582</v>
      </c>
    </row>
    <row r="92" spans="1:5" x14ac:dyDescent="0.15">
      <c r="A92" s="3" t="s">
        <v>22</v>
      </c>
      <c r="B92" s="3" t="s">
        <v>203</v>
      </c>
      <c r="C92" s="3" t="str">
        <f t="shared" si="0"/>
        <v>北海道森町</v>
      </c>
      <c r="D92" s="3" t="s">
        <v>204</v>
      </c>
      <c r="E92" s="1" t="s">
        <v>3591</v>
      </c>
    </row>
    <row r="93" spans="1:5" x14ac:dyDescent="0.15">
      <c r="A93" s="3" t="s">
        <v>22</v>
      </c>
      <c r="B93" s="3" t="s">
        <v>205</v>
      </c>
      <c r="C93" s="3" t="str">
        <f t="shared" si="0"/>
        <v>北海道八雲町</v>
      </c>
      <c r="D93" s="3" t="s">
        <v>206</v>
      </c>
      <c r="E93" s="1" t="s">
        <v>3587</v>
      </c>
    </row>
    <row r="94" spans="1:5" x14ac:dyDescent="0.15">
      <c r="A94" s="3" t="s">
        <v>22</v>
      </c>
      <c r="B94" s="3" t="s">
        <v>207</v>
      </c>
      <c r="C94" s="3" t="str">
        <f t="shared" si="0"/>
        <v>北海道長万部町</v>
      </c>
      <c r="D94" s="3" t="s">
        <v>208</v>
      </c>
      <c r="E94" s="1" t="s">
        <v>3583</v>
      </c>
    </row>
    <row r="95" spans="1:5" x14ac:dyDescent="0.15">
      <c r="A95" s="3" t="s">
        <v>22</v>
      </c>
      <c r="B95" s="3" t="s">
        <v>209</v>
      </c>
      <c r="C95" s="3" t="str">
        <f t="shared" si="0"/>
        <v>北海道江差町</v>
      </c>
      <c r="D95" s="3" t="s">
        <v>210</v>
      </c>
      <c r="E95" s="1" t="s">
        <v>3585</v>
      </c>
    </row>
    <row r="96" spans="1:5" x14ac:dyDescent="0.15">
      <c r="A96" s="3" t="s">
        <v>22</v>
      </c>
      <c r="B96" s="3" t="s">
        <v>211</v>
      </c>
      <c r="C96" s="3" t="str">
        <f t="shared" si="0"/>
        <v>北海道上ノ国町</v>
      </c>
      <c r="D96" s="3" t="s">
        <v>212</v>
      </c>
      <c r="E96" s="1" t="s">
        <v>3588</v>
      </c>
    </row>
    <row r="97" spans="1:5" x14ac:dyDescent="0.15">
      <c r="A97" s="3" t="s">
        <v>22</v>
      </c>
      <c r="B97" s="3" t="s">
        <v>213</v>
      </c>
      <c r="C97" s="3" t="str">
        <f t="shared" si="0"/>
        <v>北海道厚沢部町</v>
      </c>
      <c r="D97" s="3" t="s">
        <v>214</v>
      </c>
      <c r="E97" s="1" t="s">
        <v>3582</v>
      </c>
    </row>
    <row r="98" spans="1:5" x14ac:dyDescent="0.15">
      <c r="A98" s="3" t="s">
        <v>22</v>
      </c>
      <c r="B98" s="3" t="s">
        <v>215</v>
      </c>
      <c r="C98" s="3" t="str">
        <f t="shared" si="0"/>
        <v>北海道乙部町</v>
      </c>
      <c r="D98" s="3" t="s">
        <v>216</v>
      </c>
      <c r="E98" s="1" t="s">
        <v>3589</v>
      </c>
    </row>
    <row r="99" spans="1:5" x14ac:dyDescent="0.15">
      <c r="A99" s="3" t="s">
        <v>22</v>
      </c>
      <c r="B99" s="3" t="s">
        <v>217</v>
      </c>
      <c r="C99" s="3" t="str">
        <f t="shared" si="0"/>
        <v>北海道奥尻町</v>
      </c>
      <c r="D99" s="3" t="s">
        <v>218</v>
      </c>
      <c r="E99" s="1" t="s">
        <v>3589</v>
      </c>
    </row>
    <row r="100" spans="1:5" x14ac:dyDescent="0.15">
      <c r="A100" s="3" t="s">
        <v>22</v>
      </c>
      <c r="B100" s="3" t="s">
        <v>219</v>
      </c>
      <c r="C100" s="3" t="str">
        <f t="shared" si="0"/>
        <v>北海道今金町</v>
      </c>
      <c r="D100" s="3" t="s">
        <v>220</v>
      </c>
      <c r="E100" s="1" t="s">
        <v>3584</v>
      </c>
    </row>
    <row r="101" spans="1:5" x14ac:dyDescent="0.15">
      <c r="A101" s="3" t="s">
        <v>22</v>
      </c>
      <c r="B101" s="3" t="s">
        <v>221</v>
      </c>
      <c r="C101" s="3" t="str">
        <f t="shared" si="0"/>
        <v>北海道せたな町</v>
      </c>
      <c r="D101" s="3" t="s">
        <v>222</v>
      </c>
      <c r="E101" s="1" t="s">
        <v>3584</v>
      </c>
    </row>
    <row r="102" spans="1:5" x14ac:dyDescent="0.15">
      <c r="A102" s="3" t="s">
        <v>22</v>
      </c>
      <c r="B102" s="3" t="s">
        <v>223</v>
      </c>
      <c r="C102" s="3" t="str">
        <f t="shared" si="0"/>
        <v>北海道島牧村</v>
      </c>
      <c r="D102" s="3" t="s">
        <v>224</v>
      </c>
      <c r="E102" s="1" t="s">
        <v>3582</v>
      </c>
    </row>
    <row r="103" spans="1:5" x14ac:dyDescent="0.15">
      <c r="A103" s="3" t="s">
        <v>22</v>
      </c>
      <c r="B103" s="3" t="s">
        <v>225</v>
      </c>
      <c r="C103" s="3" t="str">
        <f t="shared" si="0"/>
        <v>北海道寿都町</v>
      </c>
      <c r="D103" s="3" t="s">
        <v>226</v>
      </c>
      <c r="E103" s="1" t="s">
        <v>3589</v>
      </c>
    </row>
    <row r="104" spans="1:5" x14ac:dyDescent="0.15">
      <c r="A104" s="3" t="s">
        <v>22</v>
      </c>
      <c r="B104" s="3" t="s">
        <v>227</v>
      </c>
      <c r="C104" s="3" t="str">
        <f t="shared" si="0"/>
        <v>北海道黒松内町</v>
      </c>
      <c r="D104" s="3" t="s">
        <v>228</v>
      </c>
      <c r="E104" s="1" t="s">
        <v>3589</v>
      </c>
    </row>
    <row r="105" spans="1:5" x14ac:dyDescent="0.15">
      <c r="A105" s="3" t="s">
        <v>22</v>
      </c>
      <c r="B105" s="3" t="s">
        <v>229</v>
      </c>
      <c r="C105" s="3" t="str">
        <f t="shared" si="0"/>
        <v>北海道蘭越町</v>
      </c>
      <c r="D105" s="3" t="s">
        <v>230</v>
      </c>
      <c r="E105" s="1" t="s">
        <v>3582</v>
      </c>
    </row>
    <row r="106" spans="1:5" x14ac:dyDescent="0.15">
      <c r="A106" s="3" t="s">
        <v>22</v>
      </c>
      <c r="B106" s="3" t="s">
        <v>231</v>
      </c>
      <c r="C106" s="3" t="str">
        <f t="shared" si="0"/>
        <v>北海道ニセコ町</v>
      </c>
      <c r="D106" s="3" t="s">
        <v>232</v>
      </c>
      <c r="E106" s="1" t="s">
        <v>3585</v>
      </c>
    </row>
    <row r="107" spans="1:5" x14ac:dyDescent="0.15">
      <c r="A107" s="3" t="s">
        <v>22</v>
      </c>
      <c r="B107" s="3" t="s">
        <v>233</v>
      </c>
      <c r="C107" s="3" t="str">
        <f t="shared" si="0"/>
        <v>北海道真狩村</v>
      </c>
      <c r="D107" s="3" t="s">
        <v>234</v>
      </c>
      <c r="E107" s="1" t="s">
        <v>3582</v>
      </c>
    </row>
    <row r="108" spans="1:5" x14ac:dyDescent="0.15">
      <c r="A108" s="3" t="s">
        <v>22</v>
      </c>
      <c r="B108" s="3" t="s">
        <v>235</v>
      </c>
      <c r="C108" s="3" t="str">
        <f t="shared" si="0"/>
        <v>北海道留寿都村</v>
      </c>
      <c r="D108" s="3" t="s">
        <v>236</v>
      </c>
      <c r="E108" s="1" t="s">
        <v>3582</v>
      </c>
    </row>
    <row r="109" spans="1:5" x14ac:dyDescent="0.15">
      <c r="A109" s="3" t="s">
        <v>22</v>
      </c>
      <c r="B109" s="3" t="s">
        <v>237</v>
      </c>
      <c r="C109" s="3" t="str">
        <f t="shared" si="0"/>
        <v>北海道喜茂別町</v>
      </c>
      <c r="D109" s="3" t="s">
        <v>238</v>
      </c>
      <c r="E109" s="1" t="s">
        <v>3582</v>
      </c>
    </row>
    <row r="110" spans="1:5" x14ac:dyDescent="0.15">
      <c r="A110" s="3" t="s">
        <v>22</v>
      </c>
      <c r="B110" s="3" t="s">
        <v>239</v>
      </c>
      <c r="C110" s="3" t="str">
        <f t="shared" si="0"/>
        <v>北海道京極町</v>
      </c>
      <c r="D110" s="3" t="s">
        <v>240</v>
      </c>
      <c r="E110" s="1" t="s">
        <v>3582</v>
      </c>
    </row>
    <row r="111" spans="1:5" x14ac:dyDescent="0.15">
      <c r="A111" s="3" t="s">
        <v>22</v>
      </c>
      <c r="B111" s="3" t="s">
        <v>241</v>
      </c>
      <c r="C111" s="3" t="str">
        <f t="shared" si="0"/>
        <v>北海道倶知安町</v>
      </c>
      <c r="D111" s="3" t="s">
        <v>242</v>
      </c>
      <c r="E111" s="1" t="s">
        <v>3581</v>
      </c>
    </row>
    <row r="112" spans="1:5" x14ac:dyDescent="0.15">
      <c r="A112" s="3" t="s">
        <v>22</v>
      </c>
      <c r="B112" s="3" t="s">
        <v>243</v>
      </c>
      <c r="C112" s="3" t="str">
        <f t="shared" si="0"/>
        <v>北海道共和町</v>
      </c>
      <c r="D112" s="3" t="s">
        <v>244</v>
      </c>
      <c r="E112" s="1" t="s">
        <v>3584</v>
      </c>
    </row>
    <row r="113" spans="1:5" x14ac:dyDescent="0.15">
      <c r="A113" s="3" t="s">
        <v>22</v>
      </c>
      <c r="B113" s="3" t="s">
        <v>245</v>
      </c>
      <c r="C113" s="3" t="str">
        <f t="shared" si="0"/>
        <v>北海道岩内町</v>
      </c>
      <c r="D113" s="3" t="s">
        <v>246</v>
      </c>
      <c r="E113" s="1" t="s">
        <v>3590</v>
      </c>
    </row>
    <row r="114" spans="1:5" x14ac:dyDescent="0.15">
      <c r="A114" s="3" t="s">
        <v>22</v>
      </c>
      <c r="B114" s="3" t="s">
        <v>247</v>
      </c>
      <c r="C114" s="3" t="str">
        <f t="shared" ref="C114:C177" si="1">A114&amp;B114</f>
        <v>北海道泊村</v>
      </c>
      <c r="D114" s="3" t="s">
        <v>248</v>
      </c>
      <c r="E114" s="1" t="s">
        <v>3589</v>
      </c>
    </row>
    <row r="115" spans="1:5" x14ac:dyDescent="0.15">
      <c r="A115" s="3" t="s">
        <v>22</v>
      </c>
      <c r="B115" s="3" t="s">
        <v>249</v>
      </c>
      <c r="C115" s="3" t="str">
        <f t="shared" si="1"/>
        <v>北海道神恵内村</v>
      </c>
      <c r="D115" s="3" t="s">
        <v>250</v>
      </c>
      <c r="E115" s="1" t="s">
        <v>3589</v>
      </c>
    </row>
    <row r="116" spans="1:5" x14ac:dyDescent="0.15">
      <c r="A116" s="3" t="s">
        <v>22</v>
      </c>
      <c r="B116" s="3" t="s">
        <v>251</v>
      </c>
      <c r="C116" s="3" t="str">
        <f t="shared" si="1"/>
        <v>北海道積丹町</v>
      </c>
      <c r="D116" s="3" t="s">
        <v>252</v>
      </c>
      <c r="E116" s="1" t="s">
        <v>3582</v>
      </c>
    </row>
    <row r="117" spans="1:5" x14ac:dyDescent="0.15">
      <c r="A117" s="3" t="s">
        <v>22</v>
      </c>
      <c r="B117" s="3" t="s">
        <v>253</v>
      </c>
      <c r="C117" s="3" t="str">
        <f t="shared" si="1"/>
        <v>北海道古平町</v>
      </c>
      <c r="D117" s="3" t="s">
        <v>254</v>
      </c>
      <c r="E117" s="1" t="s">
        <v>3588</v>
      </c>
    </row>
    <row r="118" spans="1:5" x14ac:dyDescent="0.15">
      <c r="A118" s="3" t="s">
        <v>22</v>
      </c>
      <c r="B118" s="3" t="s">
        <v>255</v>
      </c>
      <c r="C118" s="3" t="str">
        <f t="shared" si="1"/>
        <v>北海道仁木町</v>
      </c>
      <c r="D118" s="3" t="s">
        <v>256</v>
      </c>
      <c r="E118" s="1" t="s">
        <v>3582</v>
      </c>
    </row>
    <row r="119" spans="1:5" x14ac:dyDescent="0.15">
      <c r="A119" s="3" t="s">
        <v>22</v>
      </c>
      <c r="B119" s="3" t="s">
        <v>257</v>
      </c>
      <c r="C119" s="3" t="str">
        <f t="shared" si="1"/>
        <v>北海道余市町</v>
      </c>
      <c r="D119" s="3" t="s">
        <v>258</v>
      </c>
      <c r="E119" s="1" t="s">
        <v>3581</v>
      </c>
    </row>
    <row r="120" spans="1:5" x14ac:dyDescent="0.15">
      <c r="A120" s="3" t="s">
        <v>22</v>
      </c>
      <c r="B120" s="3" t="s">
        <v>259</v>
      </c>
      <c r="C120" s="3" t="str">
        <f t="shared" si="1"/>
        <v>北海道赤井川村</v>
      </c>
      <c r="D120" s="3" t="s">
        <v>260</v>
      </c>
      <c r="E120" s="1" t="s">
        <v>3582</v>
      </c>
    </row>
    <row r="121" spans="1:5" x14ac:dyDescent="0.15">
      <c r="A121" s="3" t="s">
        <v>22</v>
      </c>
      <c r="B121" s="3" t="s">
        <v>261</v>
      </c>
      <c r="C121" s="3" t="str">
        <f t="shared" si="1"/>
        <v>北海道南幌町</v>
      </c>
      <c r="D121" s="3" t="s">
        <v>262</v>
      </c>
      <c r="E121" s="1" t="s">
        <v>3584</v>
      </c>
    </row>
    <row r="122" spans="1:5" x14ac:dyDescent="0.15">
      <c r="A122" s="3" t="s">
        <v>22</v>
      </c>
      <c r="B122" s="3" t="s">
        <v>263</v>
      </c>
      <c r="C122" s="3" t="str">
        <f t="shared" si="1"/>
        <v>北海道奈井江町</v>
      </c>
      <c r="D122" s="3" t="s">
        <v>264</v>
      </c>
      <c r="E122" s="1" t="s">
        <v>3583</v>
      </c>
    </row>
    <row r="123" spans="1:5" x14ac:dyDescent="0.15">
      <c r="A123" s="3" t="s">
        <v>22</v>
      </c>
      <c r="B123" s="3" t="s">
        <v>265</v>
      </c>
      <c r="C123" s="3" t="str">
        <f t="shared" si="1"/>
        <v>北海道上砂川町</v>
      </c>
      <c r="D123" s="3" t="s">
        <v>266</v>
      </c>
      <c r="E123" s="1" t="s">
        <v>3589</v>
      </c>
    </row>
    <row r="124" spans="1:5" x14ac:dyDescent="0.15">
      <c r="A124" s="3" t="s">
        <v>22</v>
      </c>
      <c r="B124" s="3" t="s">
        <v>267</v>
      </c>
      <c r="C124" s="3" t="str">
        <f t="shared" si="1"/>
        <v>北海道由仁町</v>
      </c>
      <c r="D124" s="3" t="s">
        <v>268</v>
      </c>
      <c r="E124" s="1" t="s">
        <v>3582</v>
      </c>
    </row>
    <row r="125" spans="1:5" x14ac:dyDescent="0.15">
      <c r="A125" s="3" t="s">
        <v>22</v>
      </c>
      <c r="B125" s="3" t="s">
        <v>269</v>
      </c>
      <c r="C125" s="3" t="str">
        <f t="shared" si="1"/>
        <v>北海道長沼町</v>
      </c>
      <c r="D125" s="3" t="s">
        <v>270</v>
      </c>
      <c r="E125" s="1" t="s">
        <v>3591</v>
      </c>
    </row>
    <row r="126" spans="1:5" x14ac:dyDescent="0.15">
      <c r="A126" s="3" t="s">
        <v>22</v>
      </c>
      <c r="B126" s="3" t="s">
        <v>271</v>
      </c>
      <c r="C126" s="3" t="str">
        <f t="shared" si="1"/>
        <v>北海道栗山町</v>
      </c>
      <c r="D126" s="3" t="s">
        <v>272</v>
      </c>
      <c r="E126" s="1" t="s">
        <v>3591</v>
      </c>
    </row>
    <row r="127" spans="1:5" x14ac:dyDescent="0.15">
      <c r="A127" s="3" t="s">
        <v>22</v>
      </c>
      <c r="B127" s="3" t="s">
        <v>273</v>
      </c>
      <c r="C127" s="3" t="str">
        <f t="shared" si="1"/>
        <v>北海道月形町</v>
      </c>
      <c r="D127" s="3" t="s">
        <v>274</v>
      </c>
      <c r="E127" s="1" t="s">
        <v>3582</v>
      </c>
    </row>
    <row r="128" spans="1:5" x14ac:dyDescent="0.15">
      <c r="A128" s="3" t="s">
        <v>22</v>
      </c>
      <c r="B128" s="3" t="s">
        <v>275</v>
      </c>
      <c r="C128" s="3" t="str">
        <f t="shared" si="1"/>
        <v>北海道浦臼町</v>
      </c>
      <c r="D128" s="3" t="s">
        <v>276</v>
      </c>
      <c r="E128" s="1" t="s">
        <v>3582</v>
      </c>
    </row>
    <row r="129" spans="1:5" x14ac:dyDescent="0.15">
      <c r="A129" s="3" t="s">
        <v>22</v>
      </c>
      <c r="B129" s="3" t="s">
        <v>277</v>
      </c>
      <c r="C129" s="3" t="str">
        <f t="shared" si="1"/>
        <v>北海道新十津川町</v>
      </c>
      <c r="D129" s="3" t="s">
        <v>278</v>
      </c>
      <c r="E129" s="1" t="s">
        <v>3584</v>
      </c>
    </row>
    <row r="130" spans="1:5" x14ac:dyDescent="0.15">
      <c r="A130" s="3" t="s">
        <v>22</v>
      </c>
      <c r="B130" s="3" t="s">
        <v>279</v>
      </c>
      <c r="C130" s="3" t="str">
        <f t="shared" si="1"/>
        <v>北海道妹背牛町</v>
      </c>
      <c r="D130" s="3" t="s">
        <v>280</v>
      </c>
      <c r="E130" s="1" t="s">
        <v>3582</v>
      </c>
    </row>
    <row r="131" spans="1:5" x14ac:dyDescent="0.15">
      <c r="A131" s="3" t="s">
        <v>22</v>
      </c>
      <c r="B131" s="3" t="s">
        <v>281</v>
      </c>
      <c r="C131" s="3" t="str">
        <f t="shared" si="1"/>
        <v>北海道秩父別町</v>
      </c>
      <c r="D131" s="3" t="s">
        <v>282</v>
      </c>
      <c r="E131" s="1" t="s">
        <v>3582</v>
      </c>
    </row>
    <row r="132" spans="1:5" x14ac:dyDescent="0.15">
      <c r="A132" s="3" t="s">
        <v>22</v>
      </c>
      <c r="B132" s="3" t="s">
        <v>283</v>
      </c>
      <c r="C132" s="3" t="str">
        <f t="shared" si="1"/>
        <v>北海道雨竜町</v>
      </c>
      <c r="D132" s="3" t="s">
        <v>284</v>
      </c>
      <c r="E132" s="1" t="s">
        <v>3582</v>
      </c>
    </row>
    <row r="133" spans="1:5" x14ac:dyDescent="0.15">
      <c r="A133" s="3" t="s">
        <v>22</v>
      </c>
      <c r="B133" s="3" t="s">
        <v>285</v>
      </c>
      <c r="C133" s="3" t="str">
        <f t="shared" si="1"/>
        <v>北海道北竜町</v>
      </c>
      <c r="D133" s="3" t="s">
        <v>286</v>
      </c>
      <c r="E133" s="1" t="s">
        <v>3582</v>
      </c>
    </row>
    <row r="134" spans="1:5" x14ac:dyDescent="0.15">
      <c r="A134" s="3" t="s">
        <v>22</v>
      </c>
      <c r="B134" s="3" t="s">
        <v>287</v>
      </c>
      <c r="C134" s="3" t="str">
        <f t="shared" si="1"/>
        <v>北海道沼田町</v>
      </c>
      <c r="D134" s="3" t="s">
        <v>288</v>
      </c>
      <c r="E134" s="1" t="s">
        <v>3582</v>
      </c>
    </row>
    <row r="135" spans="1:5" x14ac:dyDescent="0.15">
      <c r="A135" s="3" t="s">
        <v>22</v>
      </c>
      <c r="B135" s="3" t="s">
        <v>289</v>
      </c>
      <c r="C135" s="3" t="str">
        <f t="shared" si="1"/>
        <v>北海道鷹栖町</v>
      </c>
      <c r="D135" s="3" t="s">
        <v>290</v>
      </c>
      <c r="E135" s="1" t="s">
        <v>3585</v>
      </c>
    </row>
    <row r="136" spans="1:5" x14ac:dyDescent="0.15">
      <c r="A136" s="3" t="s">
        <v>22</v>
      </c>
      <c r="B136" s="3" t="s">
        <v>291</v>
      </c>
      <c r="C136" s="3" t="str">
        <f t="shared" si="1"/>
        <v>北海道東神楽町</v>
      </c>
      <c r="D136" s="3" t="s">
        <v>292</v>
      </c>
      <c r="E136" s="1" t="s">
        <v>3590</v>
      </c>
    </row>
    <row r="137" spans="1:5" x14ac:dyDescent="0.15">
      <c r="A137" s="3" t="s">
        <v>22</v>
      </c>
      <c r="B137" s="3" t="s">
        <v>293</v>
      </c>
      <c r="C137" s="3" t="str">
        <f t="shared" si="1"/>
        <v>北海道当麻町</v>
      </c>
      <c r="D137" s="3" t="s">
        <v>294</v>
      </c>
      <c r="E137" s="1" t="s">
        <v>3584</v>
      </c>
    </row>
    <row r="138" spans="1:5" x14ac:dyDescent="0.15">
      <c r="A138" s="3" t="s">
        <v>22</v>
      </c>
      <c r="B138" s="3" t="s">
        <v>295</v>
      </c>
      <c r="C138" s="3" t="str">
        <f t="shared" si="1"/>
        <v>北海道比布町</v>
      </c>
      <c r="D138" s="3" t="s">
        <v>296</v>
      </c>
      <c r="E138" s="1" t="s">
        <v>3582</v>
      </c>
    </row>
    <row r="139" spans="1:5" x14ac:dyDescent="0.15">
      <c r="A139" s="3" t="s">
        <v>22</v>
      </c>
      <c r="B139" s="3" t="s">
        <v>297</v>
      </c>
      <c r="C139" s="3" t="str">
        <f t="shared" si="1"/>
        <v>北海道愛別町</v>
      </c>
      <c r="D139" s="3" t="s">
        <v>298</v>
      </c>
      <c r="E139" s="1" t="s">
        <v>3582</v>
      </c>
    </row>
    <row r="140" spans="1:5" x14ac:dyDescent="0.15">
      <c r="A140" s="3" t="s">
        <v>22</v>
      </c>
      <c r="B140" s="3" t="s">
        <v>299</v>
      </c>
      <c r="C140" s="3" t="str">
        <f t="shared" si="1"/>
        <v>北海道上川町</v>
      </c>
      <c r="D140" s="3" t="s">
        <v>300</v>
      </c>
      <c r="E140" s="1" t="s">
        <v>3589</v>
      </c>
    </row>
    <row r="141" spans="1:5" x14ac:dyDescent="0.15">
      <c r="A141" s="3" t="s">
        <v>22</v>
      </c>
      <c r="B141" s="3" t="s">
        <v>301</v>
      </c>
      <c r="C141" s="3" t="str">
        <f t="shared" si="1"/>
        <v>北海道東川町</v>
      </c>
      <c r="D141" s="3" t="s">
        <v>302</v>
      </c>
      <c r="E141" s="1" t="s">
        <v>3585</v>
      </c>
    </row>
    <row r="142" spans="1:5" x14ac:dyDescent="0.15">
      <c r="A142" s="3" t="s">
        <v>22</v>
      </c>
      <c r="B142" s="3" t="s">
        <v>303</v>
      </c>
      <c r="C142" s="3" t="str">
        <f t="shared" si="1"/>
        <v>北海道美瑛町</v>
      </c>
      <c r="D142" s="3" t="s">
        <v>304</v>
      </c>
      <c r="E142" s="1" t="s">
        <v>3584</v>
      </c>
    </row>
    <row r="143" spans="1:5" x14ac:dyDescent="0.15">
      <c r="A143" s="3" t="s">
        <v>22</v>
      </c>
      <c r="B143" s="3" t="s">
        <v>305</v>
      </c>
      <c r="C143" s="3" t="str">
        <f t="shared" si="1"/>
        <v>北海道上富良野町</v>
      </c>
      <c r="D143" s="3" t="s">
        <v>306</v>
      </c>
      <c r="E143" s="1" t="s">
        <v>3590</v>
      </c>
    </row>
    <row r="144" spans="1:5" x14ac:dyDescent="0.15">
      <c r="A144" s="3" t="s">
        <v>22</v>
      </c>
      <c r="B144" s="3" t="s">
        <v>307</v>
      </c>
      <c r="C144" s="3" t="str">
        <f t="shared" si="1"/>
        <v>北海道中富良野町</v>
      </c>
      <c r="D144" s="3" t="s">
        <v>308</v>
      </c>
      <c r="E144" s="1" t="s">
        <v>3582</v>
      </c>
    </row>
    <row r="145" spans="1:5" x14ac:dyDescent="0.15">
      <c r="A145" s="3" t="s">
        <v>22</v>
      </c>
      <c r="B145" s="3" t="s">
        <v>309</v>
      </c>
      <c r="C145" s="3" t="str">
        <f t="shared" si="1"/>
        <v>北海道南富良野町</v>
      </c>
      <c r="D145" s="3" t="s">
        <v>310</v>
      </c>
      <c r="E145" s="1" t="s">
        <v>3582</v>
      </c>
    </row>
    <row r="146" spans="1:5" x14ac:dyDescent="0.15">
      <c r="A146" s="3" t="s">
        <v>22</v>
      </c>
      <c r="B146" s="3" t="s">
        <v>311</v>
      </c>
      <c r="C146" s="3" t="str">
        <f t="shared" si="1"/>
        <v>北海道占冠村</v>
      </c>
      <c r="D146" s="3" t="s">
        <v>312</v>
      </c>
      <c r="E146" s="1" t="s">
        <v>3589</v>
      </c>
    </row>
    <row r="147" spans="1:5" x14ac:dyDescent="0.15">
      <c r="A147" s="3" t="s">
        <v>22</v>
      </c>
      <c r="B147" s="3" t="s">
        <v>313</v>
      </c>
      <c r="C147" s="3" t="str">
        <f t="shared" si="1"/>
        <v>北海道和寒町</v>
      </c>
      <c r="D147" s="3" t="s">
        <v>314</v>
      </c>
      <c r="E147" s="1" t="s">
        <v>3582</v>
      </c>
    </row>
    <row r="148" spans="1:5" x14ac:dyDescent="0.15">
      <c r="A148" s="3" t="s">
        <v>22</v>
      </c>
      <c r="B148" s="3" t="s">
        <v>315</v>
      </c>
      <c r="C148" s="3" t="str">
        <f t="shared" si="1"/>
        <v>北海道剣淵町</v>
      </c>
      <c r="D148" s="3" t="s">
        <v>316</v>
      </c>
      <c r="E148" s="1" t="s">
        <v>3582</v>
      </c>
    </row>
    <row r="149" spans="1:5" x14ac:dyDescent="0.15">
      <c r="A149" s="3" t="s">
        <v>22</v>
      </c>
      <c r="B149" s="3" t="s">
        <v>317</v>
      </c>
      <c r="C149" s="3" t="str">
        <f t="shared" si="1"/>
        <v>北海道下川町</v>
      </c>
      <c r="D149" s="3" t="s">
        <v>318</v>
      </c>
      <c r="E149" s="1" t="s">
        <v>3582</v>
      </c>
    </row>
    <row r="150" spans="1:5" x14ac:dyDescent="0.15">
      <c r="A150" s="3" t="s">
        <v>22</v>
      </c>
      <c r="B150" s="3" t="s">
        <v>319</v>
      </c>
      <c r="C150" s="3" t="str">
        <f t="shared" si="1"/>
        <v>北海道美深町</v>
      </c>
      <c r="D150" s="3" t="s">
        <v>320</v>
      </c>
      <c r="E150" s="1" t="s">
        <v>3582</v>
      </c>
    </row>
    <row r="151" spans="1:5" x14ac:dyDescent="0.15">
      <c r="A151" s="3" t="s">
        <v>22</v>
      </c>
      <c r="B151" s="3" t="s">
        <v>321</v>
      </c>
      <c r="C151" s="3" t="str">
        <f t="shared" si="1"/>
        <v>北海道音威子府村</v>
      </c>
      <c r="D151" s="3" t="s">
        <v>322</v>
      </c>
      <c r="E151" s="1" t="s">
        <v>3589</v>
      </c>
    </row>
    <row r="152" spans="1:5" x14ac:dyDescent="0.15">
      <c r="A152" s="3" t="s">
        <v>22</v>
      </c>
      <c r="B152" s="3" t="s">
        <v>323</v>
      </c>
      <c r="C152" s="3" t="str">
        <f t="shared" si="1"/>
        <v>北海道中川町</v>
      </c>
      <c r="D152" s="3" t="s">
        <v>324</v>
      </c>
      <c r="E152" s="1" t="s">
        <v>3588</v>
      </c>
    </row>
    <row r="153" spans="1:5" x14ac:dyDescent="0.15">
      <c r="A153" s="3" t="s">
        <v>22</v>
      </c>
      <c r="B153" s="3" t="s">
        <v>325</v>
      </c>
      <c r="C153" s="3" t="str">
        <f t="shared" si="1"/>
        <v>北海道幌加内町</v>
      </c>
      <c r="D153" s="3" t="s">
        <v>326</v>
      </c>
      <c r="E153" s="1" t="s">
        <v>3582</v>
      </c>
    </row>
    <row r="154" spans="1:5" x14ac:dyDescent="0.15">
      <c r="A154" s="3" t="s">
        <v>22</v>
      </c>
      <c r="B154" s="3" t="s">
        <v>327</v>
      </c>
      <c r="C154" s="3" t="str">
        <f t="shared" si="1"/>
        <v>北海道増毛町</v>
      </c>
      <c r="D154" s="3" t="s">
        <v>328</v>
      </c>
      <c r="E154" s="1" t="s">
        <v>3582</v>
      </c>
    </row>
    <row r="155" spans="1:5" x14ac:dyDescent="0.15">
      <c r="A155" s="3" t="s">
        <v>22</v>
      </c>
      <c r="B155" s="3" t="s">
        <v>329</v>
      </c>
      <c r="C155" s="3" t="str">
        <f t="shared" si="1"/>
        <v>北海道小平町</v>
      </c>
      <c r="D155" s="3" t="s">
        <v>330</v>
      </c>
      <c r="E155" s="1" t="s">
        <v>3582</v>
      </c>
    </row>
    <row r="156" spans="1:5" x14ac:dyDescent="0.15">
      <c r="A156" s="3" t="s">
        <v>22</v>
      </c>
      <c r="B156" s="3" t="s">
        <v>331</v>
      </c>
      <c r="C156" s="3" t="str">
        <f t="shared" si="1"/>
        <v>北海道苫前町</v>
      </c>
      <c r="D156" s="3" t="s">
        <v>332</v>
      </c>
      <c r="E156" s="1" t="s">
        <v>3582</v>
      </c>
    </row>
    <row r="157" spans="1:5" x14ac:dyDescent="0.15">
      <c r="A157" s="3" t="s">
        <v>22</v>
      </c>
      <c r="B157" s="3" t="s">
        <v>333</v>
      </c>
      <c r="C157" s="3" t="str">
        <f t="shared" si="1"/>
        <v>北海道羽幌町</v>
      </c>
      <c r="D157" s="3" t="s">
        <v>334</v>
      </c>
      <c r="E157" s="1" t="s">
        <v>3584</v>
      </c>
    </row>
    <row r="158" spans="1:5" x14ac:dyDescent="0.15">
      <c r="A158" s="3" t="s">
        <v>22</v>
      </c>
      <c r="B158" s="3" t="s">
        <v>335</v>
      </c>
      <c r="C158" s="3" t="str">
        <f t="shared" si="1"/>
        <v>北海道初山別村</v>
      </c>
      <c r="D158" s="3" t="s">
        <v>336</v>
      </c>
      <c r="E158" s="1" t="s">
        <v>3582</v>
      </c>
    </row>
    <row r="159" spans="1:5" x14ac:dyDescent="0.15">
      <c r="A159" s="3" t="s">
        <v>22</v>
      </c>
      <c r="B159" s="3" t="s">
        <v>337</v>
      </c>
      <c r="C159" s="3" t="str">
        <f t="shared" si="1"/>
        <v>北海道遠別町</v>
      </c>
      <c r="D159" s="3" t="s">
        <v>338</v>
      </c>
      <c r="E159" s="1" t="s">
        <v>3582</v>
      </c>
    </row>
    <row r="160" spans="1:5" x14ac:dyDescent="0.15">
      <c r="A160" s="3" t="s">
        <v>22</v>
      </c>
      <c r="B160" s="3" t="s">
        <v>339</v>
      </c>
      <c r="C160" s="3" t="str">
        <f t="shared" si="1"/>
        <v>北海道天塩町</v>
      </c>
      <c r="D160" s="3" t="s">
        <v>340</v>
      </c>
      <c r="E160" s="1" t="s">
        <v>3582</v>
      </c>
    </row>
    <row r="161" spans="1:5" x14ac:dyDescent="0.15">
      <c r="A161" s="3" t="s">
        <v>22</v>
      </c>
      <c r="B161" s="3" t="s">
        <v>341</v>
      </c>
      <c r="C161" s="3" t="str">
        <f t="shared" si="1"/>
        <v>北海道猿払村</v>
      </c>
      <c r="D161" s="3" t="s">
        <v>342</v>
      </c>
      <c r="E161" s="1" t="s">
        <v>3582</v>
      </c>
    </row>
    <row r="162" spans="1:5" x14ac:dyDescent="0.15">
      <c r="A162" s="3" t="s">
        <v>22</v>
      </c>
      <c r="B162" s="3" t="s">
        <v>343</v>
      </c>
      <c r="C162" s="3" t="str">
        <f t="shared" si="1"/>
        <v>北海道浜頓別町</v>
      </c>
      <c r="D162" s="3" t="s">
        <v>344</v>
      </c>
      <c r="E162" s="1" t="s">
        <v>3582</v>
      </c>
    </row>
    <row r="163" spans="1:5" x14ac:dyDescent="0.15">
      <c r="A163" s="3" t="s">
        <v>22</v>
      </c>
      <c r="B163" s="3" t="s">
        <v>345</v>
      </c>
      <c r="C163" s="3" t="str">
        <f t="shared" si="1"/>
        <v>北海道中頓別町</v>
      </c>
      <c r="D163" s="3" t="s">
        <v>346</v>
      </c>
      <c r="E163" s="1" t="s">
        <v>3589</v>
      </c>
    </row>
    <row r="164" spans="1:5" x14ac:dyDescent="0.15">
      <c r="A164" s="3" t="s">
        <v>22</v>
      </c>
      <c r="B164" s="3" t="s">
        <v>347</v>
      </c>
      <c r="C164" s="3" t="str">
        <f t="shared" si="1"/>
        <v>北海道枝幸町</v>
      </c>
      <c r="D164" s="3" t="s">
        <v>348</v>
      </c>
      <c r="E164" s="1" t="s">
        <v>3584</v>
      </c>
    </row>
    <row r="165" spans="1:5" x14ac:dyDescent="0.15">
      <c r="A165" s="3" t="s">
        <v>22</v>
      </c>
      <c r="B165" s="3" t="s">
        <v>349</v>
      </c>
      <c r="C165" s="3" t="str">
        <f t="shared" si="1"/>
        <v>北海道豊富町</v>
      </c>
      <c r="D165" s="3" t="s">
        <v>350</v>
      </c>
      <c r="E165" s="1" t="s">
        <v>3582</v>
      </c>
    </row>
    <row r="166" spans="1:5" x14ac:dyDescent="0.15">
      <c r="A166" s="3" t="s">
        <v>22</v>
      </c>
      <c r="B166" s="3" t="s">
        <v>351</v>
      </c>
      <c r="C166" s="3" t="str">
        <f t="shared" si="1"/>
        <v>北海道礼文町</v>
      </c>
      <c r="D166" s="3" t="s">
        <v>352</v>
      </c>
      <c r="E166" s="1" t="s">
        <v>3582</v>
      </c>
    </row>
    <row r="167" spans="1:5" x14ac:dyDescent="0.15">
      <c r="A167" s="3" t="s">
        <v>22</v>
      </c>
      <c r="B167" s="3" t="s">
        <v>353</v>
      </c>
      <c r="C167" s="3" t="str">
        <f t="shared" si="1"/>
        <v>北海道利尻町</v>
      </c>
      <c r="D167" s="3" t="s">
        <v>354</v>
      </c>
      <c r="E167" s="1" t="s">
        <v>3582</v>
      </c>
    </row>
    <row r="168" spans="1:5" x14ac:dyDescent="0.15">
      <c r="A168" s="3" t="s">
        <v>22</v>
      </c>
      <c r="B168" s="3" t="s">
        <v>355</v>
      </c>
      <c r="C168" s="3" t="str">
        <f t="shared" si="1"/>
        <v>北海道利尻富士町</v>
      </c>
      <c r="D168" s="3" t="s">
        <v>356</v>
      </c>
      <c r="E168" s="1" t="s">
        <v>3582</v>
      </c>
    </row>
    <row r="169" spans="1:5" x14ac:dyDescent="0.15">
      <c r="A169" s="3" t="s">
        <v>22</v>
      </c>
      <c r="B169" s="3" t="s">
        <v>357</v>
      </c>
      <c r="C169" s="3" t="str">
        <f t="shared" si="1"/>
        <v>北海道幌延町</v>
      </c>
      <c r="D169" s="3" t="s">
        <v>358</v>
      </c>
      <c r="E169" s="1" t="s">
        <v>3582</v>
      </c>
    </row>
    <row r="170" spans="1:5" x14ac:dyDescent="0.15">
      <c r="A170" s="3" t="s">
        <v>22</v>
      </c>
      <c r="B170" s="3" t="s">
        <v>359</v>
      </c>
      <c r="C170" s="3" t="str">
        <f t="shared" si="1"/>
        <v>北海道美幌町</v>
      </c>
      <c r="D170" s="3" t="s">
        <v>360</v>
      </c>
      <c r="E170" s="1" t="s">
        <v>3581</v>
      </c>
    </row>
    <row r="171" spans="1:5" x14ac:dyDescent="0.15">
      <c r="A171" s="3" t="s">
        <v>22</v>
      </c>
      <c r="B171" s="3" t="s">
        <v>361</v>
      </c>
      <c r="C171" s="3" t="str">
        <f t="shared" si="1"/>
        <v>北海道津別町</v>
      </c>
      <c r="D171" s="3" t="s">
        <v>362</v>
      </c>
      <c r="E171" s="1" t="s">
        <v>3582</v>
      </c>
    </row>
    <row r="172" spans="1:5" x14ac:dyDescent="0.15">
      <c r="A172" s="3" t="s">
        <v>22</v>
      </c>
      <c r="B172" s="3" t="s">
        <v>363</v>
      </c>
      <c r="C172" s="3" t="str">
        <f t="shared" si="1"/>
        <v>北海道斜里町</v>
      </c>
      <c r="D172" s="3" t="s">
        <v>364</v>
      </c>
      <c r="E172" s="1" t="s">
        <v>3591</v>
      </c>
    </row>
    <row r="173" spans="1:5" x14ac:dyDescent="0.15">
      <c r="A173" s="3" t="s">
        <v>22</v>
      </c>
      <c r="B173" s="3" t="s">
        <v>365</v>
      </c>
      <c r="C173" s="3" t="str">
        <f t="shared" si="1"/>
        <v>北海道清里町</v>
      </c>
      <c r="D173" s="3" t="s">
        <v>366</v>
      </c>
      <c r="E173" s="1" t="s">
        <v>3582</v>
      </c>
    </row>
    <row r="174" spans="1:5" x14ac:dyDescent="0.15">
      <c r="A174" s="3" t="s">
        <v>22</v>
      </c>
      <c r="B174" s="3" t="s">
        <v>367</v>
      </c>
      <c r="C174" s="3" t="str">
        <f t="shared" si="1"/>
        <v>北海道小清水町</v>
      </c>
      <c r="D174" s="3" t="s">
        <v>368</v>
      </c>
      <c r="E174" s="1" t="s">
        <v>3582</v>
      </c>
    </row>
    <row r="175" spans="1:5" x14ac:dyDescent="0.15">
      <c r="A175" s="3" t="s">
        <v>22</v>
      </c>
      <c r="B175" s="3" t="s">
        <v>369</v>
      </c>
      <c r="C175" s="3" t="str">
        <f t="shared" si="1"/>
        <v>北海道訓子府町</v>
      </c>
      <c r="D175" s="3" t="s">
        <v>370</v>
      </c>
      <c r="E175" s="1" t="s">
        <v>3582</v>
      </c>
    </row>
    <row r="176" spans="1:5" x14ac:dyDescent="0.15">
      <c r="A176" s="3" t="s">
        <v>22</v>
      </c>
      <c r="B176" s="3" t="s">
        <v>371</v>
      </c>
      <c r="C176" s="3" t="str">
        <f t="shared" si="1"/>
        <v>北海道置戸町</v>
      </c>
      <c r="D176" s="3" t="s">
        <v>372</v>
      </c>
      <c r="E176" s="1" t="s">
        <v>3582</v>
      </c>
    </row>
    <row r="177" spans="1:5" x14ac:dyDescent="0.15">
      <c r="A177" s="3" t="s">
        <v>22</v>
      </c>
      <c r="B177" s="3" t="s">
        <v>373</v>
      </c>
      <c r="C177" s="3" t="str">
        <f t="shared" si="1"/>
        <v>北海道佐呂間町</v>
      </c>
      <c r="D177" s="3" t="s">
        <v>374</v>
      </c>
      <c r="E177" s="1" t="s">
        <v>3582</v>
      </c>
    </row>
    <row r="178" spans="1:5" x14ac:dyDescent="0.15">
      <c r="A178" s="3" t="s">
        <v>22</v>
      </c>
      <c r="B178" s="3" t="s">
        <v>375</v>
      </c>
      <c r="C178" s="3" t="str">
        <f t="shared" ref="C178:C241" si="2">A178&amp;B178</f>
        <v>北海道遠軽町</v>
      </c>
      <c r="D178" s="3" t="s">
        <v>376</v>
      </c>
      <c r="E178" s="1" t="s">
        <v>3581</v>
      </c>
    </row>
    <row r="179" spans="1:5" x14ac:dyDescent="0.15">
      <c r="A179" s="3" t="s">
        <v>22</v>
      </c>
      <c r="B179" s="3" t="s">
        <v>377</v>
      </c>
      <c r="C179" s="3" t="str">
        <f t="shared" si="2"/>
        <v>北海道湧別町</v>
      </c>
      <c r="D179" s="3" t="s">
        <v>378</v>
      </c>
      <c r="E179" s="1" t="s">
        <v>3584</v>
      </c>
    </row>
    <row r="180" spans="1:5" x14ac:dyDescent="0.15">
      <c r="A180" s="3" t="s">
        <v>22</v>
      </c>
      <c r="B180" s="3" t="s">
        <v>379</v>
      </c>
      <c r="C180" s="3" t="str">
        <f t="shared" si="2"/>
        <v>北海道滝上町</v>
      </c>
      <c r="D180" s="3" t="s">
        <v>380</v>
      </c>
      <c r="E180" s="1" t="s">
        <v>3582</v>
      </c>
    </row>
    <row r="181" spans="1:5" x14ac:dyDescent="0.15">
      <c r="A181" s="3" t="s">
        <v>22</v>
      </c>
      <c r="B181" s="3" t="s">
        <v>381</v>
      </c>
      <c r="C181" s="3" t="str">
        <f t="shared" si="2"/>
        <v>北海道興部町</v>
      </c>
      <c r="D181" s="3" t="s">
        <v>382</v>
      </c>
      <c r="E181" s="1" t="s">
        <v>3582</v>
      </c>
    </row>
    <row r="182" spans="1:5" x14ac:dyDescent="0.15">
      <c r="A182" s="3" t="s">
        <v>22</v>
      </c>
      <c r="B182" s="3" t="s">
        <v>383</v>
      </c>
      <c r="C182" s="3" t="str">
        <f t="shared" si="2"/>
        <v>北海道西興部村</v>
      </c>
      <c r="D182" s="3" t="s">
        <v>384</v>
      </c>
      <c r="E182" s="1" t="s">
        <v>3582</v>
      </c>
    </row>
    <row r="183" spans="1:5" x14ac:dyDescent="0.15">
      <c r="A183" s="3" t="s">
        <v>22</v>
      </c>
      <c r="B183" s="3" t="s">
        <v>385</v>
      </c>
      <c r="C183" s="3" t="str">
        <f t="shared" si="2"/>
        <v>北海道雄武町</v>
      </c>
      <c r="D183" s="3" t="s">
        <v>386</v>
      </c>
      <c r="E183" s="1" t="s">
        <v>3582</v>
      </c>
    </row>
    <row r="184" spans="1:5" x14ac:dyDescent="0.15">
      <c r="A184" s="3" t="s">
        <v>22</v>
      </c>
      <c r="B184" s="3" t="s">
        <v>387</v>
      </c>
      <c r="C184" s="3" t="str">
        <f t="shared" si="2"/>
        <v>北海道大空町</v>
      </c>
      <c r="D184" s="3" t="s">
        <v>388</v>
      </c>
      <c r="E184" s="1" t="s">
        <v>3584</v>
      </c>
    </row>
    <row r="185" spans="1:5" x14ac:dyDescent="0.15">
      <c r="A185" s="3" t="s">
        <v>22</v>
      </c>
      <c r="B185" s="3" t="s">
        <v>389</v>
      </c>
      <c r="C185" s="3" t="str">
        <f t="shared" si="2"/>
        <v>北海道豊浦町</v>
      </c>
      <c r="D185" s="3" t="s">
        <v>390</v>
      </c>
      <c r="E185" s="1" t="s">
        <v>3582</v>
      </c>
    </row>
    <row r="186" spans="1:5" x14ac:dyDescent="0.15">
      <c r="A186" s="3" t="s">
        <v>22</v>
      </c>
      <c r="B186" s="3" t="s">
        <v>391</v>
      </c>
      <c r="C186" s="3" t="str">
        <f t="shared" si="2"/>
        <v>北海道壮瞥町</v>
      </c>
      <c r="D186" s="3" t="s">
        <v>392</v>
      </c>
      <c r="E186" s="1" t="s">
        <v>3582</v>
      </c>
    </row>
    <row r="187" spans="1:5" x14ac:dyDescent="0.15">
      <c r="A187" s="3" t="s">
        <v>22</v>
      </c>
      <c r="B187" s="3" t="s">
        <v>393</v>
      </c>
      <c r="C187" s="3" t="str">
        <f t="shared" si="2"/>
        <v>北海道白老町</v>
      </c>
      <c r="D187" s="3" t="s">
        <v>394</v>
      </c>
      <c r="E187" s="1" t="s">
        <v>3581</v>
      </c>
    </row>
    <row r="188" spans="1:5" x14ac:dyDescent="0.15">
      <c r="A188" s="3" t="s">
        <v>22</v>
      </c>
      <c r="B188" s="3" t="s">
        <v>395</v>
      </c>
      <c r="C188" s="3" t="str">
        <f t="shared" si="2"/>
        <v>北海道厚真町</v>
      </c>
      <c r="D188" s="3" t="s">
        <v>396</v>
      </c>
      <c r="E188" s="1" t="s">
        <v>3582</v>
      </c>
    </row>
    <row r="189" spans="1:5" x14ac:dyDescent="0.15">
      <c r="A189" s="3" t="s">
        <v>22</v>
      </c>
      <c r="B189" s="3" t="s">
        <v>397</v>
      </c>
      <c r="C189" s="3" t="str">
        <f t="shared" si="2"/>
        <v>北海道洞爺湖町</v>
      </c>
      <c r="D189" s="3" t="s">
        <v>398</v>
      </c>
      <c r="E189" s="1" t="s">
        <v>3585</v>
      </c>
    </row>
    <row r="190" spans="1:5" x14ac:dyDescent="0.15">
      <c r="A190" s="3" t="s">
        <v>22</v>
      </c>
      <c r="B190" s="3" t="s">
        <v>399</v>
      </c>
      <c r="C190" s="3" t="str">
        <f t="shared" si="2"/>
        <v>北海道安平町</v>
      </c>
      <c r="D190" s="3" t="s">
        <v>400</v>
      </c>
      <c r="E190" s="1" t="s">
        <v>3584</v>
      </c>
    </row>
    <row r="191" spans="1:5" x14ac:dyDescent="0.15">
      <c r="A191" s="3" t="s">
        <v>22</v>
      </c>
      <c r="B191" s="3" t="s">
        <v>401</v>
      </c>
      <c r="C191" s="3" t="str">
        <f t="shared" si="2"/>
        <v>北海道むかわ町</v>
      </c>
      <c r="D191" s="3" t="s">
        <v>402</v>
      </c>
      <c r="E191" s="1" t="s">
        <v>3584</v>
      </c>
    </row>
    <row r="192" spans="1:5" x14ac:dyDescent="0.15">
      <c r="A192" s="3" t="s">
        <v>22</v>
      </c>
      <c r="B192" s="3" t="s">
        <v>403</v>
      </c>
      <c r="C192" s="3" t="str">
        <f t="shared" si="2"/>
        <v>北海道日高町</v>
      </c>
      <c r="D192" s="3" t="s">
        <v>404</v>
      </c>
      <c r="E192" s="1" t="s">
        <v>3591</v>
      </c>
    </row>
    <row r="193" spans="1:5" x14ac:dyDescent="0.15">
      <c r="A193" s="3" t="s">
        <v>22</v>
      </c>
      <c r="B193" s="3" t="s">
        <v>405</v>
      </c>
      <c r="C193" s="3" t="str">
        <f t="shared" si="2"/>
        <v>北海道平取町</v>
      </c>
      <c r="D193" s="3" t="s">
        <v>406</v>
      </c>
      <c r="E193" s="1" t="s">
        <v>3582</v>
      </c>
    </row>
    <row r="194" spans="1:5" x14ac:dyDescent="0.15">
      <c r="A194" s="3" t="s">
        <v>22</v>
      </c>
      <c r="B194" s="3" t="s">
        <v>407</v>
      </c>
      <c r="C194" s="3" t="str">
        <f t="shared" si="2"/>
        <v>北海道新冠町</v>
      </c>
      <c r="D194" s="3" t="s">
        <v>408</v>
      </c>
      <c r="E194" s="1" t="s">
        <v>3584</v>
      </c>
    </row>
    <row r="195" spans="1:5" x14ac:dyDescent="0.15">
      <c r="A195" s="3" t="s">
        <v>22</v>
      </c>
      <c r="B195" s="3" t="s">
        <v>409</v>
      </c>
      <c r="C195" s="3" t="str">
        <f t="shared" si="2"/>
        <v>北海道浦河町</v>
      </c>
      <c r="D195" s="3" t="s">
        <v>410</v>
      </c>
      <c r="E195" s="1" t="s">
        <v>3591</v>
      </c>
    </row>
    <row r="196" spans="1:5" x14ac:dyDescent="0.15">
      <c r="A196" s="3" t="s">
        <v>22</v>
      </c>
      <c r="B196" s="3" t="s">
        <v>411</v>
      </c>
      <c r="C196" s="3" t="str">
        <f t="shared" si="2"/>
        <v>北海道様似町</v>
      </c>
      <c r="D196" s="3" t="s">
        <v>412</v>
      </c>
      <c r="E196" s="1" t="s">
        <v>3582</v>
      </c>
    </row>
    <row r="197" spans="1:5" x14ac:dyDescent="0.15">
      <c r="A197" s="3" t="s">
        <v>22</v>
      </c>
      <c r="B197" s="3" t="s">
        <v>413</v>
      </c>
      <c r="C197" s="3" t="str">
        <f t="shared" si="2"/>
        <v>北海道えりも町</v>
      </c>
      <c r="D197" s="3" t="s">
        <v>414</v>
      </c>
      <c r="E197" s="1" t="s">
        <v>3582</v>
      </c>
    </row>
    <row r="198" spans="1:5" x14ac:dyDescent="0.15">
      <c r="A198" s="3" t="s">
        <v>22</v>
      </c>
      <c r="B198" s="3" t="s">
        <v>415</v>
      </c>
      <c r="C198" s="3" t="str">
        <f t="shared" si="2"/>
        <v>北海道新ひだか町</v>
      </c>
      <c r="D198" s="3" t="s">
        <v>416</v>
      </c>
      <c r="E198" s="1" t="s">
        <v>3592</v>
      </c>
    </row>
    <row r="199" spans="1:5" x14ac:dyDescent="0.15">
      <c r="A199" s="3" t="s">
        <v>22</v>
      </c>
      <c r="B199" s="3" t="s">
        <v>417</v>
      </c>
      <c r="C199" s="3" t="str">
        <f t="shared" si="2"/>
        <v>北海道音更町</v>
      </c>
      <c r="D199" s="3" t="s">
        <v>418</v>
      </c>
      <c r="E199" s="1" t="s">
        <v>3586</v>
      </c>
    </row>
    <row r="200" spans="1:5" x14ac:dyDescent="0.15">
      <c r="A200" s="3" t="s">
        <v>22</v>
      </c>
      <c r="B200" s="3" t="s">
        <v>419</v>
      </c>
      <c r="C200" s="3" t="str">
        <f t="shared" si="2"/>
        <v>北海道士幌町</v>
      </c>
      <c r="D200" s="3" t="s">
        <v>420</v>
      </c>
      <c r="E200" s="1" t="s">
        <v>3584</v>
      </c>
    </row>
    <row r="201" spans="1:5" x14ac:dyDescent="0.15">
      <c r="A201" s="3" t="s">
        <v>22</v>
      </c>
      <c r="B201" s="3" t="s">
        <v>421</v>
      </c>
      <c r="C201" s="3" t="str">
        <f t="shared" si="2"/>
        <v>北海道上士幌町</v>
      </c>
      <c r="D201" s="3" t="s">
        <v>422</v>
      </c>
      <c r="E201" s="1" t="s">
        <v>3582</v>
      </c>
    </row>
    <row r="202" spans="1:5" x14ac:dyDescent="0.15">
      <c r="A202" s="3" t="s">
        <v>22</v>
      </c>
      <c r="B202" s="3" t="s">
        <v>423</v>
      </c>
      <c r="C202" s="3" t="str">
        <f t="shared" si="2"/>
        <v>北海道鹿追町</v>
      </c>
      <c r="D202" s="3" t="s">
        <v>424</v>
      </c>
      <c r="E202" s="1" t="s">
        <v>3584</v>
      </c>
    </row>
    <row r="203" spans="1:5" x14ac:dyDescent="0.15">
      <c r="A203" s="3" t="s">
        <v>22</v>
      </c>
      <c r="B203" s="3" t="s">
        <v>425</v>
      </c>
      <c r="C203" s="3" t="str">
        <f t="shared" si="2"/>
        <v>北海道新得町</v>
      </c>
      <c r="D203" s="3" t="s">
        <v>426</v>
      </c>
      <c r="E203" s="1" t="s">
        <v>3584</v>
      </c>
    </row>
    <row r="204" spans="1:5" x14ac:dyDescent="0.15">
      <c r="A204" s="3" t="s">
        <v>22</v>
      </c>
      <c r="B204" s="3" t="s">
        <v>427</v>
      </c>
      <c r="C204" s="3" t="str">
        <f t="shared" si="2"/>
        <v>北海道清水町</v>
      </c>
      <c r="D204" s="3" t="s">
        <v>428</v>
      </c>
      <c r="E204" s="1" t="s">
        <v>3584</v>
      </c>
    </row>
    <row r="205" spans="1:5" x14ac:dyDescent="0.15">
      <c r="A205" s="3" t="s">
        <v>22</v>
      </c>
      <c r="B205" s="3" t="s">
        <v>429</v>
      </c>
      <c r="C205" s="3" t="str">
        <f t="shared" si="2"/>
        <v>北海道芽室町</v>
      </c>
      <c r="D205" s="3" t="s">
        <v>430</v>
      </c>
      <c r="E205" s="1" t="s">
        <v>3587</v>
      </c>
    </row>
    <row r="206" spans="1:5" x14ac:dyDescent="0.15">
      <c r="A206" s="3" t="s">
        <v>22</v>
      </c>
      <c r="B206" s="3" t="s">
        <v>431</v>
      </c>
      <c r="C206" s="3" t="str">
        <f t="shared" si="2"/>
        <v>北海道中札内村</v>
      </c>
      <c r="D206" s="3" t="s">
        <v>432</v>
      </c>
      <c r="E206" s="1" t="s">
        <v>3582</v>
      </c>
    </row>
    <row r="207" spans="1:5" x14ac:dyDescent="0.15">
      <c r="A207" s="3" t="s">
        <v>22</v>
      </c>
      <c r="B207" s="3" t="s">
        <v>433</v>
      </c>
      <c r="C207" s="3" t="str">
        <f t="shared" si="2"/>
        <v>北海道更別村</v>
      </c>
      <c r="D207" s="3" t="s">
        <v>434</v>
      </c>
      <c r="E207" s="1" t="s">
        <v>3582</v>
      </c>
    </row>
    <row r="208" spans="1:5" x14ac:dyDescent="0.15">
      <c r="A208" s="3" t="s">
        <v>22</v>
      </c>
      <c r="B208" s="3" t="s">
        <v>435</v>
      </c>
      <c r="C208" s="3" t="str">
        <f t="shared" si="2"/>
        <v>北海道大樹町</v>
      </c>
      <c r="D208" s="3" t="s">
        <v>436</v>
      </c>
      <c r="E208" s="1" t="s">
        <v>3584</v>
      </c>
    </row>
    <row r="209" spans="1:5" x14ac:dyDescent="0.15">
      <c r="A209" s="3" t="s">
        <v>22</v>
      </c>
      <c r="B209" s="3" t="s">
        <v>437</v>
      </c>
      <c r="C209" s="3" t="str">
        <f t="shared" si="2"/>
        <v>北海道広尾町</v>
      </c>
      <c r="D209" s="3" t="s">
        <v>438</v>
      </c>
      <c r="E209" s="1" t="s">
        <v>3584</v>
      </c>
    </row>
    <row r="210" spans="1:5" x14ac:dyDescent="0.15">
      <c r="A210" s="3" t="s">
        <v>22</v>
      </c>
      <c r="B210" s="3" t="s">
        <v>439</v>
      </c>
      <c r="C210" s="3" t="str">
        <f t="shared" si="2"/>
        <v>北海道幕別町</v>
      </c>
      <c r="D210" s="3" t="s">
        <v>440</v>
      </c>
      <c r="E210" s="1" t="s">
        <v>3586</v>
      </c>
    </row>
    <row r="211" spans="1:5" x14ac:dyDescent="0.15">
      <c r="A211" s="3" t="s">
        <v>22</v>
      </c>
      <c r="B211" s="3" t="s">
        <v>441</v>
      </c>
      <c r="C211" s="3" t="str">
        <f t="shared" si="2"/>
        <v>北海道池田町</v>
      </c>
      <c r="D211" s="3" t="s">
        <v>442</v>
      </c>
      <c r="E211" s="1" t="s">
        <v>3584</v>
      </c>
    </row>
    <row r="212" spans="1:5" x14ac:dyDescent="0.15">
      <c r="A212" s="3" t="s">
        <v>22</v>
      </c>
      <c r="B212" s="3" t="s">
        <v>443</v>
      </c>
      <c r="C212" s="3" t="str">
        <f t="shared" si="2"/>
        <v>北海道豊頃町</v>
      </c>
      <c r="D212" s="3" t="s">
        <v>444</v>
      </c>
      <c r="E212" s="1" t="s">
        <v>3582</v>
      </c>
    </row>
    <row r="213" spans="1:5" x14ac:dyDescent="0.15">
      <c r="A213" s="3" t="s">
        <v>22</v>
      </c>
      <c r="B213" s="3" t="s">
        <v>445</v>
      </c>
      <c r="C213" s="3" t="str">
        <f t="shared" si="2"/>
        <v>北海道本別町</v>
      </c>
      <c r="D213" s="3" t="s">
        <v>446</v>
      </c>
      <c r="E213" s="1" t="s">
        <v>3584</v>
      </c>
    </row>
    <row r="214" spans="1:5" x14ac:dyDescent="0.15">
      <c r="A214" s="3" t="s">
        <v>22</v>
      </c>
      <c r="B214" s="3" t="s">
        <v>447</v>
      </c>
      <c r="C214" s="3" t="str">
        <f t="shared" si="2"/>
        <v>北海道足寄町</v>
      </c>
      <c r="D214" s="3" t="s">
        <v>448</v>
      </c>
      <c r="E214" s="1" t="s">
        <v>3584</v>
      </c>
    </row>
    <row r="215" spans="1:5" x14ac:dyDescent="0.15">
      <c r="A215" s="3" t="s">
        <v>22</v>
      </c>
      <c r="B215" s="3" t="s">
        <v>449</v>
      </c>
      <c r="C215" s="3" t="str">
        <f t="shared" si="2"/>
        <v>北海道陸別町</v>
      </c>
      <c r="D215" s="3" t="s">
        <v>450</v>
      </c>
      <c r="E215" s="1" t="s">
        <v>3582</v>
      </c>
    </row>
    <row r="216" spans="1:5" x14ac:dyDescent="0.15">
      <c r="A216" s="3" t="s">
        <v>22</v>
      </c>
      <c r="B216" s="3" t="s">
        <v>451</v>
      </c>
      <c r="C216" s="3" t="str">
        <f t="shared" si="2"/>
        <v>北海道浦幌町</v>
      </c>
      <c r="D216" s="3" t="s">
        <v>452</v>
      </c>
      <c r="E216" s="1" t="s">
        <v>3582</v>
      </c>
    </row>
    <row r="217" spans="1:5" x14ac:dyDescent="0.15">
      <c r="A217" s="3" t="s">
        <v>22</v>
      </c>
      <c r="B217" s="3" t="s">
        <v>453</v>
      </c>
      <c r="C217" s="3" t="str">
        <f t="shared" si="2"/>
        <v>北海道釧路町</v>
      </c>
      <c r="D217" s="3" t="s">
        <v>454</v>
      </c>
      <c r="E217" s="1" t="s">
        <v>3581</v>
      </c>
    </row>
    <row r="218" spans="1:5" x14ac:dyDescent="0.15">
      <c r="A218" s="3" t="s">
        <v>22</v>
      </c>
      <c r="B218" s="3" t="s">
        <v>455</v>
      </c>
      <c r="C218" s="3" t="str">
        <f t="shared" si="2"/>
        <v>北海道厚岸町</v>
      </c>
      <c r="D218" s="3" t="s">
        <v>456</v>
      </c>
      <c r="E218" s="1" t="s">
        <v>3584</v>
      </c>
    </row>
    <row r="219" spans="1:5" x14ac:dyDescent="0.15">
      <c r="A219" s="3" t="s">
        <v>22</v>
      </c>
      <c r="B219" s="3" t="s">
        <v>457</v>
      </c>
      <c r="C219" s="3" t="str">
        <f t="shared" si="2"/>
        <v>北海道浜中町</v>
      </c>
      <c r="D219" s="3" t="s">
        <v>458</v>
      </c>
      <c r="E219" s="1" t="s">
        <v>3584</v>
      </c>
    </row>
    <row r="220" spans="1:5" x14ac:dyDescent="0.15">
      <c r="A220" s="3" t="s">
        <v>22</v>
      </c>
      <c r="B220" s="3" t="s">
        <v>459</v>
      </c>
      <c r="C220" s="3" t="str">
        <f t="shared" si="2"/>
        <v>北海道標茶町</v>
      </c>
      <c r="D220" s="3" t="s">
        <v>460</v>
      </c>
      <c r="E220" s="1" t="s">
        <v>3584</v>
      </c>
    </row>
    <row r="221" spans="1:5" x14ac:dyDescent="0.15">
      <c r="A221" s="3" t="s">
        <v>22</v>
      </c>
      <c r="B221" s="3" t="s">
        <v>461</v>
      </c>
      <c r="C221" s="3" t="str">
        <f t="shared" si="2"/>
        <v>北海道弟子屈町</v>
      </c>
      <c r="D221" s="3" t="s">
        <v>462</v>
      </c>
      <c r="E221" s="1" t="s">
        <v>3585</v>
      </c>
    </row>
    <row r="222" spans="1:5" x14ac:dyDescent="0.15">
      <c r="A222" s="3" t="s">
        <v>22</v>
      </c>
      <c r="B222" s="3" t="s">
        <v>463</v>
      </c>
      <c r="C222" s="3" t="str">
        <f t="shared" si="2"/>
        <v>北海道鶴居村</v>
      </c>
      <c r="D222" s="3" t="s">
        <v>464</v>
      </c>
      <c r="E222" s="1" t="s">
        <v>3582</v>
      </c>
    </row>
    <row r="223" spans="1:5" x14ac:dyDescent="0.15">
      <c r="A223" s="3" t="s">
        <v>22</v>
      </c>
      <c r="B223" s="3" t="s">
        <v>465</v>
      </c>
      <c r="C223" s="3" t="str">
        <f t="shared" si="2"/>
        <v>北海道白糠町</v>
      </c>
      <c r="D223" s="3" t="s">
        <v>466</v>
      </c>
      <c r="E223" s="1" t="s">
        <v>3583</v>
      </c>
    </row>
    <row r="224" spans="1:5" x14ac:dyDescent="0.15">
      <c r="A224" s="3" t="s">
        <v>22</v>
      </c>
      <c r="B224" s="3" t="s">
        <v>3640</v>
      </c>
      <c r="C224" s="3" t="str">
        <f t="shared" si="2"/>
        <v>北海道別海町</v>
      </c>
      <c r="D224" s="3" t="s">
        <v>467</v>
      </c>
      <c r="E224" s="1" t="s">
        <v>3591</v>
      </c>
    </row>
    <row r="225" spans="1:6" x14ac:dyDescent="0.15">
      <c r="A225" s="3" t="s">
        <v>22</v>
      </c>
      <c r="B225" s="3" t="s">
        <v>468</v>
      </c>
      <c r="C225" s="3" t="str">
        <f t="shared" si="2"/>
        <v>北海道中標津町</v>
      </c>
      <c r="D225" s="3" t="s">
        <v>469</v>
      </c>
      <c r="E225" s="1" t="s">
        <v>3586</v>
      </c>
    </row>
    <row r="226" spans="1:6" x14ac:dyDescent="0.15">
      <c r="A226" s="3" t="s">
        <v>22</v>
      </c>
      <c r="B226" s="3" t="s">
        <v>470</v>
      </c>
      <c r="C226" s="3" t="str">
        <f t="shared" si="2"/>
        <v>北海道標津町</v>
      </c>
      <c r="D226" s="3" t="s">
        <v>471</v>
      </c>
      <c r="E226" s="1" t="s">
        <v>3584</v>
      </c>
    </row>
    <row r="227" spans="1:6" x14ac:dyDescent="0.15">
      <c r="A227" s="3" t="s">
        <v>22</v>
      </c>
      <c r="B227" s="3" t="s">
        <v>472</v>
      </c>
      <c r="C227" s="3" t="str">
        <f t="shared" si="2"/>
        <v>北海道羅臼町</v>
      </c>
      <c r="D227" s="3" t="s">
        <v>473</v>
      </c>
      <c r="E227" s="1" t="s">
        <v>3582</v>
      </c>
    </row>
    <row r="228" spans="1:6" x14ac:dyDescent="0.15">
      <c r="A228" s="3" t="s">
        <v>24</v>
      </c>
      <c r="B228" s="3" t="s">
        <v>474</v>
      </c>
      <c r="C228" s="3" t="str">
        <f t="shared" si="2"/>
        <v>青森県青森市</v>
      </c>
      <c r="D228" s="3" t="s">
        <v>475</v>
      </c>
      <c r="E228" s="1" t="s">
        <v>3573</v>
      </c>
      <c r="F228" s="6"/>
    </row>
    <row r="229" spans="1:6" x14ac:dyDescent="0.15">
      <c r="A229" s="3" t="s">
        <v>24</v>
      </c>
      <c r="B229" s="3" t="s">
        <v>476</v>
      </c>
      <c r="C229" s="3" t="str">
        <f t="shared" si="2"/>
        <v>青森県弘前市</v>
      </c>
      <c r="D229" s="3" t="s">
        <v>477</v>
      </c>
      <c r="E229" s="1" t="s">
        <v>3576</v>
      </c>
    </row>
    <row r="230" spans="1:6" x14ac:dyDescent="0.15">
      <c r="A230" s="3" t="s">
        <v>24</v>
      </c>
      <c r="B230" s="3" t="s">
        <v>478</v>
      </c>
      <c r="C230" s="3" t="str">
        <f t="shared" si="2"/>
        <v>青森県八戸市</v>
      </c>
      <c r="D230" s="3" t="s">
        <v>479</v>
      </c>
      <c r="E230" s="1" t="s">
        <v>3573</v>
      </c>
      <c r="F230" s="6"/>
    </row>
    <row r="231" spans="1:6" x14ac:dyDescent="0.15">
      <c r="A231" s="3" t="s">
        <v>24</v>
      </c>
      <c r="B231" s="3" t="s">
        <v>480</v>
      </c>
      <c r="C231" s="3" t="str">
        <f t="shared" si="2"/>
        <v>青森県黒石市</v>
      </c>
      <c r="D231" s="3" t="s">
        <v>481</v>
      </c>
      <c r="E231" s="1" t="s">
        <v>3578</v>
      </c>
    </row>
    <row r="232" spans="1:6" x14ac:dyDescent="0.15">
      <c r="A232" s="3" t="s">
        <v>24</v>
      </c>
      <c r="B232" s="3" t="s">
        <v>482</v>
      </c>
      <c r="C232" s="3" t="str">
        <f t="shared" si="2"/>
        <v>青森県五所川原市</v>
      </c>
      <c r="D232" s="3" t="s">
        <v>483</v>
      </c>
      <c r="E232" s="1" t="s">
        <v>3579</v>
      </c>
    </row>
    <row r="233" spans="1:6" x14ac:dyDescent="0.15">
      <c r="A233" s="3" t="s">
        <v>24</v>
      </c>
      <c r="B233" s="3" t="s">
        <v>484</v>
      </c>
      <c r="C233" s="3" t="str">
        <f t="shared" si="2"/>
        <v>青森県十和田市</v>
      </c>
      <c r="D233" s="3" t="s">
        <v>485</v>
      </c>
      <c r="E233" s="1" t="s">
        <v>3579</v>
      </c>
    </row>
    <row r="234" spans="1:6" x14ac:dyDescent="0.15">
      <c r="A234" s="3" t="s">
        <v>24</v>
      </c>
      <c r="B234" s="3" t="s">
        <v>486</v>
      </c>
      <c r="C234" s="3" t="str">
        <f t="shared" si="2"/>
        <v>青森県三沢市</v>
      </c>
      <c r="D234" s="3" t="s">
        <v>487</v>
      </c>
      <c r="E234" s="1" t="s">
        <v>3580</v>
      </c>
    </row>
    <row r="235" spans="1:6" x14ac:dyDescent="0.15">
      <c r="A235" s="3" t="s">
        <v>24</v>
      </c>
      <c r="B235" s="3" t="s">
        <v>488</v>
      </c>
      <c r="C235" s="3" t="str">
        <f t="shared" si="2"/>
        <v>青森県むつ市</v>
      </c>
      <c r="D235" s="3" t="s">
        <v>489</v>
      </c>
      <c r="E235" s="1" t="s">
        <v>3575</v>
      </c>
    </row>
    <row r="236" spans="1:6" x14ac:dyDescent="0.15">
      <c r="A236" s="3" t="s">
        <v>24</v>
      </c>
      <c r="B236" s="3" t="s">
        <v>490</v>
      </c>
      <c r="C236" s="3" t="str">
        <f t="shared" si="2"/>
        <v>青森県つがる市</v>
      </c>
      <c r="D236" s="3" t="s">
        <v>491</v>
      </c>
      <c r="E236" s="1" t="s">
        <v>3593</v>
      </c>
    </row>
    <row r="237" spans="1:6" x14ac:dyDescent="0.15">
      <c r="A237" s="3" t="s">
        <v>24</v>
      </c>
      <c r="B237" s="3" t="s">
        <v>492</v>
      </c>
      <c r="C237" s="3" t="str">
        <f t="shared" si="2"/>
        <v>青森県平川市</v>
      </c>
      <c r="D237" s="3" t="s">
        <v>493</v>
      </c>
      <c r="E237" s="1" t="s">
        <v>3593</v>
      </c>
    </row>
    <row r="238" spans="1:6" x14ac:dyDescent="0.15">
      <c r="A238" s="3" t="s">
        <v>24</v>
      </c>
      <c r="B238" s="3" t="s">
        <v>494</v>
      </c>
      <c r="C238" s="3" t="str">
        <f t="shared" si="2"/>
        <v>青森県平内町</v>
      </c>
      <c r="D238" s="3" t="s">
        <v>495</v>
      </c>
      <c r="E238" s="1" t="s">
        <v>3591</v>
      </c>
    </row>
    <row r="239" spans="1:6" x14ac:dyDescent="0.15">
      <c r="A239" s="3" t="s">
        <v>24</v>
      </c>
      <c r="B239" s="3" t="s">
        <v>496</v>
      </c>
      <c r="C239" s="3" t="str">
        <f t="shared" si="2"/>
        <v>青森県今別町</v>
      </c>
      <c r="D239" s="3" t="s">
        <v>497</v>
      </c>
      <c r="E239" s="1" t="s">
        <v>3588</v>
      </c>
    </row>
    <row r="240" spans="1:6" x14ac:dyDescent="0.15">
      <c r="A240" s="3" t="s">
        <v>24</v>
      </c>
      <c r="B240" s="3" t="s">
        <v>498</v>
      </c>
      <c r="C240" s="3" t="str">
        <f t="shared" si="2"/>
        <v>青森県蓬田村</v>
      </c>
      <c r="D240" s="3" t="s">
        <v>499</v>
      </c>
      <c r="E240" s="1" t="s">
        <v>3582</v>
      </c>
    </row>
    <row r="241" spans="1:5" x14ac:dyDescent="0.15">
      <c r="A241" s="3" t="s">
        <v>24</v>
      </c>
      <c r="B241" s="3" t="s">
        <v>500</v>
      </c>
      <c r="C241" s="3" t="str">
        <f t="shared" si="2"/>
        <v>青森県外ヶ浜町</v>
      </c>
      <c r="D241" s="3" t="s">
        <v>501</v>
      </c>
      <c r="E241" s="1" t="s">
        <v>3584</v>
      </c>
    </row>
    <row r="242" spans="1:5" x14ac:dyDescent="0.15">
      <c r="A242" s="3" t="s">
        <v>24</v>
      </c>
      <c r="B242" s="3" t="s">
        <v>502</v>
      </c>
      <c r="C242" s="3" t="str">
        <f t="shared" ref="C242:C305" si="3">A242&amp;B242</f>
        <v>青森県鰺ヶ沢町</v>
      </c>
      <c r="D242" s="3" t="s">
        <v>503</v>
      </c>
      <c r="E242" s="1" t="s">
        <v>3584</v>
      </c>
    </row>
    <row r="243" spans="1:5" x14ac:dyDescent="0.15">
      <c r="A243" s="3" t="s">
        <v>24</v>
      </c>
      <c r="B243" s="3" t="s">
        <v>504</v>
      </c>
      <c r="C243" s="3" t="str">
        <f t="shared" si="3"/>
        <v>青森県深浦町</v>
      </c>
      <c r="D243" s="3" t="s">
        <v>505</v>
      </c>
      <c r="E243" s="1" t="s">
        <v>3584</v>
      </c>
    </row>
    <row r="244" spans="1:5" x14ac:dyDescent="0.15">
      <c r="A244" s="3" t="s">
        <v>24</v>
      </c>
      <c r="B244" s="3" t="s">
        <v>506</v>
      </c>
      <c r="C244" s="3" t="str">
        <f t="shared" si="3"/>
        <v>青森県西目屋村</v>
      </c>
      <c r="D244" s="3" t="s">
        <v>507</v>
      </c>
      <c r="E244" s="1" t="s">
        <v>3582</v>
      </c>
    </row>
    <row r="245" spans="1:5" x14ac:dyDescent="0.15">
      <c r="A245" s="3" t="s">
        <v>24</v>
      </c>
      <c r="B245" s="3" t="s">
        <v>508</v>
      </c>
      <c r="C245" s="3" t="str">
        <f t="shared" si="3"/>
        <v>青森県藤崎町</v>
      </c>
      <c r="D245" s="3" t="s">
        <v>509</v>
      </c>
      <c r="E245" s="1" t="s">
        <v>3591</v>
      </c>
    </row>
    <row r="246" spans="1:5" x14ac:dyDescent="0.15">
      <c r="A246" s="3" t="s">
        <v>24</v>
      </c>
      <c r="B246" s="3" t="s">
        <v>510</v>
      </c>
      <c r="C246" s="3" t="str">
        <f t="shared" si="3"/>
        <v>青森県大鰐町</v>
      </c>
      <c r="D246" s="3" t="s">
        <v>511</v>
      </c>
      <c r="E246" s="1" t="s">
        <v>3584</v>
      </c>
    </row>
    <row r="247" spans="1:5" x14ac:dyDescent="0.15">
      <c r="A247" s="3" t="s">
        <v>24</v>
      </c>
      <c r="B247" s="3" t="s">
        <v>512</v>
      </c>
      <c r="C247" s="3" t="str">
        <f t="shared" si="3"/>
        <v>青森県田舎館村</v>
      </c>
      <c r="D247" s="3" t="s">
        <v>513</v>
      </c>
      <c r="E247" s="1" t="s">
        <v>3584</v>
      </c>
    </row>
    <row r="248" spans="1:5" x14ac:dyDescent="0.15">
      <c r="A248" s="3" t="s">
        <v>24</v>
      </c>
      <c r="B248" s="3" t="s">
        <v>514</v>
      </c>
      <c r="C248" s="3" t="str">
        <f t="shared" si="3"/>
        <v>青森県板柳町</v>
      </c>
      <c r="D248" s="3" t="s">
        <v>515</v>
      </c>
      <c r="E248" s="1" t="s">
        <v>3591</v>
      </c>
    </row>
    <row r="249" spans="1:5" x14ac:dyDescent="0.15">
      <c r="A249" s="3" t="s">
        <v>24</v>
      </c>
      <c r="B249" s="3" t="s">
        <v>516</v>
      </c>
      <c r="C249" s="3" t="str">
        <f t="shared" si="3"/>
        <v>青森県鶴田町</v>
      </c>
      <c r="D249" s="3" t="s">
        <v>517</v>
      </c>
      <c r="E249" s="1" t="s">
        <v>3591</v>
      </c>
    </row>
    <row r="250" spans="1:5" x14ac:dyDescent="0.15">
      <c r="A250" s="3" t="s">
        <v>24</v>
      </c>
      <c r="B250" s="3" t="s">
        <v>518</v>
      </c>
      <c r="C250" s="3" t="str">
        <f t="shared" si="3"/>
        <v>青森県中泊町</v>
      </c>
      <c r="D250" s="3" t="s">
        <v>519</v>
      </c>
      <c r="E250" s="1" t="s">
        <v>3584</v>
      </c>
    </row>
    <row r="251" spans="1:5" x14ac:dyDescent="0.15">
      <c r="A251" s="3" t="s">
        <v>24</v>
      </c>
      <c r="B251" s="3" t="s">
        <v>520</v>
      </c>
      <c r="C251" s="3" t="str">
        <f t="shared" si="3"/>
        <v>青森県野辺地町</v>
      </c>
      <c r="D251" s="3" t="s">
        <v>521</v>
      </c>
      <c r="E251" s="1" t="s">
        <v>3590</v>
      </c>
    </row>
    <row r="252" spans="1:5" x14ac:dyDescent="0.15">
      <c r="A252" s="3" t="s">
        <v>24</v>
      </c>
      <c r="B252" s="3" t="s">
        <v>522</v>
      </c>
      <c r="C252" s="3" t="str">
        <f t="shared" si="3"/>
        <v>青森県七戸町</v>
      </c>
      <c r="D252" s="3" t="s">
        <v>523</v>
      </c>
      <c r="E252" s="1" t="s">
        <v>3591</v>
      </c>
    </row>
    <row r="253" spans="1:5" x14ac:dyDescent="0.15">
      <c r="A253" s="3" t="s">
        <v>24</v>
      </c>
      <c r="B253" s="3" t="s">
        <v>524</v>
      </c>
      <c r="C253" s="3" t="str">
        <f t="shared" si="3"/>
        <v>青森県六戸町</v>
      </c>
      <c r="D253" s="3" t="s">
        <v>525</v>
      </c>
      <c r="E253" s="1" t="s">
        <v>3594</v>
      </c>
    </row>
    <row r="254" spans="1:5" x14ac:dyDescent="0.15">
      <c r="A254" s="3" t="s">
        <v>24</v>
      </c>
      <c r="B254" s="3" t="s">
        <v>526</v>
      </c>
      <c r="C254" s="3" t="str">
        <f t="shared" si="3"/>
        <v>青森県横浜町</v>
      </c>
      <c r="D254" s="3" t="s">
        <v>527</v>
      </c>
      <c r="E254" s="1" t="s">
        <v>3582</v>
      </c>
    </row>
    <row r="255" spans="1:5" x14ac:dyDescent="0.15">
      <c r="A255" s="3" t="s">
        <v>24</v>
      </c>
      <c r="B255" s="3" t="s">
        <v>528</v>
      </c>
      <c r="C255" s="3" t="str">
        <f t="shared" si="3"/>
        <v>青森県東北町</v>
      </c>
      <c r="D255" s="3" t="s">
        <v>529</v>
      </c>
      <c r="E255" s="1" t="s">
        <v>3587</v>
      </c>
    </row>
    <row r="256" spans="1:5" x14ac:dyDescent="0.15">
      <c r="A256" s="3" t="s">
        <v>24</v>
      </c>
      <c r="B256" s="3" t="s">
        <v>530</v>
      </c>
      <c r="C256" s="3" t="str">
        <f t="shared" si="3"/>
        <v>青森県六ヶ所村</v>
      </c>
      <c r="D256" s="3" t="s">
        <v>531</v>
      </c>
      <c r="E256" s="1" t="s">
        <v>3594</v>
      </c>
    </row>
    <row r="257" spans="1:6" x14ac:dyDescent="0.15">
      <c r="A257" s="3" t="s">
        <v>24</v>
      </c>
      <c r="B257" s="3" t="s">
        <v>532</v>
      </c>
      <c r="C257" s="3" t="str">
        <f t="shared" si="3"/>
        <v>青森県おいらせ町</v>
      </c>
      <c r="D257" s="3" t="s">
        <v>533</v>
      </c>
      <c r="E257" s="1" t="s">
        <v>3586</v>
      </c>
    </row>
    <row r="258" spans="1:6" x14ac:dyDescent="0.15">
      <c r="A258" s="3" t="s">
        <v>24</v>
      </c>
      <c r="B258" s="3" t="s">
        <v>534</v>
      </c>
      <c r="C258" s="3" t="str">
        <f t="shared" si="3"/>
        <v>青森県大間町</v>
      </c>
      <c r="D258" s="3" t="s">
        <v>535</v>
      </c>
      <c r="E258" s="1" t="s">
        <v>3582</v>
      </c>
    </row>
    <row r="259" spans="1:6" x14ac:dyDescent="0.15">
      <c r="A259" s="3" t="s">
        <v>24</v>
      </c>
      <c r="B259" s="3" t="s">
        <v>536</v>
      </c>
      <c r="C259" s="3" t="str">
        <f t="shared" si="3"/>
        <v>青森県東通村</v>
      </c>
      <c r="D259" s="3" t="s">
        <v>537</v>
      </c>
      <c r="E259" s="1" t="s">
        <v>3584</v>
      </c>
    </row>
    <row r="260" spans="1:6" x14ac:dyDescent="0.15">
      <c r="A260" s="3" t="s">
        <v>24</v>
      </c>
      <c r="B260" s="3" t="s">
        <v>538</v>
      </c>
      <c r="C260" s="3" t="str">
        <f t="shared" si="3"/>
        <v>青森県風間浦村</v>
      </c>
      <c r="D260" s="3" t="s">
        <v>539</v>
      </c>
      <c r="E260" s="1" t="s">
        <v>3582</v>
      </c>
    </row>
    <row r="261" spans="1:6" x14ac:dyDescent="0.15">
      <c r="A261" s="3" t="s">
        <v>24</v>
      </c>
      <c r="B261" s="3" t="s">
        <v>540</v>
      </c>
      <c r="C261" s="3" t="str">
        <f t="shared" si="3"/>
        <v>青森県佐井村</v>
      </c>
      <c r="D261" s="3" t="s">
        <v>541</v>
      </c>
      <c r="E261" s="1" t="s">
        <v>3582</v>
      </c>
    </row>
    <row r="262" spans="1:6" x14ac:dyDescent="0.15">
      <c r="A262" s="3" t="s">
        <v>24</v>
      </c>
      <c r="B262" s="3" t="s">
        <v>542</v>
      </c>
      <c r="C262" s="3" t="str">
        <f t="shared" si="3"/>
        <v>青森県三戸町</v>
      </c>
      <c r="D262" s="3" t="s">
        <v>543</v>
      </c>
      <c r="E262" s="1" t="s">
        <v>3584</v>
      </c>
    </row>
    <row r="263" spans="1:6" x14ac:dyDescent="0.15">
      <c r="A263" s="3" t="s">
        <v>24</v>
      </c>
      <c r="B263" s="3" t="s">
        <v>544</v>
      </c>
      <c r="C263" s="3" t="str">
        <f t="shared" si="3"/>
        <v>青森県五戸町</v>
      </c>
      <c r="D263" s="3" t="s">
        <v>545</v>
      </c>
      <c r="E263" s="1" t="s">
        <v>3587</v>
      </c>
    </row>
    <row r="264" spans="1:6" x14ac:dyDescent="0.15">
      <c r="A264" s="3" t="s">
        <v>24</v>
      </c>
      <c r="B264" s="3" t="s">
        <v>546</v>
      </c>
      <c r="C264" s="3" t="str">
        <f t="shared" si="3"/>
        <v>青森県田子町</v>
      </c>
      <c r="D264" s="3" t="s">
        <v>547</v>
      </c>
      <c r="E264" s="1" t="s">
        <v>3582</v>
      </c>
    </row>
    <row r="265" spans="1:6" x14ac:dyDescent="0.15">
      <c r="A265" s="3" t="s">
        <v>24</v>
      </c>
      <c r="B265" s="3" t="s">
        <v>548</v>
      </c>
      <c r="C265" s="3" t="str">
        <f t="shared" si="3"/>
        <v>青森県南部町</v>
      </c>
      <c r="D265" s="3" t="s">
        <v>549</v>
      </c>
      <c r="E265" s="1" t="s">
        <v>3587</v>
      </c>
    </row>
    <row r="266" spans="1:6" x14ac:dyDescent="0.15">
      <c r="A266" s="3" t="s">
        <v>24</v>
      </c>
      <c r="B266" s="3" t="s">
        <v>550</v>
      </c>
      <c r="C266" s="3" t="str">
        <f t="shared" si="3"/>
        <v>青森県階上町</v>
      </c>
      <c r="D266" s="3" t="s">
        <v>551</v>
      </c>
      <c r="E266" s="1" t="s">
        <v>3594</v>
      </c>
    </row>
    <row r="267" spans="1:6" x14ac:dyDescent="0.15">
      <c r="A267" s="3" t="s">
        <v>24</v>
      </c>
      <c r="B267" s="3" t="s">
        <v>552</v>
      </c>
      <c r="C267" s="3" t="str">
        <f t="shared" si="3"/>
        <v>青森県新郷村</v>
      </c>
      <c r="D267" s="3" t="s">
        <v>553</v>
      </c>
      <c r="E267" s="1" t="s">
        <v>3582</v>
      </c>
    </row>
    <row r="268" spans="1:6" x14ac:dyDescent="0.15">
      <c r="A268" s="3" t="s">
        <v>26</v>
      </c>
      <c r="B268" s="3" t="s">
        <v>554</v>
      </c>
      <c r="C268" s="3" t="str">
        <f t="shared" si="3"/>
        <v>岩手県盛岡市</v>
      </c>
      <c r="D268" s="3" t="s">
        <v>555</v>
      </c>
      <c r="E268" s="1" t="s">
        <v>3573</v>
      </c>
      <c r="F268" s="6"/>
    </row>
    <row r="269" spans="1:6" x14ac:dyDescent="0.15">
      <c r="A269" s="3" t="s">
        <v>26</v>
      </c>
      <c r="B269" s="3" t="s">
        <v>556</v>
      </c>
      <c r="C269" s="3" t="str">
        <f t="shared" si="3"/>
        <v>岩手県宮古市</v>
      </c>
      <c r="D269" s="3" t="s">
        <v>557</v>
      </c>
      <c r="E269" s="1" t="s">
        <v>3575</v>
      </c>
    </row>
    <row r="270" spans="1:6" x14ac:dyDescent="0.15">
      <c r="A270" s="3" t="s">
        <v>26</v>
      </c>
      <c r="B270" s="3" t="s">
        <v>558</v>
      </c>
      <c r="C270" s="3" t="str">
        <f t="shared" si="3"/>
        <v>岩手県大船渡市</v>
      </c>
      <c r="D270" s="3" t="s">
        <v>559</v>
      </c>
      <c r="E270" s="1" t="s">
        <v>3601</v>
      </c>
    </row>
    <row r="271" spans="1:6" x14ac:dyDescent="0.15">
      <c r="A271" s="3" t="s">
        <v>26</v>
      </c>
      <c r="B271" s="3" t="s">
        <v>560</v>
      </c>
      <c r="C271" s="3" t="str">
        <f t="shared" si="3"/>
        <v>岩手県花巻市</v>
      </c>
      <c r="D271" s="3" t="s">
        <v>561</v>
      </c>
      <c r="E271" s="1" t="s">
        <v>3579</v>
      </c>
    </row>
    <row r="272" spans="1:6" x14ac:dyDescent="0.15">
      <c r="A272" s="3" t="s">
        <v>26</v>
      </c>
      <c r="B272" s="3" t="s">
        <v>562</v>
      </c>
      <c r="C272" s="3" t="str">
        <f t="shared" si="3"/>
        <v>岩手県北上市</v>
      </c>
      <c r="D272" s="3" t="s">
        <v>563</v>
      </c>
      <c r="E272" s="1" t="s">
        <v>3599</v>
      </c>
    </row>
    <row r="273" spans="1:5" x14ac:dyDescent="0.15">
      <c r="A273" s="3" t="s">
        <v>26</v>
      </c>
      <c r="B273" s="3" t="s">
        <v>564</v>
      </c>
      <c r="C273" s="3" t="str">
        <f t="shared" si="3"/>
        <v>岩手県久慈市</v>
      </c>
      <c r="D273" s="3" t="s">
        <v>565</v>
      </c>
      <c r="E273" s="1" t="s">
        <v>3578</v>
      </c>
    </row>
    <row r="274" spans="1:5" x14ac:dyDescent="0.15">
      <c r="A274" s="3" t="s">
        <v>26</v>
      </c>
      <c r="B274" s="3" t="s">
        <v>566</v>
      </c>
      <c r="C274" s="3" t="str">
        <f t="shared" si="3"/>
        <v>岩手県遠野市</v>
      </c>
      <c r="D274" s="3" t="s">
        <v>567</v>
      </c>
      <c r="E274" s="1" t="s">
        <v>3593</v>
      </c>
    </row>
    <row r="275" spans="1:5" x14ac:dyDescent="0.15">
      <c r="A275" s="3" t="s">
        <v>26</v>
      </c>
      <c r="B275" s="3" t="s">
        <v>568</v>
      </c>
      <c r="C275" s="3" t="str">
        <f t="shared" si="3"/>
        <v>岩手県一関市</v>
      </c>
      <c r="D275" s="3" t="s">
        <v>569</v>
      </c>
      <c r="E275" s="1" t="s">
        <v>3577</v>
      </c>
    </row>
    <row r="276" spans="1:5" x14ac:dyDescent="0.15">
      <c r="A276" s="3" t="s">
        <v>26</v>
      </c>
      <c r="B276" s="3" t="s">
        <v>570</v>
      </c>
      <c r="C276" s="3" t="str">
        <f t="shared" si="3"/>
        <v>岩手県陸前高田市</v>
      </c>
      <c r="D276" s="3" t="s">
        <v>571</v>
      </c>
      <c r="E276" s="1" t="s">
        <v>3578</v>
      </c>
    </row>
    <row r="277" spans="1:5" x14ac:dyDescent="0.15">
      <c r="A277" s="3" t="s">
        <v>26</v>
      </c>
      <c r="B277" s="3" t="s">
        <v>572</v>
      </c>
      <c r="C277" s="3" t="str">
        <f t="shared" si="3"/>
        <v>岩手県釜石市</v>
      </c>
      <c r="D277" s="3" t="s">
        <v>573</v>
      </c>
      <c r="E277" s="1" t="s">
        <v>3601</v>
      </c>
    </row>
    <row r="278" spans="1:5" x14ac:dyDescent="0.15">
      <c r="A278" s="3" t="s">
        <v>26</v>
      </c>
      <c r="B278" s="3" t="s">
        <v>574</v>
      </c>
      <c r="C278" s="3" t="str">
        <f t="shared" si="3"/>
        <v>岩手県二戸市</v>
      </c>
      <c r="D278" s="3" t="s">
        <v>575</v>
      </c>
      <c r="E278" s="1" t="s">
        <v>3578</v>
      </c>
    </row>
    <row r="279" spans="1:5" x14ac:dyDescent="0.15">
      <c r="A279" s="3" t="s">
        <v>26</v>
      </c>
      <c r="B279" s="3" t="s">
        <v>576</v>
      </c>
      <c r="C279" s="3" t="str">
        <f t="shared" si="3"/>
        <v>岩手県八幡平市</v>
      </c>
      <c r="D279" s="3" t="s">
        <v>577</v>
      </c>
      <c r="E279" s="1" t="s">
        <v>3593</v>
      </c>
    </row>
    <row r="280" spans="1:5" x14ac:dyDescent="0.15">
      <c r="A280" s="3" t="s">
        <v>26</v>
      </c>
      <c r="B280" s="3" t="s">
        <v>578</v>
      </c>
      <c r="C280" s="3" t="str">
        <f t="shared" si="3"/>
        <v>岩手県奥州市</v>
      </c>
      <c r="D280" s="3" t="s">
        <v>579</v>
      </c>
      <c r="E280" s="1" t="s">
        <v>3577</v>
      </c>
    </row>
    <row r="281" spans="1:5" x14ac:dyDescent="0.15">
      <c r="A281" s="3" t="s">
        <v>26</v>
      </c>
      <c r="B281" s="3" t="s">
        <v>3641</v>
      </c>
      <c r="C281" s="3" t="str">
        <f t="shared" si="3"/>
        <v>岩手県滝沢市</v>
      </c>
      <c r="D281" s="3" t="s">
        <v>3615</v>
      </c>
      <c r="E281" s="1" t="s">
        <v>3575</v>
      </c>
    </row>
    <row r="282" spans="1:5" x14ac:dyDescent="0.15">
      <c r="A282" s="3" t="s">
        <v>26</v>
      </c>
      <c r="B282" s="3" t="s">
        <v>580</v>
      </c>
      <c r="C282" s="3" t="str">
        <f t="shared" si="3"/>
        <v>岩手県雫石町</v>
      </c>
      <c r="D282" s="3" t="s">
        <v>581</v>
      </c>
      <c r="E282" s="1" t="s">
        <v>3581</v>
      </c>
    </row>
    <row r="283" spans="1:5" x14ac:dyDescent="0.15">
      <c r="A283" s="3" t="s">
        <v>26</v>
      </c>
      <c r="B283" s="3" t="s">
        <v>582</v>
      </c>
      <c r="C283" s="3" t="str">
        <f t="shared" si="3"/>
        <v>岩手県葛巻町</v>
      </c>
      <c r="D283" s="3" t="s">
        <v>583</v>
      </c>
      <c r="E283" s="1" t="s">
        <v>3584</v>
      </c>
    </row>
    <row r="284" spans="1:5" x14ac:dyDescent="0.15">
      <c r="A284" s="3" t="s">
        <v>26</v>
      </c>
      <c r="B284" s="3" t="s">
        <v>584</v>
      </c>
      <c r="C284" s="3" t="str">
        <f t="shared" si="3"/>
        <v>岩手県岩手町</v>
      </c>
      <c r="D284" s="3" t="s">
        <v>585</v>
      </c>
      <c r="E284" s="1" t="s">
        <v>3591</v>
      </c>
    </row>
    <row r="285" spans="1:5" x14ac:dyDescent="0.15">
      <c r="A285" s="3" t="s">
        <v>26</v>
      </c>
      <c r="B285" s="3" t="s">
        <v>586</v>
      </c>
      <c r="C285" s="3" t="str">
        <f t="shared" si="3"/>
        <v>岩手県紫波町</v>
      </c>
      <c r="D285" s="3" t="s">
        <v>587</v>
      </c>
      <c r="E285" s="1" t="s">
        <v>3586</v>
      </c>
    </row>
    <row r="286" spans="1:5" x14ac:dyDescent="0.15">
      <c r="A286" s="3" t="s">
        <v>26</v>
      </c>
      <c r="B286" s="3" t="s">
        <v>588</v>
      </c>
      <c r="C286" s="3" t="str">
        <f t="shared" si="3"/>
        <v>岩手県矢巾町</v>
      </c>
      <c r="D286" s="3" t="s">
        <v>589</v>
      </c>
      <c r="E286" s="1" t="s">
        <v>3586</v>
      </c>
    </row>
    <row r="287" spans="1:5" x14ac:dyDescent="0.15">
      <c r="A287" s="3" t="s">
        <v>26</v>
      </c>
      <c r="B287" s="3" t="s">
        <v>590</v>
      </c>
      <c r="C287" s="3" t="str">
        <f t="shared" si="3"/>
        <v>岩手県西和賀町</v>
      </c>
      <c r="D287" s="3" t="s">
        <v>591</v>
      </c>
      <c r="E287" s="1" t="s">
        <v>3583</v>
      </c>
    </row>
    <row r="288" spans="1:5" x14ac:dyDescent="0.15">
      <c r="A288" s="3" t="s">
        <v>26</v>
      </c>
      <c r="B288" s="3" t="s">
        <v>592</v>
      </c>
      <c r="C288" s="3" t="str">
        <f t="shared" si="3"/>
        <v>岩手県金ケ崎町</v>
      </c>
      <c r="D288" s="3" t="s">
        <v>593</v>
      </c>
      <c r="E288" s="1" t="s">
        <v>3595</v>
      </c>
    </row>
    <row r="289" spans="1:6" x14ac:dyDescent="0.15">
      <c r="A289" s="3" t="s">
        <v>26</v>
      </c>
      <c r="B289" s="3" t="s">
        <v>594</v>
      </c>
      <c r="C289" s="3" t="str">
        <f t="shared" si="3"/>
        <v>岩手県平泉町</v>
      </c>
      <c r="D289" s="3" t="s">
        <v>595</v>
      </c>
      <c r="E289" s="1" t="s">
        <v>3583</v>
      </c>
    </row>
    <row r="290" spans="1:6" x14ac:dyDescent="0.15">
      <c r="A290" s="3" t="s">
        <v>26</v>
      </c>
      <c r="B290" s="3" t="s">
        <v>596</v>
      </c>
      <c r="C290" s="3" t="str">
        <f t="shared" si="3"/>
        <v>岩手県住田町</v>
      </c>
      <c r="D290" s="3" t="s">
        <v>597</v>
      </c>
      <c r="E290" s="1" t="s">
        <v>3583</v>
      </c>
    </row>
    <row r="291" spans="1:6" x14ac:dyDescent="0.15">
      <c r="A291" s="3" t="s">
        <v>26</v>
      </c>
      <c r="B291" s="3" t="s">
        <v>598</v>
      </c>
      <c r="C291" s="3" t="str">
        <f t="shared" si="3"/>
        <v>岩手県大槌町</v>
      </c>
      <c r="D291" s="3" t="s">
        <v>599</v>
      </c>
      <c r="E291" s="1" t="s">
        <v>3594</v>
      </c>
    </row>
    <row r="292" spans="1:6" x14ac:dyDescent="0.15">
      <c r="A292" s="3" t="s">
        <v>26</v>
      </c>
      <c r="B292" s="3" t="s">
        <v>600</v>
      </c>
      <c r="C292" s="3" t="str">
        <f t="shared" si="3"/>
        <v>岩手県山田町</v>
      </c>
      <c r="D292" s="3" t="s">
        <v>601</v>
      </c>
      <c r="E292" s="1" t="s">
        <v>3594</v>
      </c>
    </row>
    <row r="293" spans="1:6" x14ac:dyDescent="0.15">
      <c r="A293" s="3" t="s">
        <v>26</v>
      </c>
      <c r="B293" s="3" t="s">
        <v>602</v>
      </c>
      <c r="C293" s="3" t="str">
        <f t="shared" si="3"/>
        <v>岩手県岩泉町</v>
      </c>
      <c r="D293" s="3" t="s">
        <v>603</v>
      </c>
      <c r="E293" s="1" t="s">
        <v>3583</v>
      </c>
    </row>
    <row r="294" spans="1:6" x14ac:dyDescent="0.15">
      <c r="A294" s="3" t="s">
        <v>26</v>
      </c>
      <c r="B294" s="3" t="s">
        <v>604</v>
      </c>
      <c r="C294" s="3" t="str">
        <f t="shared" si="3"/>
        <v>岩手県田野畑村</v>
      </c>
      <c r="D294" s="3" t="s">
        <v>605</v>
      </c>
      <c r="E294" s="1" t="s">
        <v>3582</v>
      </c>
    </row>
    <row r="295" spans="1:6" x14ac:dyDescent="0.15">
      <c r="A295" s="3" t="s">
        <v>26</v>
      </c>
      <c r="B295" s="3" t="s">
        <v>606</v>
      </c>
      <c r="C295" s="3" t="str">
        <f t="shared" si="3"/>
        <v>岩手県普代村</v>
      </c>
      <c r="D295" s="3" t="s">
        <v>607</v>
      </c>
      <c r="E295" s="1" t="s">
        <v>3582</v>
      </c>
    </row>
    <row r="296" spans="1:6" x14ac:dyDescent="0.15">
      <c r="A296" s="3" t="s">
        <v>26</v>
      </c>
      <c r="B296" s="3" t="s">
        <v>608</v>
      </c>
      <c r="C296" s="3" t="str">
        <f t="shared" si="3"/>
        <v>岩手県軽米町</v>
      </c>
      <c r="D296" s="3" t="s">
        <v>609</v>
      </c>
      <c r="E296" s="1" t="s">
        <v>3584</v>
      </c>
    </row>
    <row r="297" spans="1:6" x14ac:dyDescent="0.15">
      <c r="A297" s="3" t="s">
        <v>26</v>
      </c>
      <c r="B297" s="3" t="s">
        <v>610</v>
      </c>
      <c r="C297" s="3" t="str">
        <f t="shared" si="3"/>
        <v>岩手県野田村</v>
      </c>
      <c r="D297" s="3" t="s">
        <v>611</v>
      </c>
      <c r="E297" s="1" t="s">
        <v>3588</v>
      </c>
    </row>
    <row r="298" spans="1:6" x14ac:dyDescent="0.15">
      <c r="A298" s="3" t="s">
        <v>26</v>
      </c>
      <c r="B298" s="3" t="s">
        <v>612</v>
      </c>
      <c r="C298" s="3" t="str">
        <f t="shared" si="3"/>
        <v>岩手県九戸村</v>
      </c>
      <c r="D298" s="3" t="s">
        <v>613</v>
      </c>
      <c r="E298" s="1" t="s">
        <v>3584</v>
      </c>
    </row>
    <row r="299" spans="1:6" x14ac:dyDescent="0.15">
      <c r="A299" s="3" t="s">
        <v>26</v>
      </c>
      <c r="B299" s="3" t="s">
        <v>614</v>
      </c>
      <c r="C299" s="3" t="str">
        <f t="shared" si="3"/>
        <v>岩手県洋野町</v>
      </c>
      <c r="D299" s="3" t="s">
        <v>615</v>
      </c>
      <c r="E299" s="1" t="s">
        <v>3595</v>
      </c>
    </row>
    <row r="300" spans="1:6" x14ac:dyDescent="0.15">
      <c r="A300" s="3" t="s">
        <v>26</v>
      </c>
      <c r="B300" s="3" t="s">
        <v>616</v>
      </c>
      <c r="C300" s="3" t="str">
        <f t="shared" si="3"/>
        <v>岩手県一戸町</v>
      </c>
      <c r="D300" s="3" t="s">
        <v>617</v>
      </c>
      <c r="E300" s="1" t="s">
        <v>3591</v>
      </c>
    </row>
    <row r="301" spans="1:6" x14ac:dyDescent="0.15">
      <c r="A301" s="3" t="s">
        <v>28</v>
      </c>
      <c r="B301" s="3" t="s">
        <v>618</v>
      </c>
      <c r="C301" s="3" t="str">
        <f t="shared" si="3"/>
        <v>宮城県仙台市</v>
      </c>
      <c r="D301" s="3" t="s">
        <v>619</v>
      </c>
      <c r="E301" s="1" t="s">
        <v>3649</v>
      </c>
      <c r="F301" s="6"/>
    </row>
    <row r="302" spans="1:6" x14ac:dyDescent="0.15">
      <c r="A302" s="3" t="s">
        <v>28</v>
      </c>
      <c r="B302" s="3" t="s">
        <v>620</v>
      </c>
      <c r="C302" s="3" t="str">
        <f t="shared" si="3"/>
        <v>宮城県石巻市</v>
      </c>
      <c r="D302" s="3" t="s">
        <v>621</v>
      </c>
      <c r="E302" s="1" t="s">
        <v>3623</v>
      </c>
    </row>
    <row r="303" spans="1:6" x14ac:dyDescent="0.15">
      <c r="A303" s="3" t="s">
        <v>28</v>
      </c>
      <c r="B303" s="3" t="s">
        <v>622</v>
      </c>
      <c r="C303" s="3" t="str">
        <f t="shared" si="3"/>
        <v>宮城県塩竈市</v>
      </c>
      <c r="D303" s="3" t="s">
        <v>623</v>
      </c>
      <c r="E303" s="1" t="s">
        <v>3575</v>
      </c>
    </row>
    <row r="304" spans="1:6" x14ac:dyDescent="0.15">
      <c r="A304" s="3" t="s">
        <v>28</v>
      </c>
      <c r="B304" s="3" t="s">
        <v>624</v>
      </c>
      <c r="C304" s="3" t="str">
        <f t="shared" si="3"/>
        <v>宮城県気仙沼市</v>
      </c>
      <c r="D304" s="3" t="s">
        <v>625</v>
      </c>
      <c r="E304" s="1" t="s">
        <v>3579</v>
      </c>
    </row>
    <row r="305" spans="1:6" x14ac:dyDescent="0.15">
      <c r="A305" s="3" t="s">
        <v>28</v>
      </c>
      <c r="B305" s="3" t="s">
        <v>626</v>
      </c>
      <c r="C305" s="3" t="str">
        <f t="shared" si="3"/>
        <v>宮城県白石市</v>
      </c>
      <c r="D305" s="3" t="s">
        <v>627</v>
      </c>
      <c r="E305" s="1" t="s">
        <v>3601</v>
      </c>
    </row>
    <row r="306" spans="1:6" x14ac:dyDescent="0.15">
      <c r="A306" s="3" t="s">
        <v>28</v>
      </c>
      <c r="B306" s="3" t="s">
        <v>628</v>
      </c>
      <c r="C306" s="3" t="str">
        <f t="shared" ref="C306:C369" si="4">A306&amp;B306</f>
        <v>宮城県名取市</v>
      </c>
      <c r="D306" s="3" t="s">
        <v>629</v>
      </c>
      <c r="E306" s="1" t="s">
        <v>3575</v>
      </c>
    </row>
    <row r="307" spans="1:6" x14ac:dyDescent="0.15">
      <c r="A307" s="3" t="s">
        <v>28</v>
      </c>
      <c r="B307" s="3" t="s">
        <v>630</v>
      </c>
      <c r="C307" s="3" t="str">
        <f t="shared" si="4"/>
        <v>宮城県角田市</v>
      </c>
      <c r="D307" s="3" t="s">
        <v>631</v>
      </c>
      <c r="E307" s="1" t="s">
        <v>3593</v>
      </c>
    </row>
    <row r="308" spans="1:6" x14ac:dyDescent="0.15">
      <c r="A308" s="3" t="s">
        <v>28</v>
      </c>
      <c r="B308" s="3" t="s">
        <v>632</v>
      </c>
      <c r="C308" s="3" t="str">
        <f t="shared" si="4"/>
        <v>宮城県多賀城市</v>
      </c>
      <c r="D308" s="3" t="s">
        <v>633</v>
      </c>
      <c r="E308" s="1" t="s">
        <v>3575</v>
      </c>
    </row>
    <row r="309" spans="1:6" x14ac:dyDescent="0.15">
      <c r="A309" s="3" t="s">
        <v>28</v>
      </c>
      <c r="B309" s="3" t="s">
        <v>634</v>
      </c>
      <c r="C309" s="3" t="str">
        <f t="shared" si="4"/>
        <v>宮城県岩沼市</v>
      </c>
      <c r="D309" s="3" t="s">
        <v>635</v>
      </c>
      <c r="E309" s="1" t="s">
        <v>3580</v>
      </c>
    </row>
    <row r="310" spans="1:6" x14ac:dyDescent="0.15">
      <c r="A310" s="3" t="s">
        <v>28</v>
      </c>
      <c r="B310" s="3" t="s">
        <v>636</v>
      </c>
      <c r="C310" s="3" t="str">
        <f t="shared" si="4"/>
        <v>宮城県登米市</v>
      </c>
      <c r="D310" s="3" t="s">
        <v>637</v>
      </c>
      <c r="E310" s="1" t="s">
        <v>3596</v>
      </c>
    </row>
    <row r="311" spans="1:6" x14ac:dyDescent="0.15">
      <c r="A311" s="3" t="s">
        <v>28</v>
      </c>
      <c r="B311" s="3" t="s">
        <v>638</v>
      </c>
      <c r="C311" s="3" t="str">
        <f t="shared" si="4"/>
        <v>宮城県栗原市</v>
      </c>
      <c r="D311" s="3" t="s">
        <v>639</v>
      </c>
      <c r="E311" s="1" t="s">
        <v>3579</v>
      </c>
    </row>
    <row r="312" spans="1:6" x14ac:dyDescent="0.15">
      <c r="A312" s="3" t="s">
        <v>28</v>
      </c>
      <c r="B312" s="3" t="s">
        <v>640</v>
      </c>
      <c r="C312" s="3" t="str">
        <f t="shared" si="4"/>
        <v>宮城県東松島市</v>
      </c>
      <c r="D312" s="3" t="s">
        <v>641</v>
      </c>
      <c r="E312" s="1" t="s">
        <v>3580</v>
      </c>
    </row>
    <row r="313" spans="1:6" x14ac:dyDescent="0.15">
      <c r="A313" s="3" t="s">
        <v>28</v>
      </c>
      <c r="B313" s="3" t="s">
        <v>642</v>
      </c>
      <c r="C313" s="3" t="str">
        <f t="shared" si="4"/>
        <v>宮城県大崎市</v>
      </c>
      <c r="D313" s="3" t="s">
        <v>643</v>
      </c>
      <c r="E313" s="1" t="s">
        <v>3623</v>
      </c>
    </row>
    <row r="314" spans="1:6" x14ac:dyDescent="0.15">
      <c r="A314" s="3" t="s">
        <v>28</v>
      </c>
      <c r="B314" s="3" t="s">
        <v>3642</v>
      </c>
      <c r="C314" s="3" t="str">
        <f t="shared" si="4"/>
        <v>宮城県富谷市</v>
      </c>
      <c r="D314" s="3" t="s">
        <v>3616</v>
      </c>
      <c r="E314" s="7" t="s">
        <v>3575</v>
      </c>
      <c r="F314" s="6"/>
    </row>
    <row r="315" spans="1:6" x14ac:dyDescent="0.15">
      <c r="A315" s="3" t="s">
        <v>28</v>
      </c>
      <c r="B315" s="3" t="s">
        <v>644</v>
      </c>
      <c r="C315" s="3" t="str">
        <f t="shared" si="4"/>
        <v>宮城県蔵王町</v>
      </c>
      <c r="D315" s="3" t="s">
        <v>645</v>
      </c>
      <c r="E315" s="1" t="s">
        <v>3594</v>
      </c>
    </row>
    <row r="316" spans="1:6" x14ac:dyDescent="0.15">
      <c r="A316" s="3" t="s">
        <v>28</v>
      </c>
      <c r="B316" s="3" t="s">
        <v>646</v>
      </c>
      <c r="C316" s="3" t="str">
        <f t="shared" si="4"/>
        <v>宮城県七ヶ宿町</v>
      </c>
      <c r="D316" s="3" t="s">
        <v>647</v>
      </c>
      <c r="E316" s="1" t="s">
        <v>3582</v>
      </c>
    </row>
    <row r="317" spans="1:6" x14ac:dyDescent="0.15">
      <c r="A317" s="3" t="s">
        <v>28</v>
      </c>
      <c r="B317" s="3" t="s">
        <v>648</v>
      </c>
      <c r="C317" s="3" t="str">
        <f t="shared" si="4"/>
        <v>宮城県大河原町</v>
      </c>
      <c r="D317" s="3" t="s">
        <v>649</v>
      </c>
      <c r="E317" s="1" t="s">
        <v>3586</v>
      </c>
    </row>
    <row r="318" spans="1:6" x14ac:dyDescent="0.15">
      <c r="A318" s="3" t="s">
        <v>28</v>
      </c>
      <c r="B318" s="3" t="s">
        <v>650</v>
      </c>
      <c r="C318" s="3" t="str">
        <f t="shared" si="4"/>
        <v>宮城県村田町</v>
      </c>
      <c r="D318" s="3" t="s">
        <v>651</v>
      </c>
      <c r="E318" s="1" t="s">
        <v>3594</v>
      </c>
    </row>
    <row r="319" spans="1:6" x14ac:dyDescent="0.15">
      <c r="A319" s="3" t="s">
        <v>28</v>
      </c>
      <c r="B319" s="3" t="s">
        <v>652</v>
      </c>
      <c r="C319" s="3" t="str">
        <f t="shared" si="4"/>
        <v>宮城県柴田町</v>
      </c>
      <c r="D319" s="3" t="s">
        <v>653</v>
      </c>
      <c r="E319" s="1" t="s">
        <v>3586</v>
      </c>
    </row>
    <row r="320" spans="1:6" x14ac:dyDescent="0.15">
      <c r="A320" s="3" t="s">
        <v>28</v>
      </c>
      <c r="B320" s="3" t="s">
        <v>654</v>
      </c>
      <c r="C320" s="3" t="str">
        <f t="shared" si="4"/>
        <v>宮城県川崎町</v>
      </c>
      <c r="D320" s="3" t="s">
        <v>655</v>
      </c>
      <c r="E320" s="1" t="s">
        <v>3583</v>
      </c>
    </row>
    <row r="321" spans="1:6" x14ac:dyDescent="0.15">
      <c r="A321" s="3" t="s">
        <v>28</v>
      </c>
      <c r="B321" s="3" t="s">
        <v>656</v>
      </c>
      <c r="C321" s="3" t="str">
        <f t="shared" si="4"/>
        <v>宮城県丸森町</v>
      </c>
      <c r="D321" s="3" t="s">
        <v>657</v>
      </c>
      <c r="E321" s="1" t="s">
        <v>3594</v>
      </c>
    </row>
    <row r="322" spans="1:6" x14ac:dyDescent="0.15">
      <c r="A322" s="3" t="s">
        <v>28</v>
      </c>
      <c r="B322" s="3" t="s">
        <v>658</v>
      </c>
      <c r="C322" s="3" t="str">
        <f t="shared" si="4"/>
        <v>宮城県亘理町</v>
      </c>
      <c r="D322" s="3" t="s">
        <v>659</v>
      </c>
      <c r="E322" s="1" t="s">
        <v>3586</v>
      </c>
    </row>
    <row r="323" spans="1:6" x14ac:dyDescent="0.15">
      <c r="A323" s="3" t="s">
        <v>28</v>
      </c>
      <c r="B323" s="3" t="s">
        <v>660</v>
      </c>
      <c r="C323" s="3" t="str">
        <f t="shared" si="4"/>
        <v>宮城県山元町</v>
      </c>
      <c r="D323" s="3" t="s">
        <v>661</v>
      </c>
      <c r="E323" s="1" t="s">
        <v>3594</v>
      </c>
    </row>
    <row r="324" spans="1:6" x14ac:dyDescent="0.15">
      <c r="A324" s="3" t="s">
        <v>28</v>
      </c>
      <c r="B324" s="3" t="s">
        <v>662</v>
      </c>
      <c r="C324" s="3" t="str">
        <f t="shared" si="4"/>
        <v>宮城県松島町</v>
      </c>
      <c r="D324" s="3" t="s">
        <v>663</v>
      </c>
      <c r="E324" s="1" t="s">
        <v>3590</v>
      </c>
    </row>
    <row r="325" spans="1:6" x14ac:dyDescent="0.15">
      <c r="A325" s="3" t="s">
        <v>28</v>
      </c>
      <c r="B325" s="3" t="s">
        <v>664</v>
      </c>
      <c r="C325" s="3" t="str">
        <f t="shared" si="4"/>
        <v>宮城県七ヶ浜町</v>
      </c>
      <c r="D325" s="3" t="s">
        <v>665</v>
      </c>
      <c r="E325" s="1" t="s">
        <v>3581</v>
      </c>
    </row>
    <row r="326" spans="1:6" x14ac:dyDescent="0.15">
      <c r="A326" s="3" t="s">
        <v>28</v>
      </c>
      <c r="B326" s="3" t="s">
        <v>666</v>
      </c>
      <c r="C326" s="3" t="str">
        <f t="shared" si="4"/>
        <v>宮城県利府町</v>
      </c>
      <c r="D326" s="3" t="s">
        <v>667</v>
      </c>
      <c r="E326" s="1" t="s">
        <v>3586</v>
      </c>
    </row>
    <row r="327" spans="1:6" x14ac:dyDescent="0.15">
      <c r="A327" s="3" t="s">
        <v>28</v>
      </c>
      <c r="B327" s="3" t="s">
        <v>668</v>
      </c>
      <c r="C327" s="3" t="str">
        <f t="shared" si="4"/>
        <v>宮城県大和町</v>
      </c>
      <c r="D327" s="3" t="s">
        <v>669</v>
      </c>
      <c r="E327" s="1" t="s">
        <v>3586</v>
      </c>
    </row>
    <row r="328" spans="1:6" x14ac:dyDescent="0.15">
      <c r="A328" s="3" t="s">
        <v>28</v>
      </c>
      <c r="B328" s="3" t="s">
        <v>670</v>
      </c>
      <c r="C328" s="3" t="str">
        <f t="shared" si="4"/>
        <v>宮城県大郷町</v>
      </c>
      <c r="D328" s="3" t="s">
        <v>671</v>
      </c>
      <c r="E328" s="1" t="s">
        <v>3583</v>
      </c>
    </row>
    <row r="329" spans="1:6" x14ac:dyDescent="0.15">
      <c r="A329" s="3" t="s">
        <v>28</v>
      </c>
      <c r="B329" s="3" t="s">
        <v>672</v>
      </c>
      <c r="C329" s="3" t="str">
        <f t="shared" si="4"/>
        <v>宮城県大衡村</v>
      </c>
      <c r="D329" s="3" t="s">
        <v>673</v>
      </c>
      <c r="E329" s="1" t="s">
        <v>3583</v>
      </c>
    </row>
    <row r="330" spans="1:6" x14ac:dyDescent="0.15">
      <c r="A330" s="3" t="s">
        <v>28</v>
      </c>
      <c r="B330" s="3" t="s">
        <v>674</v>
      </c>
      <c r="C330" s="3" t="str">
        <f t="shared" si="4"/>
        <v>宮城県色麻町</v>
      </c>
      <c r="D330" s="3" t="s">
        <v>675</v>
      </c>
      <c r="E330" s="1" t="s">
        <v>3583</v>
      </c>
    </row>
    <row r="331" spans="1:6" x14ac:dyDescent="0.15">
      <c r="A331" s="3" t="s">
        <v>28</v>
      </c>
      <c r="B331" s="3" t="s">
        <v>676</v>
      </c>
      <c r="C331" s="3" t="str">
        <f t="shared" si="4"/>
        <v>宮城県加美町</v>
      </c>
      <c r="D331" s="3" t="s">
        <v>677</v>
      </c>
      <c r="E331" s="1" t="s">
        <v>3597</v>
      </c>
    </row>
    <row r="332" spans="1:6" x14ac:dyDescent="0.15">
      <c r="A332" s="3" t="s">
        <v>28</v>
      </c>
      <c r="B332" s="3" t="s">
        <v>678</v>
      </c>
      <c r="C332" s="3" t="str">
        <f t="shared" si="4"/>
        <v>宮城県涌谷町</v>
      </c>
      <c r="D332" s="3" t="s">
        <v>679</v>
      </c>
      <c r="E332" s="1" t="s">
        <v>3595</v>
      </c>
    </row>
    <row r="333" spans="1:6" x14ac:dyDescent="0.15">
      <c r="A333" s="3" t="s">
        <v>28</v>
      </c>
      <c r="B333" s="3" t="s">
        <v>680</v>
      </c>
      <c r="C333" s="3" t="str">
        <f t="shared" si="4"/>
        <v>宮城県美里町</v>
      </c>
      <c r="D333" s="3" t="s">
        <v>681</v>
      </c>
      <c r="E333" s="1" t="s">
        <v>3586</v>
      </c>
    </row>
    <row r="334" spans="1:6" x14ac:dyDescent="0.15">
      <c r="A334" s="3" t="s">
        <v>28</v>
      </c>
      <c r="B334" s="3" t="s">
        <v>682</v>
      </c>
      <c r="C334" s="3" t="str">
        <f t="shared" si="4"/>
        <v>宮城県女川町</v>
      </c>
      <c r="D334" s="3" t="s">
        <v>683</v>
      </c>
      <c r="E334" s="1" t="s">
        <v>3583</v>
      </c>
    </row>
    <row r="335" spans="1:6" x14ac:dyDescent="0.15">
      <c r="A335" s="3" t="s">
        <v>28</v>
      </c>
      <c r="B335" s="3" t="s">
        <v>684</v>
      </c>
      <c r="C335" s="3" t="str">
        <f t="shared" si="4"/>
        <v>宮城県南三陸町</v>
      </c>
      <c r="D335" s="3" t="s">
        <v>685</v>
      </c>
      <c r="E335" s="1" t="s">
        <v>3591</v>
      </c>
    </row>
    <row r="336" spans="1:6" x14ac:dyDescent="0.15">
      <c r="A336" s="3" t="s">
        <v>30</v>
      </c>
      <c r="B336" s="3" t="s">
        <v>686</v>
      </c>
      <c r="C336" s="3" t="str">
        <f t="shared" si="4"/>
        <v>秋田県秋田市</v>
      </c>
      <c r="D336" s="3" t="s">
        <v>687</v>
      </c>
      <c r="E336" s="1" t="s">
        <v>3573</v>
      </c>
      <c r="F336" s="6"/>
    </row>
    <row r="337" spans="1:5" x14ac:dyDescent="0.15">
      <c r="A337" s="3" t="s">
        <v>30</v>
      </c>
      <c r="B337" s="3" t="s">
        <v>688</v>
      </c>
      <c r="C337" s="3" t="str">
        <f t="shared" si="4"/>
        <v>秋田県能代市</v>
      </c>
      <c r="D337" s="3" t="s">
        <v>689</v>
      </c>
      <c r="E337" s="1" t="s">
        <v>3580</v>
      </c>
    </row>
    <row r="338" spans="1:5" x14ac:dyDescent="0.15">
      <c r="A338" s="3" t="s">
        <v>30</v>
      </c>
      <c r="B338" s="3" t="s">
        <v>690</v>
      </c>
      <c r="C338" s="3" t="str">
        <f t="shared" si="4"/>
        <v>秋田県横手市</v>
      </c>
      <c r="D338" s="3" t="s">
        <v>691</v>
      </c>
      <c r="E338" s="1" t="s">
        <v>3579</v>
      </c>
    </row>
    <row r="339" spans="1:5" x14ac:dyDescent="0.15">
      <c r="A339" s="3" t="s">
        <v>30</v>
      </c>
      <c r="B339" s="3" t="s">
        <v>692</v>
      </c>
      <c r="C339" s="3" t="str">
        <f t="shared" si="4"/>
        <v>秋田県大館市</v>
      </c>
      <c r="D339" s="3" t="s">
        <v>693</v>
      </c>
      <c r="E339" s="1" t="s">
        <v>3599</v>
      </c>
    </row>
    <row r="340" spans="1:5" x14ac:dyDescent="0.15">
      <c r="A340" s="3" t="s">
        <v>30</v>
      </c>
      <c r="B340" s="3" t="s">
        <v>694</v>
      </c>
      <c r="C340" s="3" t="str">
        <f t="shared" si="4"/>
        <v>秋田県男鹿市</v>
      </c>
      <c r="D340" s="3" t="s">
        <v>695</v>
      </c>
      <c r="E340" s="1" t="s">
        <v>3578</v>
      </c>
    </row>
    <row r="341" spans="1:5" x14ac:dyDescent="0.15">
      <c r="A341" s="3" t="s">
        <v>30</v>
      </c>
      <c r="B341" s="3" t="s">
        <v>696</v>
      </c>
      <c r="C341" s="3" t="str">
        <f t="shared" si="4"/>
        <v>秋田県湯沢市</v>
      </c>
      <c r="D341" s="3" t="s">
        <v>697</v>
      </c>
      <c r="E341" s="1" t="s">
        <v>3578</v>
      </c>
    </row>
    <row r="342" spans="1:5" x14ac:dyDescent="0.15">
      <c r="A342" s="3" t="s">
        <v>30</v>
      </c>
      <c r="B342" s="3" t="s">
        <v>698</v>
      </c>
      <c r="C342" s="3" t="str">
        <f t="shared" si="4"/>
        <v>秋田県鹿角市</v>
      </c>
      <c r="D342" s="3" t="s">
        <v>699</v>
      </c>
      <c r="E342" s="1" t="s">
        <v>3578</v>
      </c>
    </row>
    <row r="343" spans="1:5" x14ac:dyDescent="0.15">
      <c r="A343" s="3" t="s">
        <v>30</v>
      </c>
      <c r="B343" s="3" t="s">
        <v>700</v>
      </c>
      <c r="C343" s="3" t="str">
        <f t="shared" si="4"/>
        <v>秋田県由利本荘市</v>
      </c>
      <c r="D343" s="3" t="s">
        <v>701</v>
      </c>
      <c r="E343" s="1" t="s">
        <v>3579</v>
      </c>
    </row>
    <row r="344" spans="1:5" x14ac:dyDescent="0.15">
      <c r="A344" s="3" t="s">
        <v>30</v>
      </c>
      <c r="B344" s="3" t="s">
        <v>702</v>
      </c>
      <c r="C344" s="3" t="str">
        <f t="shared" si="4"/>
        <v>秋田県潟上市</v>
      </c>
      <c r="D344" s="3" t="s">
        <v>703</v>
      </c>
      <c r="E344" s="1" t="s">
        <v>3580</v>
      </c>
    </row>
    <row r="345" spans="1:5" x14ac:dyDescent="0.15">
      <c r="A345" s="3" t="s">
        <v>30</v>
      </c>
      <c r="B345" s="3" t="s">
        <v>704</v>
      </c>
      <c r="C345" s="3" t="str">
        <f t="shared" si="4"/>
        <v>秋田県大仙市</v>
      </c>
      <c r="D345" s="3" t="s">
        <v>705</v>
      </c>
      <c r="E345" s="1" t="s">
        <v>3579</v>
      </c>
    </row>
    <row r="346" spans="1:5" x14ac:dyDescent="0.15">
      <c r="A346" s="3" t="s">
        <v>30</v>
      </c>
      <c r="B346" s="3" t="s">
        <v>706</v>
      </c>
      <c r="C346" s="3" t="str">
        <f t="shared" si="4"/>
        <v>秋田県北秋田市</v>
      </c>
      <c r="D346" s="3" t="s">
        <v>707</v>
      </c>
      <c r="E346" s="1" t="s">
        <v>3578</v>
      </c>
    </row>
    <row r="347" spans="1:5" x14ac:dyDescent="0.15">
      <c r="A347" s="3" t="s">
        <v>30</v>
      </c>
      <c r="B347" s="3" t="s">
        <v>708</v>
      </c>
      <c r="C347" s="3" t="str">
        <f t="shared" si="4"/>
        <v>秋田県にかほ市</v>
      </c>
      <c r="D347" s="3" t="s">
        <v>709</v>
      </c>
      <c r="E347" s="1" t="s">
        <v>3593</v>
      </c>
    </row>
    <row r="348" spans="1:5" x14ac:dyDescent="0.15">
      <c r="A348" s="3" t="s">
        <v>30</v>
      </c>
      <c r="B348" s="3" t="s">
        <v>710</v>
      </c>
      <c r="C348" s="3" t="str">
        <f t="shared" si="4"/>
        <v>秋田県仙北市</v>
      </c>
      <c r="D348" s="3" t="s">
        <v>711</v>
      </c>
      <c r="E348" s="1" t="s">
        <v>3578</v>
      </c>
    </row>
    <row r="349" spans="1:5" x14ac:dyDescent="0.15">
      <c r="A349" s="3" t="s">
        <v>30</v>
      </c>
      <c r="B349" s="3" t="s">
        <v>712</v>
      </c>
      <c r="C349" s="3" t="str">
        <f t="shared" si="4"/>
        <v>秋田県小坂町</v>
      </c>
      <c r="D349" s="3" t="s">
        <v>713</v>
      </c>
      <c r="E349" s="1" t="s">
        <v>3589</v>
      </c>
    </row>
    <row r="350" spans="1:5" x14ac:dyDescent="0.15">
      <c r="A350" s="3" t="s">
        <v>30</v>
      </c>
      <c r="B350" s="3" t="s">
        <v>714</v>
      </c>
      <c r="C350" s="3" t="str">
        <f t="shared" si="4"/>
        <v>秋田県上小阿仁村</v>
      </c>
      <c r="D350" s="3" t="s">
        <v>715</v>
      </c>
      <c r="E350" s="1" t="s">
        <v>3589</v>
      </c>
    </row>
    <row r="351" spans="1:5" x14ac:dyDescent="0.15">
      <c r="A351" s="3" t="s">
        <v>30</v>
      </c>
      <c r="B351" s="3" t="s">
        <v>716</v>
      </c>
      <c r="C351" s="3" t="str">
        <f t="shared" si="4"/>
        <v>秋田県藤里町</v>
      </c>
      <c r="D351" s="3" t="s">
        <v>717</v>
      </c>
      <c r="E351" s="1" t="s">
        <v>3589</v>
      </c>
    </row>
    <row r="352" spans="1:5" x14ac:dyDescent="0.15">
      <c r="A352" s="3" t="s">
        <v>30</v>
      </c>
      <c r="B352" s="3" t="s">
        <v>718</v>
      </c>
      <c r="C352" s="3" t="str">
        <f t="shared" si="4"/>
        <v>秋田県三種町</v>
      </c>
      <c r="D352" s="3" t="s">
        <v>719</v>
      </c>
      <c r="E352" s="1" t="s">
        <v>3587</v>
      </c>
    </row>
    <row r="353" spans="1:6" x14ac:dyDescent="0.15">
      <c r="A353" s="3" t="s">
        <v>30</v>
      </c>
      <c r="B353" s="3" t="s">
        <v>720</v>
      </c>
      <c r="C353" s="3" t="str">
        <f t="shared" si="4"/>
        <v>秋田県八峰町</v>
      </c>
      <c r="D353" s="3" t="s">
        <v>721</v>
      </c>
      <c r="E353" s="1" t="s">
        <v>3584</v>
      </c>
    </row>
    <row r="354" spans="1:6" x14ac:dyDescent="0.15">
      <c r="A354" s="3" t="s">
        <v>30</v>
      </c>
      <c r="B354" s="3" t="s">
        <v>722</v>
      </c>
      <c r="C354" s="3" t="str">
        <f t="shared" si="4"/>
        <v>秋田県五城目町</v>
      </c>
      <c r="D354" s="3" t="s">
        <v>723</v>
      </c>
      <c r="E354" s="1" t="s">
        <v>3585</v>
      </c>
    </row>
    <row r="355" spans="1:6" x14ac:dyDescent="0.15">
      <c r="A355" s="3" t="s">
        <v>30</v>
      </c>
      <c r="B355" s="3" t="s">
        <v>724</v>
      </c>
      <c r="C355" s="3" t="str">
        <f t="shared" si="4"/>
        <v>秋田県八郎潟町</v>
      </c>
      <c r="D355" s="3" t="s">
        <v>725</v>
      </c>
      <c r="E355" s="1" t="s">
        <v>3585</v>
      </c>
    </row>
    <row r="356" spans="1:6" x14ac:dyDescent="0.15">
      <c r="A356" s="3" t="s">
        <v>30</v>
      </c>
      <c r="B356" s="3" t="s">
        <v>726</v>
      </c>
      <c r="C356" s="3" t="str">
        <f t="shared" si="4"/>
        <v>秋田県井川町</v>
      </c>
      <c r="D356" s="3" t="s">
        <v>727</v>
      </c>
      <c r="E356" s="1" t="s">
        <v>3589</v>
      </c>
    </row>
    <row r="357" spans="1:6" x14ac:dyDescent="0.15">
      <c r="A357" s="3" t="s">
        <v>30</v>
      </c>
      <c r="B357" s="3" t="s">
        <v>728</v>
      </c>
      <c r="C357" s="3" t="str">
        <f t="shared" si="4"/>
        <v>秋田県大潟村</v>
      </c>
      <c r="D357" s="3" t="s">
        <v>729</v>
      </c>
      <c r="E357" s="1" t="s">
        <v>3582</v>
      </c>
    </row>
    <row r="358" spans="1:6" x14ac:dyDescent="0.15">
      <c r="A358" s="3" t="s">
        <v>30</v>
      </c>
      <c r="B358" s="3" t="s">
        <v>730</v>
      </c>
      <c r="C358" s="3" t="str">
        <f t="shared" si="4"/>
        <v>秋田県美郷町</v>
      </c>
      <c r="D358" s="3" t="s">
        <v>731</v>
      </c>
      <c r="E358" s="1" t="s">
        <v>3595</v>
      </c>
    </row>
    <row r="359" spans="1:6" x14ac:dyDescent="0.15">
      <c r="A359" s="3" t="s">
        <v>30</v>
      </c>
      <c r="B359" s="3" t="s">
        <v>732</v>
      </c>
      <c r="C359" s="3" t="str">
        <f t="shared" si="4"/>
        <v>秋田県羽後町</v>
      </c>
      <c r="D359" s="3" t="s">
        <v>733</v>
      </c>
      <c r="E359" s="1" t="s">
        <v>3594</v>
      </c>
    </row>
    <row r="360" spans="1:6" x14ac:dyDescent="0.15">
      <c r="A360" s="3" t="s">
        <v>30</v>
      </c>
      <c r="B360" s="3" t="s">
        <v>734</v>
      </c>
      <c r="C360" s="3" t="str">
        <f t="shared" si="4"/>
        <v>秋田県東成瀬村</v>
      </c>
      <c r="D360" s="3" t="s">
        <v>735</v>
      </c>
      <c r="E360" s="1" t="s">
        <v>3588</v>
      </c>
    </row>
    <row r="361" spans="1:6" x14ac:dyDescent="0.15">
      <c r="A361" s="3" t="s">
        <v>32</v>
      </c>
      <c r="B361" s="3" t="s">
        <v>736</v>
      </c>
      <c r="C361" s="3" t="str">
        <f t="shared" si="4"/>
        <v>山形県山形市</v>
      </c>
      <c r="D361" s="3" t="s">
        <v>737</v>
      </c>
      <c r="E361" s="1" t="s">
        <v>3573</v>
      </c>
      <c r="F361" s="6"/>
    </row>
    <row r="362" spans="1:6" x14ac:dyDescent="0.15">
      <c r="A362" s="3" t="s">
        <v>32</v>
      </c>
      <c r="B362" s="3" t="s">
        <v>738</v>
      </c>
      <c r="C362" s="3" t="str">
        <f t="shared" si="4"/>
        <v>山形県米沢市</v>
      </c>
      <c r="D362" s="3" t="s">
        <v>739</v>
      </c>
      <c r="E362" s="1" t="s">
        <v>3599</v>
      </c>
    </row>
    <row r="363" spans="1:6" x14ac:dyDescent="0.15">
      <c r="A363" s="3" t="s">
        <v>32</v>
      </c>
      <c r="B363" s="3" t="s">
        <v>740</v>
      </c>
      <c r="C363" s="3" t="str">
        <f t="shared" si="4"/>
        <v>山形県鶴岡市</v>
      </c>
      <c r="D363" s="3" t="s">
        <v>741</v>
      </c>
      <c r="E363" s="1" t="s">
        <v>3577</v>
      </c>
    </row>
    <row r="364" spans="1:6" x14ac:dyDescent="0.15">
      <c r="A364" s="3" t="s">
        <v>32</v>
      </c>
      <c r="B364" s="3" t="s">
        <v>742</v>
      </c>
      <c r="C364" s="3" t="str">
        <f t="shared" si="4"/>
        <v>山形県酒田市</v>
      </c>
      <c r="D364" s="3" t="s">
        <v>743</v>
      </c>
      <c r="E364" s="1" t="s">
        <v>3574</v>
      </c>
    </row>
    <row r="365" spans="1:6" x14ac:dyDescent="0.15">
      <c r="A365" s="3" t="s">
        <v>32</v>
      </c>
      <c r="B365" s="3" t="s">
        <v>744</v>
      </c>
      <c r="C365" s="3" t="str">
        <f t="shared" si="4"/>
        <v>山形県新庄市</v>
      </c>
      <c r="D365" s="3" t="s">
        <v>745</v>
      </c>
      <c r="E365" s="1" t="s">
        <v>3578</v>
      </c>
    </row>
    <row r="366" spans="1:6" x14ac:dyDescent="0.15">
      <c r="A366" s="3" t="s">
        <v>32</v>
      </c>
      <c r="B366" s="3" t="s">
        <v>746</v>
      </c>
      <c r="C366" s="3" t="str">
        <f t="shared" si="4"/>
        <v>山形県寒河江市</v>
      </c>
      <c r="D366" s="3" t="s">
        <v>747</v>
      </c>
      <c r="E366" s="1" t="s">
        <v>3601</v>
      </c>
    </row>
    <row r="367" spans="1:6" x14ac:dyDescent="0.15">
      <c r="A367" s="3" t="s">
        <v>32</v>
      </c>
      <c r="B367" s="3" t="s">
        <v>748</v>
      </c>
      <c r="C367" s="3" t="str">
        <f t="shared" si="4"/>
        <v>山形県上山市</v>
      </c>
      <c r="D367" s="3" t="s">
        <v>749</v>
      </c>
      <c r="E367" s="1" t="s">
        <v>3578</v>
      </c>
    </row>
    <row r="368" spans="1:6" x14ac:dyDescent="0.15">
      <c r="A368" s="3" t="s">
        <v>32</v>
      </c>
      <c r="B368" s="3" t="s">
        <v>750</v>
      </c>
      <c r="C368" s="3" t="str">
        <f t="shared" si="4"/>
        <v>山形県村山市</v>
      </c>
      <c r="D368" s="3" t="s">
        <v>751</v>
      </c>
      <c r="E368" s="1" t="s">
        <v>3593</v>
      </c>
    </row>
    <row r="369" spans="1:5" x14ac:dyDescent="0.15">
      <c r="A369" s="3" t="s">
        <v>32</v>
      </c>
      <c r="B369" s="3" t="s">
        <v>752</v>
      </c>
      <c r="C369" s="3" t="str">
        <f t="shared" si="4"/>
        <v>山形県長井市</v>
      </c>
      <c r="D369" s="3" t="s">
        <v>753</v>
      </c>
      <c r="E369" s="1" t="s">
        <v>3601</v>
      </c>
    </row>
    <row r="370" spans="1:5" x14ac:dyDescent="0.15">
      <c r="A370" s="3" t="s">
        <v>32</v>
      </c>
      <c r="B370" s="3" t="s">
        <v>754</v>
      </c>
      <c r="C370" s="3" t="str">
        <f t="shared" ref="C370:C433" si="5">A370&amp;B370</f>
        <v>山形県天童市</v>
      </c>
      <c r="D370" s="3" t="s">
        <v>755</v>
      </c>
      <c r="E370" s="1" t="s">
        <v>3599</v>
      </c>
    </row>
    <row r="371" spans="1:5" x14ac:dyDescent="0.15">
      <c r="A371" s="3" t="s">
        <v>32</v>
      </c>
      <c r="B371" s="3" t="s">
        <v>756</v>
      </c>
      <c r="C371" s="3" t="str">
        <f t="shared" si="5"/>
        <v>山形県東根市</v>
      </c>
      <c r="D371" s="3" t="s">
        <v>757</v>
      </c>
      <c r="E371" s="1" t="s">
        <v>3578</v>
      </c>
    </row>
    <row r="372" spans="1:5" x14ac:dyDescent="0.15">
      <c r="A372" s="3" t="s">
        <v>32</v>
      </c>
      <c r="B372" s="3" t="s">
        <v>758</v>
      </c>
      <c r="C372" s="3" t="str">
        <f t="shared" si="5"/>
        <v>山形県尾花沢市</v>
      </c>
      <c r="D372" s="3" t="s">
        <v>759</v>
      </c>
      <c r="E372" s="1" t="s">
        <v>3593</v>
      </c>
    </row>
    <row r="373" spans="1:5" x14ac:dyDescent="0.15">
      <c r="A373" s="3" t="s">
        <v>32</v>
      </c>
      <c r="B373" s="3" t="s">
        <v>760</v>
      </c>
      <c r="C373" s="3" t="str">
        <f t="shared" si="5"/>
        <v>山形県南陽市</v>
      </c>
      <c r="D373" s="3" t="s">
        <v>761</v>
      </c>
      <c r="E373" s="1" t="s">
        <v>3578</v>
      </c>
    </row>
    <row r="374" spans="1:5" x14ac:dyDescent="0.15">
      <c r="A374" s="3" t="s">
        <v>32</v>
      </c>
      <c r="B374" s="3" t="s">
        <v>762</v>
      </c>
      <c r="C374" s="3" t="str">
        <f t="shared" si="5"/>
        <v>山形県山辺町</v>
      </c>
      <c r="D374" s="3" t="s">
        <v>763</v>
      </c>
      <c r="E374" s="1" t="s">
        <v>3590</v>
      </c>
    </row>
    <row r="375" spans="1:5" x14ac:dyDescent="0.15">
      <c r="A375" s="3" t="s">
        <v>32</v>
      </c>
      <c r="B375" s="3" t="s">
        <v>764</v>
      </c>
      <c r="C375" s="3" t="str">
        <f t="shared" si="5"/>
        <v>山形県中山町</v>
      </c>
      <c r="D375" s="3" t="s">
        <v>765</v>
      </c>
      <c r="E375" s="1" t="s">
        <v>3594</v>
      </c>
    </row>
    <row r="376" spans="1:5" x14ac:dyDescent="0.15">
      <c r="A376" s="3" t="s">
        <v>32</v>
      </c>
      <c r="B376" s="3" t="s">
        <v>766</v>
      </c>
      <c r="C376" s="3" t="str">
        <f t="shared" si="5"/>
        <v>山形県河北町</v>
      </c>
      <c r="D376" s="3" t="s">
        <v>767</v>
      </c>
      <c r="E376" s="1" t="s">
        <v>3595</v>
      </c>
    </row>
    <row r="377" spans="1:5" x14ac:dyDescent="0.15">
      <c r="A377" s="3" t="s">
        <v>32</v>
      </c>
      <c r="B377" s="3" t="s">
        <v>768</v>
      </c>
      <c r="C377" s="3" t="str">
        <f t="shared" si="5"/>
        <v>山形県西川町</v>
      </c>
      <c r="D377" s="3" t="s">
        <v>769</v>
      </c>
      <c r="E377" s="1" t="s">
        <v>3588</v>
      </c>
    </row>
    <row r="378" spans="1:5" x14ac:dyDescent="0.15">
      <c r="A378" s="3" t="s">
        <v>32</v>
      </c>
      <c r="B378" s="3" t="s">
        <v>770</v>
      </c>
      <c r="C378" s="3" t="str">
        <f t="shared" si="5"/>
        <v>山形県朝日町</v>
      </c>
      <c r="D378" s="3" t="s">
        <v>771</v>
      </c>
      <c r="E378" s="1" t="s">
        <v>3584</v>
      </c>
    </row>
    <row r="379" spans="1:5" x14ac:dyDescent="0.15">
      <c r="A379" s="3" t="s">
        <v>32</v>
      </c>
      <c r="B379" s="3" t="s">
        <v>772</v>
      </c>
      <c r="C379" s="3" t="str">
        <f t="shared" si="5"/>
        <v>山形県大江町</v>
      </c>
      <c r="D379" s="3" t="s">
        <v>773</v>
      </c>
      <c r="E379" s="1" t="s">
        <v>3583</v>
      </c>
    </row>
    <row r="380" spans="1:5" x14ac:dyDescent="0.15">
      <c r="A380" s="3" t="s">
        <v>32</v>
      </c>
      <c r="B380" s="3" t="s">
        <v>774</v>
      </c>
      <c r="C380" s="3" t="str">
        <f t="shared" si="5"/>
        <v>山形県大石田町</v>
      </c>
      <c r="D380" s="3" t="s">
        <v>775</v>
      </c>
      <c r="E380" s="1" t="s">
        <v>3583</v>
      </c>
    </row>
    <row r="381" spans="1:5" x14ac:dyDescent="0.15">
      <c r="A381" s="3" t="s">
        <v>32</v>
      </c>
      <c r="B381" s="3" t="s">
        <v>776</v>
      </c>
      <c r="C381" s="3" t="str">
        <f t="shared" si="5"/>
        <v>山形県金山町</v>
      </c>
      <c r="D381" s="3" t="s">
        <v>777</v>
      </c>
      <c r="E381" s="1" t="s">
        <v>3583</v>
      </c>
    </row>
    <row r="382" spans="1:5" x14ac:dyDescent="0.15">
      <c r="A382" s="3" t="s">
        <v>32</v>
      </c>
      <c r="B382" s="3" t="s">
        <v>778</v>
      </c>
      <c r="C382" s="3" t="str">
        <f t="shared" si="5"/>
        <v>山形県最上町</v>
      </c>
      <c r="D382" s="3" t="s">
        <v>779</v>
      </c>
      <c r="E382" s="1" t="s">
        <v>3583</v>
      </c>
    </row>
    <row r="383" spans="1:5" x14ac:dyDescent="0.15">
      <c r="A383" s="3" t="s">
        <v>32</v>
      </c>
      <c r="B383" s="3" t="s">
        <v>780</v>
      </c>
      <c r="C383" s="3" t="str">
        <f t="shared" si="5"/>
        <v>山形県舟形町</v>
      </c>
      <c r="D383" s="3" t="s">
        <v>781</v>
      </c>
      <c r="E383" s="1" t="s">
        <v>3583</v>
      </c>
    </row>
    <row r="384" spans="1:5" x14ac:dyDescent="0.15">
      <c r="A384" s="3" t="s">
        <v>32</v>
      </c>
      <c r="B384" s="3" t="s">
        <v>782</v>
      </c>
      <c r="C384" s="3" t="str">
        <f t="shared" si="5"/>
        <v>山形県真室川町</v>
      </c>
      <c r="D384" s="3" t="s">
        <v>783</v>
      </c>
      <c r="E384" s="1" t="s">
        <v>3583</v>
      </c>
    </row>
    <row r="385" spans="1:6" x14ac:dyDescent="0.15">
      <c r="A385" s="3" t="s">
        <v>32</v>
      </c>
      <c r="B385" s="3" t="s">
        <v>784</v>
      </c>
      <c r="C385" s="3" t="str">
        <f t="shared" si="5"/>
        <v>山形県大蔵村</v>
      </c>
      <c r="D385" s="3" t="s">
        <v>785</v>
      </c>
      <c r="E385" s="1" t="s">
        <v>3582</v>
      </c>
    </row>
    <row r="386" spans="1:6" x14ac:dyDescent="0.15">
      <c r="A386" s="3" t="s">
        <v>32</v>
      </c>
      <c r="B386" s="3" t="s">
        <v>786</v>
      </c>
      <c r="C386" s="3" t="str">
        <f t="shared" si="5"/>
        <v>山形県鮭川村</v>
      </c>
      <c r="D386" s="3" t="s">
        <v>787</v>
      </c>
      <c r="E386" s="1" t="s">
        <v>3582</v>
      </c>
    </row>
    <row r="387" spans="1:6" x14ac:dyDescent="0.15">
      <c r="A387" s="3" t="s">
        <v>32</v>
      </c>
      <c r="B387" s="3" t="s">
        <v>788</v>
      </c>
      <c r="C387" s="3" t="str">
        <f t="shared" si="5"/>
        <v>山形県戸沢村</v>
      </c>
      <c r="D387" s="3" t="s">
        <v>789</v>
      </c>
      <c r="E387" s="1" t="s">
        <v>3588</v>
      </c>
    </row>
    <row r="388" spans="1:6" x14ac:dyDescent="0.15">
      <c r="A388" s="3" t="s">
        <v>32</v>
      </c>
      <c r="B388" s="3" t="s">
        <v>790</v>
      </c>
      <c r="C388" s="3" t="str">
        <f t="shared" si="5"/>
        <v>山形県高畠町</v>
      </c>
      <c r="D388" s="3" t="s">
        <v>791</v>
      </c>
      <c r="E388" s="1" t="s">
        <v>3597</v>
      </c>
    </row>
    <row r="389" spans="1:6" x14ac:dyDescent="0.15">
      <c r="A389" s="3" t="s">
        <v>32</v>
      </c>
      <c r="B389" s="3" t="s">
        <v>792</v>
      </c>
      <c r="C389" s="3" t="str">
        <f t="shared" si="5"/>
        <v>山形県川西町</v>
      </c>
      <c r="D389" s="3" t="s">
        <v>793</v>
      </c>
      <c r="E389" s="1" t="s">
        <v>3594</v>
      </c>
    </row>
    <row r="390" spans="1:6" x14ac:dyDescent="0.15">
      <c r="A390" s="3" t="s">
        <v>32</v>
      </c>
      <c r="B390" s="3" t="s">
        <v>794</v>
      </c>
      <c r="C390" s="3" t="str">
        <f t="shared" si="5"/>
        <v>山形県小国町</v>
      </c>
      <c r="D390" s="3" t="s">
        <v>795</v>
      </c>
      <c r="E390" s="1" t="s">
        <v>3583</v>
      </c>
    </row>
    <row r="391" spans="1:6" x14ac:dyDescent="0.15">
      <c r="A391" s="3" t="s">
        <v>32</v>
      </c>
      <c r="B391" s="3" t="s">
        <v>796</v>
      </c>
      <c r="C391" s="3" t="str">
        <f t="shared" si="5"/>
        <v>山形県白鷹町</v>
      </c>
      <c r="D391" s="3" t="s">
        <v>797</v>
      </c>
      <c r="E391" s="1" t="s">
        <v>3594</v>
      </c>
    </row>
    <row r="392" spans="1:6" x14ac:dyDescent="0.15">
      <c r="A392" s="3" t="s">
        <v>32</v>
      </c>
      <c r="B392" s="3" t="s">
        <v>798</v>
      </c>
      <c r="C392" s="3" t="str">
        <f t="shared" si="5"/>
        <v>山形県飯豊町</v>
      </c>
      <c r="D392" s="3" t="s">
        <v>799</v>
      </c>
      <c r="E392" s="1" t="s">
        <v>3583</v>
      </c>
    </row>
    <row r="393" spans="1:6" x14ac:dyDescent="0.15">
      <c r="A393" s="3" t="s">
        <v>32</v>
      </c>
      <c r="B393" s="3" t="s">
        <v>800</v>
      </c>
      <c r="C393" s="3" t="str">
        <f t="shared" si="5"/>
        <v>山形県三川町</v>
      </c>
      <c r="D393" s="3" t="s">
        <v>801</v>
      </c>
      <c r="E393" s="1" t="s">
        <v>3583</v>
      </c>
    </row>
    <row r="394" spans="1:6" x14ac:dyDescent="0.15">
      <c r="A394" s="3" t="s">
        <v>32</v>
      </c>
      <c r="B394" s="3" t="s">
        <v>802</v>
      </c>
      <c r="C394" s="3" t="str">
        <f t="shared" si="5"/>
        <v>山形県庄内町</v>
      </c>
      <c r="D394" s="3" t="s">
        <v>803</v>
      </c>
      <c r="E394" s="1" t="s">
        <v>3597</v>
      </c>
    </row>
    <row r="395" spans="1:6" x14ac:dyDescent="0.15">
      <c r="A395" s="3" t="s">
        <v>32</v>
      </c>
      <c r="B395" s="3" t="s">
        <v>804</v>
      </c>
      <c r="C395" s="3" t="str">
        <f t="shared" si="5"/>
        <v>山形県遊佐町</v>
      </c>
      <c r="D395" s="3" t="s">
        <v>805</v>
      </c>
      <c r="E395" s="1" t="s">
        <v>3594</v>
      </c>
    </row>
    <row r="396" spans="1:6" x14ac:dyDescent="0.15">
      <c r="A396" s="3" t="s">
        <v>34</v>
      </c>
      <c r="B396" s="3" t="s">
        <v>806</v>
      </c>
      <c r="C396" s="3" t="str">
        <f t="shared" si="5"/>
        <v>福島県福島市</v>
      </c>
      <c r="D396" s="3" t="s">
        <v>807</v>
      </c>
      <c r="E396" s="1" t="s">
        <v>3573</v>
      </c>
    </row>
    <row r="397" spans="1:6" x14ac:dyDescent="0.15">
      <c r="A397" s="3" t="s">
        <v>34</v>
      </c>
      <c r="B397" s="3" t="s">
        <v>808</v>
      </c>
      <c r="C397" s="3" t="str">
        <f t="shared" si="5"/>
        <v>福島県会津若松市</v>
      </c>
      <c r="D397" s="3" t="s">
        <v>809</v>
      </c>
      <c r="E397" s="1" t="s">
        <v>3574</v>
      </c>
    </row>
    <row r="398" spans="1:6" x14ac:dyDescent="0.15">
      <c r="A398" s="3" t="s">
        <v>34</v>
      </c>
      <c r="B398" s="3" t="s">
        <v>810</v>
      </c>
      <c r="C398" s="3" t="str">
        <f t="shared" si="5"/>
        <v>福島県郡山市</v>
      </c>
      <c r="D398" s="3" t="s">
        <v>811</v>
      </c>
      <c r="E398" s="1" t="s">
        <v>3573</v>
      </c>
      <c r="F398" s="6"/>
    </row>
    <row r="399" spans="1:6" x14ac:dyDescent="0.15">
      <c r="A399" s="3" t="s">
        <v>34</v>
      </c>
      <c r="B399" s="3" t="s">
        <v>812</v>
      </c>
      <c r="C399" s="3" t="str">
        <f t="shared" si="5"/>
        <v>福島県いわき市</v>
      </c>
      <c r="D399" s="3" t="s">
        <v>813</v>
      </c>
      <c r="E399" s="1" t="s">
        <v>3573</v>
      </c>
      <c r="F399" s="6"/>
    </row>
    <row r="400" spans="1:6" x14ac:dyDescent="0.15">
      <c r="A400" s="3" t="s">
        <v>34</v>
      </c>
      <c r="B400" s="3" t="s">
        <v>814</v>
      </c>
      <c r="C400" s="3" t="str">
        <f t="shared" si="5"/>
        <v>福島県白河市</v>
      </c>
      <c r="D400" s="3" t="s">
        <v>815</v>
      </c>
      <c r="E400" s="1" t="s">
        <v>3599</v>
      </c>
    </row>
    <row r="401" spans="1:5" x14ac:dyDescent="0.15">
      <c r="A401" s="3" t="s">
        <v>34</v>
      </c>
      <c r="B401" s="3" t="s">
        <v>816</v>
      </c>
      <c r="C401" s="3" t="str">
        <f t="shared" si="5"/>
        <v>福島県須賀川市</v>
      </c>
      <c r="D401" s="3" t="s">
        <v>817</v>
      </c>
      <c r="E401" s="1" t="s">
        <v>3579</v>
      </c>
    </row>
    <row r="402" spans="1:5" x14ac:dyDescent="0.15">
      <c r="A402" s="3" t="s">
        <v>34</v>
      </c>
      <c r="B402" s="3" t="s">
        <v>818</v>
      </c>
      <c r="C402" s="3" t="str">
        <f t="shared" si="5"/>
        <v>福島県喜多方市</v>
      </c>
      <c r="D402" s="3" t="s">
        <v>819</v>
      </c>
      <c r="E402" s="1" t="s">
        <v>3578</v>
      </c>
    </row>
    <row r="403" spans="1:5" x14ac:dyDescent="0.15">
      <c r="A403" s="3" t="s">
        <v>34</v>
      </c>
      <c r="B403" s="3" t="s">
        <v>820</v>
      </c>
      <c r="C403" s="3" t="str">
        <f t="shared" si="5"/>
        <v>福島県相馬市</v>
      </c>
      <c r="D403" s="3" t="s">
        <v>821</v>
      </c>
      <c r="E403" s="1" t="s">
        <v>3578</v>
      </c>
    </row>
    <row r="404" spans="1:5" x14ac:dyDescent="0.15">
      <c r="A404" s="3" t="s">
        <v>34</v>
      </c>
      <c r="B404" s="3" t="s">
        <v>822</v>
      </c>
      <c r="C404" s="3" t="str">
        <f t="shared" si="5"/>
        <v>福島県二本松市</v>
      </c>
      <c r="D404" s="3" t="s">
        <v>823</v>
      </c>
      <c r="E404" s="1" t="s">
        <v>3579</v>
      </c>
    </row>
    <row r="405" spans="1:5" x14ac:dyDescent="0.15">
      <c r="A405" s="3" t="s">
        <v>34</v>
      </c>
      <c r="B405" s="3" t="s">
        <v>824</v>
      </c>
      <c r="C405" s="3" t="str">
        <f t="shared" si="5"/>
        <v>福島県田村市</v>
      </c>
      <c r="D405" s="3" t="s">
        <v>825</v>
      </c>
      <c r="E405" s="1" t="s">
        <v>3593</v>
      </c>
    </row>
    <row r="406" spans="1:5" x14ac:dyDescent="0.15">
      <c r="A406" s="3" t="s">
        <v>34</v>
      </c>
      <c r="B406" s="3" t="s">
        <v>826</v>
      </c>
      <c r="C406" s="3" t="str">
        <f t="shared" si="5"/>
        <v>福島県南相馬市</v>
      </c>
      <c r="D406" s="3" t="s">
        <v>827</v>
      </c>
      <c r="E406" s="1" t="s">
        <v>3599</v>
      </c>
    </row>
    <row r="407" spans="1:5" x14ac:dyDescent="0.15">
      <c r="A407" s="3" t="s">
        <v>34</v>
      </c>
      <c r="B407" s="3" t="s">
        <v>179</v>
      </c>
      <c r="C407" s="3" t="str">
        <f t="shared" si="5"/>
        <v>福島県伊達市</v>
      </c>
      <c r="D407" s="3" t="s">
        <v>828</v>
      </c>
      <c r="E407" s="1" t="s">
        <v>3579</v>
      </c>
    </row>
    <row r="408" spans="1:5" x14ac:dyDescent="0.15">
      <c r="A408" s="3" t="s">
        <v>34</v>
      </c>
      <c r="B408" s="3" t="s">
        <v>829</v>
      </c>
      <c r="C408" s="3" t="str">
        <f t="shared" si="5"/>
        <v>福島県本宮市</v>
      </c>
      <c r="D408" s="3" t="s">
        <v>830</v>
      </c>
      <c r="E408" s="1" t="s">
        <v>3601</v>
      </c>
    </row>
    <row r="409" spans="1:5" x14ac:dyDescent="0.15">
      <c r="A409" s="3" t="s">
        <v>34</v>
      </c>
      <c r="B409" s="3" t="s">
        <v>831</v>
      </c>
      <c r="C409" s="3" t="str">
        <f t="shared" si="5"/>
        <v>福島県桑折町</v>
      </c>
      <c r="D409" s="3" t="s">
        <v>832</v>
      </c>
      <c r="E409" s="1" t="s">
        <v>3594</v>
      </c>
    </row>
    <row r="410" spans="1:5" x14ac:dyDescent="0.15">
      <c r="A410" s="3" t="s">
        <v>34</v>
      </c>
      <c r="B410" s="3" t="s">
        <v>833</v>
      </c>
      <c r="C410" s="3" t="str">
        <f t="shared" si="5"/>
        <v>福島県国見町</v>
      </c>
      <c r="D410" s="3" t="s">
        <v>834</v>
      </c>
      <c r="E410" s="1" t="s">
        <v>3583</v>
      </c>
    </row>
    <row r="411" spans="1:5" x14ac:dyDescent="0.15">
      <c r="A411" s="3" t="s">
        <v>34</v>
      </c>
      <c r="B411" s="3" t="s">
        <v>835</v>
      </c>
      <c r="C411" s="3" t="str">
        <f t="shared" si="5"/>
        <v>福島県川俣町</v>
      </c>
      <c r="D411" s="3" t="s">
        <v>836</v>
      </c>
      <c r="E411" s="1" t="s">
        <v>3594</v>
      </c>
    </row>
    <row r="412" spans="1:5" x14ac:dyDescent="0.15">
      <c r="A412" s="3" t="s">
        <v>34</v>
      </c>
      <c r="B412" s="3" t="s">
        <v>837</v>
      </c>
      <c r="C412" s="3" t="str">
        <f t="shared" si="5"/>
        <v>福島県大玉村</v>
      </c>
      <c r="D412" s="3" t="s">
        <v>838</v>
      </c>
      <c r="E412" s="1" t="s">
        <v>3583</v>
      </c>
    </row>
    <row r="413" spans="1:5" x14ac:dyDescent="0.15">
      <c r="A413" s="3" t="s">
        <v>34</v>
      </c>
      <c r="B413" s="3" t="s">
        <v>839</v>
      </c>
      <c r="C413" s="3" t="str">
        <f t="shared" si="5"/>
        <v>福島県鏡石町</v>
      </c>
      <c r="D413" s="3" t="s">
        <v>840</v>
      </c>
      <c r="E413" s="1" t="s">
        <v>3594</v>
      </c>
    </row>
    <row r="414" spans="1:5" x14ac:dyDescent="0.15">
      <c r="A414" s="3" t="s">
        <v>34</v>
      </c>
      <c r="B414" s="3" t="s">
        <v>841</v>
      </c>
      <c r="C414" s="3" t="str">
        <f t="shared" si="5"/>
        <v>福島県天栄村</v>
      </c>
      <c r="D414" s="3" t="s">
        <v>842</v>
      </c>
      <c r="E414" s="1" t="s">
        <v>3583</v>
      </c>
    </row>
    <row r="415" spans="1:5" x14ac:dyDescent="0.15">
      <c r="A415" s="3" t="s">
        <v>34</v>
      </c>
      <c r="B415" s="3" t="s">
        <v>843</v>
      </c>
      <c r="C415" s="3" t="str">
        <f t="shared" si="5"/>
        <v>福島県下郷町</v>
      </c>
      <c r="D415" s="3" t="s">
        <v>844</v>
      </c>
      <c r="E415" s="1" t="s">
        <v>3583</v>
      </c>
    </row>
    <row r="416" spans="1:5" x14ac:dyDescent="0.15">
      <c r="A416" s="3" t="s">
        <v>34</v>
      </c>
      <c r="B416" s="3" t="s">
        <v>845</v>
      </c>
      <c r="C416" s="3" t="str">
        <f t="shared" si="5"/>
        <v>福島県檜枝岐村</v>
      </c>
      <c r="D416" s="3" t="s">
        <v>846</v>
      </c>
      <c r="E416" s="1" t="s">
        <v>3589</v>
      </c>
    </row>
    <row r="417" spans="1:5" x14ac:dyDescent="0.15">
      <c r="A417" s="3" t="s">
        <v>34</v>
      </c>
      <c r="B417" s="3" t="s">
        <v>847</v>
      </c>
      <c r="C417" s="3" t="str">
        <f t="shared" si="5"/>
        <v>福島県只見町</v>
      </c>
      <c r="D417" s="3" t="s">
        <v>848</v>
      </c>
      <c r="E417" s="1" t="s">
        <v>3588</v>
      </c>
    </row>
    <row r="418" spans="1:5" x14ac:dyDescent="0.15">
      <c r="A418" s="3" t="s">
        <v>34</v>
      </c>
      <c r="B418" s="3" t="s">
        <v>849</v>
      </c>
      <c r="C418" s="3" t="str">
        <f t="shared" si="5"/>
        <v>福島県南会津町</v>
      </c>
      <c r="D418" s="3" t="s">
        <v>850</v>
      </c>
      <c r="E418" s="1" t="s">
        <v>3594</v>
      </c>
    </row>
    <row r="419" spans="1:5" x14ac:dyDescent="0.15">
      <c r="A419" s="3" t="s">
        <v>34</v>
      </c>
      <c r="B419" s="3" t="s">
        <v>851</v>
      </c>
      <c r="C419" s="3" t="str">
        <f t="shared" si="5"/>
        <v>福島県北塩原村</v>
      </c>
      <c r="D419" s="3" t="s">
        <v>852</v>
      </c>
      <c r="E419" s="1" t="s">
        <v>3589</v>
      </c>
    </row>
    <row r="420" spans="1:5" x14ac:dyDescent="0.15">
      <c r="A420" s="3" t="s">
        <v>34</v>
      </c>
      <c r="B420" s="3" t="s">
        <v>853</v>
      </c>
      <c r="C420" s="3" t="str">
        <f t="shared" si="5"/>
        <v>福島県西会津町</v>
      </c>
      <c r="D420" s="3" t="s">
        <v>854</v>
      </c>
      <c r="E420" s="1" t="s">
        <v>3583</v>
      </c>
    </row>
    <row r="421" spans="1:5" x14ac:dyDescent="0.15">
      <c r="A421" s="3" t="s">
        <v>34</v>
      </c>
      <c r="B421" s="3" t="s">
        <v>855</v>
      </c>
      <c r="C421" s="3" t="str">
        <f t="shared" si="5"/>
        <v>福島県磐梯町</v>
      </c>
      <c r="D421" s="3" t="s">
        <v>856</v>
      </c>
      <c r="E421" s="1" t="s">
        <v>3588</v>
      </c>
    </row>
    <row r="422" spans="1:5" x14ac:dyDescent="0.15">
      <c r="A422" s="3" t="s">
        <v>34</v>
      </c>
      <c r="B422" s="3" t="s">
        <v>857</v>
      </c>
      <c r="C422" s="3" t="str">
        <f t="shared" si="5"/>
        <v>福島県猪苗代町</v>
      </c>
      <c r="D422" s="3" t="s">
        <v>858</v>
      </c>
      <c r="E422" s="1" t="s">
        <v>3590</v>
      </c>
    </row>
    <row r="423" spans="1:5" x14ac:dyDescent="0.15">
      <c r="A423" s="3" t="s">
        <v>34</v>
      </c>
      <c r="B423" s="3" t="s">
        <v>859</v>
      </c>
      <c r="C423" s="3" t="str">
        <f t="shared" si="5"/>
        <v>福島県会津坂下町</v>
      </c>
      <c r="D423" s="3" t="s">
        <v>860</v>
      </c>
      <c r="E423" s="1" t="s">
        <v>3595</v>
      </c>
    </row>
    <row r="424" spans="1:5" x14ac:dyDescent="0.15">
      <c r="A424" s="3" t="s">
        <v>34</v>
      </c>
      <c r="B424" s="3" t="s">
        <v>861</v>
      </c>
      <c r="C424" s="3" t="str">
        <f t="shared" si="5"/>
        <v>福島県湯川村</v>
      </c>
      <c r="D424" s="3" t="s">
        <v>862</v>
      </c>
      <c r="E424" s="1" t="s">
        <v>3582</v>
      </c>
    </row>
    <row r="425" spans="1:5" x14ac:dyDescent="0.15">
      <c r="A425" s="3" t="s">
        <v>34</v>
      </c>
      <c r="B425" s="3" t="s">
        <v>863</v>
      </c>
      <c r="C425" s="3" t="str">
        <f t="shared" si="5"/>
        <v>福島県柳津町</v>
      </c>
      <c r="D425" s="3" t="s">
        <v>864</v>
      </c>
      <c r="E425" s="1" t="s">
        <v>3588</v>
      </c>
    </row>
    <row r="426" spans="1:5" x14ac:dyDescent="0.15">
      <c r="A426" s="3" t="s">
        <v>34</v>
      </c>
      <c r="B426" s="3" t="s">
        <v>865</v>
      </c>
      <c r="C426" s="3" t="str">
        <f t="shared" si="5"/>
        <v>福島県三島町</v>
      </c>
      <c r="D426" s="3" t="s">
        <v>866</v>
      </c>
      <c r="E426" s="1" t="s">
        <v>3589</v>
      </c>
    </row>
    <row r="427" spans="1:5" x14ac:dyDescent="0.15">
      <c r="A427" s="3" t="s">
        <v>34</v>
      </c>
      <c r="B427" s="3" t="s">
        <v>776</v>
      </c>
      <c r="C427" s="3" t="str">
        <f t="shared" si="5"/>
        <v>福島県金山町</v>
      </c>
      <c r="D427" s="3" t="s">
        <v>867</v>
      </c>
      <c r="E427" s="1" t="s">
        <v>3589</v>
      </c>
    </row>
    <row r="428" spans="1:5" x14ac:dyDescent="0.15">
      <c r="A428" s="3" t="s">
        <v>34</v>
      </c>
      <c r="B428" s="3" t="s">
        <v>868</v>
      </c>
      <c r="C428" s="3" t="str">
        <f t="shared" si="5"/>
        <v>福島県昭和村</v>
      </c>
      <c r="D428" s="3" t="s">
        <v>869</v>
      </c>
      <c r="E428" s="1" t="s">
        <v>3582</v>
      </c>
    </row>
    <row r="429" spans="1:5" x14ac:dyDescent="0.15">
      <c r="A429" s="3" t="s">
        <v>34</v>
      </c>
      <c r="B429" s="3" t="s">
        <v>870</v>
      </c>
      <c r="C429" s="3" t="str">
        <f t="shared" si="5"/>
        <v>福島県会津美里町</v>
      </c>
      <c r="D429" s="3" t="s">
        <v>871</v>
      </c>
      <c r="E429" s="1" t="s">
        <v>3595</v>
      </c>
    </row>
    <row r="430" spans="1:5" x14ac:dyDescent="0.15">
      <c r="A430" s="3" t="s">
        <v>34</v>
      </c>
      <c r="B430" s="3" t="s">
        <v>872</v>
      </c>
      <c r="C430" s="3" t="str">
        <f t="shared" si="5"/>
        <v>福島県西郷村</v>
      </c>
      <c r="D430" s="3" t="s">
        <v>873</v>
      </c>
      <c r="E430" s="1" t="s">
        <v>3597</v>
      </c>
    </row>
    <row r="431" spans="1:5" x14ac:dyDescent="0.15">
      <c r="A431" s="3" t="s">
        <v>34</v>
      </c>
      <c r="B431" s="3" t="s">
        <v>874</v>
      </c>
      <c r="C431" s="3" t="str">
        <f t="shared" si="5"/>
        <v>福島県泉崎村</v>
      </c>
      <c r="D431" s="3" t="s">
        <v>875</v>
      </c>
      <c r="E431" s="1" t="s">
        <v>3583</v>
      </c>
    </row>
    <row r="432" spans="1:5" x14ac:dyDescent="0.15">
      <c r="A432" s="3" t="s">
        <v>34</v>
      </c>
      <c r="B432" s="3" t="s">
        <v>876</v>
      </c>
      <c r="C432" s="3" t="str">
        <f t="shared" si="5"/>
        <v>福島県中島村</v>
      </c>
      <c r="D432" s="3" t="s">
        <v>877</v>
      </c>
      <c r="E432" s="1" t="s">
        <v>3588</v>
      </c>
    </row>
    <row r="433" spans="1:5" x14ac:dyDescent="0.15">
      <c r="A433" s="3" t="s">
        <v>34</v>
      </c>
      <c r="B433" s="3" t="s">
        <v>878</v>
      </c>
      <c r="C433" s="3" t="str">
        <f t="shared" si="5"/>
        <v>福島県矢吹町</v>
      </c>
      <c r="D433" s="3" t="s">
        <v>879</v>
      </c>
      <c r="E433" s="1" t="s">
        <v>3595</v>
      </c>
    </row>
    <row r="434" spans="1:5" x14ac:dyDescent="0.15">
      <c r="A434" s="3" t="s">
        <v>34</v>
      </c>
      <c r="B434" s="3" t="s">
        <v>880</v>
      </c>
      <c r="C434" s="3" t="str">
        <f t="shared" ref="C434:C497" si="6">A434&amp;B434</f>
        <v>福島県棚倉町</v>
      </c>
      <c r="D434" s="3" t="s">
        <v>881</v>
      </c>
      <c r="E434" s="1" t="s">
        <v>3594</v>
      </c>
    </row>
    <row r="435" spans="1:5" x14ac:dyDescent="0.15">
      <c r="A435" s="3" t="s">
        <v>34</v>
      </c>
      <c r="B435" s="3" t="s">
        <v>882</v>
      </c>
      <c r="C435" s="3" t="str">
        <f t="shared" si="6"/>
        <v>福島県矢祭町</v>
      </c>
      <c r="D435" s="3" t="s">
        <v>883</v>
      </c>
      <c r="E435" s="1" t="s">
        <v>3583</v>
      </c>
    </row>
    <row r="436" spans="1:5" x14ac:dyDescent="0.15">
      <c r="A436" s="3" t="s">
        <v>34</v>
      </c>
      <c r="B436" s="3" t="s">
        <v>884</v>
      </c>
      <c r="C436" s="3" t="str">
        <f t="shared" si="6"/>
        <v>福島県塙町</v>
      </c>
      <c r="D436" s="3" t="s">
        <v>885</v>
      </c>
      <c r="E436" s="1" t="s">
        <v>3583</v>
      </c>
    </row>
    <row r="437" spans="1:5" x14ac:dyDescent="0.15">
      <c r="A437" s="3" t="s">
        <v>34</v>
      </c>
      <c r="B437" s="3" t="s">
        <v>886</v>
      </c>
      <c r="C437" s="3" t="str">
        <f t="shared" si="6"/>
        <v>福島県鮫川村</v>
      </c>
      <c r="D437" s="3" t="s">
        <v>887</v>
      </c>
      <c r="E437" s="1" t="s">
        <v>3582</v>
      </c>
    </row>
    <row r="438" spans="1:5" x14ac:dyDescent="0.15">
      <c r="A438" s="3" t="s">
        <v>34</v>
      </c>
      <c r="B438" s="3" t="s">
        <v>888</v>
      </c>
      <c r="C438" s="3" t="str">
        <f t="shared" si="6"/>
        <v>福島県石川町</v>
      </c>
      <c r="D438" s="3" t="s">
        <v>889</v>
      </c>
      <c r="E438" s="1" t="s">
        <v>3594</v>
      </c>
    </row>
    <row r="439" spans="1:5" x14ac:dyDescent="0.15">
      <c r="A439" s="3" t="s">
        <v>34</v>
      </c>
      <c r="B439" s="3" t="s">
        <v>890</v>
      </c>
      <c r="C439" s="3" t="str">
        <f t="shared" si="6"/>
        <v>福島県玉川村</v>
      </c>
      <c r="D439" s="3" t="s">
        <v>891</v>
      </c>
      <c r="E439" s="1" t="s">
        <v>3583</v>
      </c>
    </row>
    <row r="440" spans="1:5" x14ac:dyDescent="0.15">
      <c r="A440" s="3" t="s">
        <v>34</v>
      </c>
      <c r="B440" s="3" t="s">
        <v>892</v>
      </c>
      <c r="C440" s="3" t="str">
        <f t="shared" si="6"/>
        <v>福島県平田村</v>
      </c>
      <c r="D440" s="3" t="s">
        <v>893</v>
      </c>
      <c r="E440" s="1" t="s">
        <v>3583</v>
      </c>
    </row>
    <row r="441" spans="1:5" x14ac:dyDescent="0.15">
      <c r="A441" s="3" t="s">
        <v>34</v>
      </c>
      <c r="B441" s="3" t="s">
        <v>894</v>
      </c>
      <c r="C441" s="3" t="str">
        <f t="shared" si="6"/>
        <v>福島県浅川町</v>
      </c>
      <c r="D441" s="3" t="s">
        <v>895</v>
      </c>
      <c r="E441" s="1" t="s">
        <v>3583</v>
      </c>
    </row>
    <row r="442" spans="1:5" x14ac:dyDescent="0.15">
      <c r="A442" s="3" t="s">
        <v>34</v>
      </c>
      <c r="B442" s="3" t="s">
        <v>896</v>
      </c>
      <c r="C442" s="3" t="str">
        <f t="shared" si="6"/>
        <v>福島県古殿町</v>
      </c>
      <c r="D442" s="3" t="s">
        <v>897</v>
      </c>
      <c r="E442" s="1" t="s">
        <v>3588</v>
      </c>
    </row>
    <row r="443" spans="1:5" x14ac:dyDescent="0.15">
      <c r="A443" s="3" t="s">
        <v>34</v>
      </c>
      <c r="B443" s="3" t="s">
        <v>898</v>
      </c>
      <c r="C443" s="3" t="str">
        <f t="shared" si="6"/>
        <v>福島県三春町</v>
      </c>
      <c r="D443" s="3" t="s">
        <v>899</v>
      </c>
      <c r="E443" s="1" t="s">
        <v>3595</v>
      </c>
    </row>
    <row r="444" spans="1:5" x14ac:dyDescent="0.15">
      <c r="A444" s="3" t="s">
        <v>34</v>
      </c>
      <c r="B444" s="3" t="s">
        <v>900</v>
      </c>
      <c r="C444" s="3" t="str">
        <f t="shared" si="6"/>
        <v>福島県小野町</v>
      </c>
      <c r="D444" s="3" t="s">
        <v>901</v>
      </c>
      <c r="E444" s="1" t="s">
        <v>3583</v>
      </c>
    </row>
    <row r="445" spans="1:5" x14ac:dyDescent="0.15">
      <c r="A445" s="3" t="s">
        <v>34</v>
      </c>
      <c r="B445" s="3" t="s">
        <v>902</v>
      </c>
      <c r="C445" s="3" t="str">
        <f t="shared" si="6"/>
        <v>福島県広野町</v>
      </c>
      <c r="D445" s="3" t="s">
        <v>903</v>
      </c>
      <c r="E445" s="1" t="s">
        <v>3583</v>
      </c>
    </row>
    <row r="446" spans="1:5" x14ac:dyDescent="0.15">
      <c r="A446" s="3" t="s">
        <v>34</v>
      </c>
      <c r="B446" s="3" t="s">
        <v>904</v>
      </c>
      <c r="C446" s="3" t="str">
        <f t="shared" si="6"/>
        <v>福島県楢葉町</v>
      </c>
      <c r="D446" s="3" t="s">
        <v>905</v>
      </c>
      <c r="E446" s="1" t="s">
        <v>3589</v>
      </c>
    </row>
    <row r="447" spans="1:5" x14ac:dyDescent="0.15">
      <c r="A447" s="3" t="s">
        <v>34</v>
      </c>
      <c r="B447" s="3" t="s">
        <v>906</v>
      </c>
      <c r="C447" s="3" t="str">
        <f t="shared" si="6"/>
        <v>福島県富岡町</v>
      </c>
      <c r="D447" s="3" t="s">
        <v>907</v>
      </c>
      <c r="E447" s="1" t="s">
        <v>3588</v>
      </c>
    </row>
    <row r="448" spans="1:5" x14ac:dyDescent="0.15">
      <c r="A448" s="3" t="s">
        <v>34</v>
      </c>
      <c r="B448" s="3" t="s">
        <v>908</v>
      </c>
      <c r="C448" s="3" t="str">
        <f t="shared" si="6"/>
        <v>福島県川内村</v>
      </c>
      <c r="D448" s="3" t="s">
        <v>909</v>
      </c>
      <c r="E448" s="1" t="s">
        <v>3582</v>
      </c>
    </row>
    <row r="449" spans="1:6" x14ac:dyDescent="0.15">
      <c r="A449" s="3" t="s">
        <v>34</v>
      </c>
      <c r="B449" s="3" t="s">
        <v>910</v>
      </c>
      <c r="C449" s="3" t="str">
        <f t="shared" si="6"/>
        <v>福島県大熊町</v>
      </c>
      <c r="D449" s="3" t="s">
        <v>911</v>
      </c>
      <c r="E449" s="1" t="s">
        <v>3589</v>
      </c>
    </row>
    <row r="450" spans="1:6" x14ac:dyDescent="0.15">
      <c r="A450" s="3" t="s">
        <v>34</v>
      </c>
      <c r="B450" s="3" t="s">
        <v>912</v>
      </c>
      <c r="C450" s="3" t="str">
        <f t="shared" si="6"/>
        <v>福島県双葉町</v>
      </c>
      <c r="D450" s="3" t="s">
        <v>913</v>
      </c>
      <c r="E450" s="1" t="s">
        <v>3582</v>
      </c>
    </row>
    <row r="451" spans="1:6" x14ac:dyDescent="0.15">
      <c r="A451" s="3" t="s">
        <v>34</v>
      </c>
      <c r="B451" s="3" t="s">
        <v>914</v>
      </c>
      <c r="C451" s="3" t="str">
        <f t="shared" si="6"/>
        <v>福島県浪江町</v>
      </c>
      <c r="D451" s="3" t="s">
        <v>915</v>
      </c>
      <c r="E451" s="1" t="s">
        <v>3588</v>
      </c>
    </row>
    <row r="452" spans="1:6" x14ac:dyDescent="0.15">
      <c r="A452" s="3" t="s">
        <v>34</v>
      </c>
      <c r="B452" s="3" t="s">
        <v>916</v>
      </c>
      <c r="C452" s="3" t="str">
        <f t="shared" si="6"/>
        <v>福島県葛尾村</v>
      </c>
      <c r="D452" s="3" t="s">
        <v>917</v>
      </c>
      <c r="E452" s="1" t="s">
        <v>3582</v>
      </c>
    </row>
    <row r="453" spans="1:6" x14ac:dyDescent="0.15">
      <c r="A453" s="3" t="s">
        <v>34</v>
      </c>
      <c r="B453" s="3" t="s">
        <v>918</v>
      </c>
      <c r="C453" s="3" t="str">
        <f t="shared" si="6"/>
        <v>福島県新地町</v>
      </c>
      <c r="D453" s="3" t="s">
        <v>919</v>
      </c>
      <c r="E453" s="1" t="s">
        <v>3583</v>
      </c>
    </row>
    <row r="454" spans="1:6" x14ac:dyDescent="0.15">
      <c r="A454" s="3" t="s">
        <v>34</v>
      </c>
      <c r="B454" s="3" t="s">
        <v>920</v>
      </c>
      <c r="C454" s="3" t="str">
        <f t="shared" si="6"/>
        <v>福島県飯舘村</v>
      </c>
      <c r="D454" s="3" t="s">
        <v>921</v>
      </c>
      <c r="E454" s="1" t="s">
        <v>3582</v>
      </c>
    </row>
    <row r="455" spans="1:6" x14ac:dyDescent="0.15">
      <c r="A455" s="3" t="s">
        <v>36</v>
      </c>
      <c r="B455" s="3" t="s">
        <v>922</v>
      </c>
      <c r="C455" s="3" t="str">
        <f t="shared" si="6"/>
        <v>茨城県水戸市</v>
      </c>
      <c r="D455" s="3" t="s">
        <v>923</v>
      </c>
      <c r="E455" s="1" t="s">
        <v>3573</v>
      </c>
      <c r="F455" s="6"/>
    </row>
    <row r="456" spans="1:6" x14ac:dyDescent="0.15">
      <c r="A456" s="3" t="s">
        <v>36</v>
      </c>
      <c r="B456" s="3" t="s">
        <v>924</v>
      </c>
      <c r="C456" s="3" t="str">
        <f t="shared" si="6"/>
        <v>茨城県日立市</v>
      </c>
      <c r="D456" s="3" t="s">
        <v>925</v>
      </c>
      <c r="E456" s="1" t="s">
        <v>3598</v>
      </c>
    </row>
    <row r="457" spans="1:6" x14ac:dyDescent="0.15">
      <c r="A457" s="3" t="s">
        <v>36</v>
      </c>
      <c r="B457" s="3" t="s">
        <v>926</v>
      </c>
      <c r="C457" s="3" t="str">
        <f t="shared" si="6"/>
        <v>茨城県土浦市</v>
      </c>
      <c r="D457" s="3" t="s">
        <v>927</v>
      </c>
      <c r="E457" s="1" t="s">
        <v>3574</v>
      </c>
    </row>
    <row r="458" spans="1:6" x14ac:dyDescent="0.15">
      <c r="A458" s="3" t="s">
        <v>36</v>
      </c>
      <c r="B458" s="3" t="s">
        <v>928</v>
      </c>
      <c r="C458" s="3" t="str">
        <f t="shared" si="6"/>
        <v>茨城県古河市</v>
      </c>
      <c r="D458" s="3" t="s">
        <v>929</v>
      </c>
      <c r="E458" s="1" t="s">
        <v>3623</v>
      </c>
    </row>
    <row r="459" spans="1:6" x14ac:dyDescent="0.15">
      <c r="A459" s="3" t="s">
        <v>36</v>
      </c>
      <c r="B459" s="3" t="s">
        <v>930</v>
      </c>
      <c r="C459" s="3" t="str">
        <f t="shared" si="6"/>
        <v>茨城県石岡市</v>
      </c>
      <c r="D459" s="3" t="s">
        <v>931</v>
      </c>
      <c r="E459" s="1" t="s">
        <v>3579</v>
      </c>
    </row>
    <row r="460" spans="1:6" x14ac:dyDescent="0.15">
      <c r="A460" s="3" t="s">
        <v>36</v>
      </c>
      <c r="B460" s="3" t="s">
        <v>932</v>
      </c>
      <c r="C460" s="3" t="str">
        <f t="shared" si="6"/>
        <v>茨城県結城市</v>
      </c>
      <c r="D460" s="3" t="s">
        <v>933</v>
      </c>
      <c r="E460" s="1" t="s">
        <v>3599</v>
      </c>
    </row>
    <row r="461" spans="1:6" x14ac:dyDescent="0.15">
      <c r="A461" s="3" t="s">
        <v>36</v>
      </c>
      <c r="B461" s="3" t="s">
        <v>934</v>
      </c>
      <c r="C461" s="3" t="str">
        <f t="shared" si="6"/>
        <v>茨城県龍ケ崎市</v>
      </c>
      <c r="D461" s="3" t="s">
        <v>935</v>
      </c>
      <c r="E461" s="1" t="s">
        <v>3575</v>
      </c>
    </row>
    <row r="462" spans="1:6" x14ac:dyDescent="0.15">
      <c r="A462" s="3" t="s">
        <v>36</v>
      </c>
      <c r="B462" s="3" t="s">
        <v>936</v>
      </c>
      <c r="C462" s="3" t="str">
        <f t="shared" si="6"/>
        <v>茨城県下妻市</v>
      </c>
      <c r="D462" s="3" t="s">
        <v>937</v>
      </c>
      <c r="E462" s="1" t="s">
        <v>3601</v>
      </c>
    </row>
    <row r="463" spans="1:6" x14ac:dyDescent="0.15">
      <c r="A463" s="3" t="s">
        <v>36</v>
      </c>
      <c r="B463" s="3" t="s">
        <v>938</v>
      </c>
      <c r="C463" s="3" t="str">
        <f t="shared" si="6"/>
        <v>茨城県常総市</v>
      </c>
      <c r="D463" s="3" t="s">
        <v>939</v>
      </c>
      <c r="E463" s="1" t="s">
        <v>3599</v>
      </c>
    </row>
    <row r="464" spans="1:6" x14ac:dyDescent="0.15">
      <c r="A464" s="3" t="s">
        <v>36</v>
      </c>
      <c r="B464" s="3" t="s">
        <v>940</v>
      </c>
      <c r="C464" s="3" t="str">
        <f t="shared" si="6"/>
        <v>茨城県常陸太田市</v>
      </c>
      <c r="D464" s="3" t="s">
        <v>941</v>
      </c>
      <c r="E464" s="1" t="s">
        <v>3578</v>
      </c>
    </row>
    <row r="465" spans="1:6" x14ac:dyDescent="0.15">
      <c r="A465" s="3" t="s">
        <v>36</v>
      </c>
      <c r="B465" s="3" t="s">
        <v>942</v>
      </c>
      <c r="C465" s="3" t="str">
        <f t="shared" si="6"/>
        <v>茨城県高萩市</v>
      </c>
      <c r="D465" s="3" t="s">
        <v>943</v>
      </c>
      <c r="E465" s="1" t="s">
        <v>3601</v>
      </c>
    </row>
    <row r="466" spans="1:6" x14ac:dyDescent="0.15">
      <c r="A466" s="3" t="s">
        <v>36</v>
      </c>
      <c r="B466" s="3" t="s">
        <v>944</v>
      </c>
      <c r="C466" s="3" t="str">
        <f t="shared" si="6"/>
        <v>茨城県北茨城市</v>
      </c>
      <c r="D466" s="3" t="s">
        <v>945</v>
      </c>
      <c r="E466" s="1" t="s">
        <v>3601</v>
      </c>
    </row>
    <row r="467" spans="1:6" x14ac:dyDescent="0.15">
      <c r="A467" s="3" t="s">
        <v>36</v>
      </c>
      <c r="B467" s="3" t="s">
        <v>946</v>
      </c>
      <c r="C467" s="3" t="str">
        <f t="shared" si="6"/>
        <v>茨城県笠間市</v>
      </c>
      <c r="D467" s="3" t="s">
        <v>947</v>
      </c>
      <c r="E467" s="1" t="s">
        <v>3575</v>
      </c>
    </row>
    <row r="468" spans="1:6" x14ac:dyDescent="0.15">
      <c r="A468" s="3" t="s">
        <v>36</v>
      </c>
      <c r="B468" s="3" t="s">
        <v>948</v>
      </c>
      <c r="C468" s="3" t="str">
        <f t="shared" si="6"/>
        <v>茨城県取手市</v>
      </c>
      <c r="D468" s="3" t="s">
        <v>949</v>
      </c>
      <c r="E468" s="1" t="s">
        <v>3574</v>
      </c>
    </row>
    <row r="469" spans="1:6" x14ac:dyDescent="0.15">
      <c r="A469" s="3" t="s">
        <v>36</v>
      </c>
      <c r="B469" s="3" t="s">
        <v>950</v>
      </c>
      <c r="C469" s="3" t="str">
        <f t="shared" si="6"/>
        <v>茨城県牛久市</v>
      </c>
      <c r="D469" s="3" t="s">
        <v>951</v>
      </c>
      <c r="E469" s="1" t="s">
        <v>3575</v>
      </c>
    </row>
    <row r="470" spans="1:6" x14ac:dyDescent="0.15">
      <c r="A470" s="3" t="s">
        <v>36</v>
      </c>
      <c r="B470" s="3" t="s">
        <v>952</v>
      </c>
      <c r="C470" s="3" t="str">
        <f t="shared" si="6"/>
        <v>茨城県つくば市</v>
      </c>
      <c r="D470" s="3" t="s">
        <v>953</v>
      </c>
      <c r="E470" s="1" t="s">
        <v>3650</v>
      </c>
      <c r="F470" s="6"/>
    </row>
    <row r="471" spans="1:6" x14ac:dyDescent="0.15">
      <c r="A471" s="3" t="s">
        <v>36</v>
      </c>
      <c r="B471" s="3" t="s">
        <v>954</v>
      </c>
      <c r="C471" s="3" t="str">
        <f t="shared" si="6"/>
        <v>茨城県ひたちなか市</v>
      </c>
      <c r="D471" s="3" t="s">
        <v>955</v>
      </c>
      <c r="E471" s="1" t="s">
        <v>3600</v>
      </c>
    </row>
    <row r="472" spans="1:6" x14ac:dyDescent="0.15">
      <c r="A472" s="3" t="s">
        <v>36</v>
      </c>
      <c r="B472" s="3" t="s">
        <v>956</v>
      </c>
      <c r="C472" s="3" t="str">
        <f t="shared" si="6"/>
        <v>茨城県鹿嶋市</v>
      </c>
      <c r="D472" s="3" t="s">
        <v>957</v>
      </c>
      <c r="E472" s="1" t="s">
        <v>3599</v>
      </c>
    </row>
    <row r="473" spans="1:6" x14ac:dyDescent="0.15">
      <c r="A473" s="3" t="s">
        <v>36</v>
      </c>
      <c r="B473" s="3" t="s">
        <v>958</v>
      </c>
      <c r="C473" s="3" t="str">
        <f t="shared" si="6"/>
        <v>茨城県潮来市</v>
      </c>
      <c r="D473" s="3" t="s">
        <v>959</v>
      </c>
      <c r="E473" s="1" t="s">
        <v>3601</v>
      </c>
    </row>
    <row r="474" spans="1:6" x14ac:dyDescent="0.15">
      <c r="A474" s="3" t="s">
        <v>36</v>
      </c>
      <c r="B474" s="3" t="s">
        <v>960</v>
      </c>
      <c r="C474" s="3" t="str">
        <f t="shared" si="6"/>
        <v>茨城県守谷市</v>
      </c>
      <c r="D474" s="3" t="s">
        <v>961</v>
      </c>
      <c r="E474" s="1" t="s">
        <v>3575</v>
      </c>
    </row>
    <row r="475" spans="1:6" x14ac:dyDescent="0.15">
      <c r="A475" s="3" t="s">
        <v>36</v>
      </c>
      <c r="B475" s="3" t="s">
        <v>962</v>
      </c>
      <c r="C475" s="3" t="str">
        <f t="shared" si="6"/>
        <v>茨城県常陸大宮市</v>
      </c>
      <c r="D475" s="3" t="s">
        <v>963</v>
      </c>
      <c r="E475" s="1" t="s">
        <v>3578</v>
      </c>
    </row>
    <row r="476" spans="1:6" x14ac:dyDescent="0.15">
      <c r="A476" s="3" t="s">
        <v>36</v>
      </c>
      <c r="B476" s="3" t="s">
        <v>964</v>
      </c>
      <c r="C476" s="3" t="str">
        <f t="shared" si="6"/>
        <v>茨城県那珂市</v>
      </c>
      <c r="D476" s="3" t="s">
        <v>965</v>
      </c>
      <c r="E476" s="1" t="s">
        <v>3575</v>
      </c>
    </row>
    <row r="477" spans="1:6" x14ac:dyDescent="0.15">
      <c r="A477" s="3" t="s">
        <v>36</v>
      </c>
      <c r="B477" s="3" t="s">
        <v>966</v>
      </c>
      <c r="C477" s="3" t="str">
        <f t="shared" si="6"/>
        <v>茨城県筑西市</v>
      </c>
      <c r="D477" s="3" t="s">
        <v>967</v>
      </c>
      <c r="E477" s="1" t="s">
        <v>3577</v>
      </c>
    </row>
    <row r="478" spans="1:6" x14ac:dyDescent="0.15">
      <c r="A478" s="3" t="s">
        <v>36</v>
      </c>
      <c r="B478" s="3" t="s">
        <v>968</v>
      </c>
      <c r="C478" s="3" t="str">
        <f t="shared" si="6"/>
        <v>茨城県坂東市</v>
      </c>
      <c r="D478" s="3" t="s">
        <v>969</v>
      </c>
      <c r="E478" s="1" t="s">
        <v>3596</v>
      </c>
    </row>
    <row r="479" spans="1:6" x14ac:dyDescent="0.15">
      <c r="A479" s="3" t="s">
        <v>36</v>
      </c>
      <c r="B479" s="3" t="s">
        <v>970</v>
      </c>
      <c r="C479" s="3" t="str">
        <f t="shared" si="6"/>
        <v>茨城県稲敷市</v>
      </c>
      <c r="D479" s="3" t="s">
        <v>971</v>
      </c>
      <c r="E479" s="1" t="s">
        <v>3593</v>
      </c>
    </row>
    <row r="480" spans="1:6" x14ac:dyDescent="0.15">
      <c r="A480" s="3" t="s">
        <v>36</v>
      </c>
      <c r="B480" s="3" t="s">
        <v>972</v>
      </c>
      <c r="C480" s="3" t="str">
        <f t="shared" si="6"/>
        <v>茨城県かすみがうら市</v>
      </c>
      <c r="D480" s="3" t="s">
        <v>973</v>
      </c>
      <c r="E480" s="1" t="s">
        <v>3578</v>
      </c>
    </row>
    <row r="481" spans="1:5" x14ac:dyDescent="0.15">
      <c r="A481" s="3" t="s">
        <v>36</v>
      </c>
      <c r="B481" s="3" t="s">
        <v>974</v>
      </c>
      <c r="C481" s="3" t="str">
        <f t="shared" si="6"/>
        <v>茨城県桜川市</v>
      </c>
      <c r="D481" s="3" t="s">
        <v>975</v>
      </c>
      <c r="E481" s="1" t="s">
        <v>3578</v>
      </c>
    </row>
    <row r="482" spans="1:5" x14ac:dyDescent="0.15">
      <c r="A482" s="3" t="s">
        <v>36</v>
      </c>
      <c r="B482" s="3" t="s">
        <v>976</v>
      </c>
      <c r="C482" s="3" t="str">
        <f t="shared" si="6"/>
        <v>茨城県神栖市</v>
      </c>
      <c r="D482" s="3" t="s">
        <v>977</v>
      </c>
      <c r="E482" s="1" t="s">
        <v>3599</v>
      </c>
    </row>
    <row r="483" spans="1:5" x14ac:dyDescent="0.15">
      <c r="A483" s="3" t="s">
        <v>36</v>
      </c>
      <c r="B483" s="3" t="s">
        <v>978</v>
      </c>
      <c r="C483" s="3" t="str">
        <f t="shared" si="6"/>
        <v>茨城県行方市</v>
      </c>
      <c r="D483" s="3" t="s">
        <v>979</v>
      </c>
      <c r="E483" s="1" t="s">
        <v>3593</v>
      </c>
    </row>
    <row r="484" spans="1:5" x14ac:dyDescent="0.15">
      <c r="A484" s="3" t="s">
        <v>36</v>
      </c>
      <c r="B484" s="3" t="s">
        <v>980</v>
      </c>
      <c r="C484" s="3" t="str">
        <f t="shared" si="6"/>
        <v>茨城県鉾田市</v>
      </c>
      <c r="D484" s="3" t="s">
        <v>981</v>
      </c>
      <c r="E484" s="1" t="s">
        <v>3593</v>
      </c>
    </row>
    <row r="485" spans="1:5" x14ac:dyDescent="0.15">
      <c r="A485" s="3" t="s">
        <v>36</v>
      </c>
      <c r="B485" s="3" t="s">
        <v>982</v>
      </c>
      <c r="C485" s="3" t="str">
        <f t="shared" si="6"/>
        <v>茨城県つくばみらい市</v>
      </c>
      <c r="D485" s="3" t="s">
        <v>983</v>
      </c>
      <c r="E485" s="1" t="s">
        <v>3580</v>
      </c>
    </row>
    <row r="486" spans="1:5" x14ac:dyDescent="0.15">
      <c r="A486" s="3" t="s">
        <v>36</v>
      </c>
      <c r="B486" s="3" t="s">
        <v>984</v>
      </c>
      <c r="C486" s="3" t="str">
        <f t="shared" si="6"/>
        <v>茨城県小美玉市</v>
      </c>
      <c r="D486" s="3" t="s">
        <v>985</v>
      </c>
      <c r="E486" s="1" t="s">
        <v>3578</v>
      </c>
    </row>
    <row r="487" spans="1:5" x14ac:dyDescent="0.15">
      <c r="A487" s="3" t="s">
        <v>36</v>
      </c>
      <c r="B487" s="3" t="s">
        <v>986</v>
      </c>
      <c r="C487" s="3" t="str">
        <f t="shared" si="6"/>
        <v>茨城県茨城町</v>
      </c>
      <c r="D487" s="3" t="s">
        <v>987</v>
      </c>
      <c r="E487" s="1" t="s">
        <v>3586</v>
      </c>
    </row>
    <row r="488" spans="1:5" x14ac:dyDescent="0.15">
      <c r="A488" s="3" t="s">
        <v>36</v>
      </c>
      <c r="B488" s="3" t="s">
        <v>988</v>
      </c>
      <c r="C488" s="3" t="str">
        <f t="shared" si="6"/>
        <v>茨城県大洗町</v>
      </c>
      <c r="D488" s="3" t="s">
        <v>989</v>
      </c>
      <c r="E488" s="1" t="s">
        <v>3581</v>
      </c>
    </row>
    <row r="489" spans="1:5" x14ac:dyDescent="0.15">
      <c r="A489" s="3" t="s">
        <v>36</v>
      </c>
      <c r="B489" s="3" t="s">
        <v>990</v>
      </c>
      <c r="C489" s="3" t="str">
        <f t="shared" si="6"/>
        <v>茨城県城里町</v>
      </c>
      <c r="D489" s="3" t="s">
        <v>991</v>
      </c>
      <c r="E489" s="1" t="s">
        <v>3581</v>
      </c>
    </row>
    <row r="490" spans="1:5" x14ac:dyDescent="0.15">
      <c r="A490" s="3" t="s">
        <v>36</v>
      </c>
      <c r="B490" s="3" t="s">
        <v>992</v>
      </c>
      <c r="C490" s="3" t="str">
        <f t="shared" si="6"/>
        <v>茨城県東海村</v>
      </c>
      <c r="D490" s="3" t="s">
        <v>993</v>
      </c>
      <c r="E490" s="1" t="s">
        <v>3586</v>
      </c>
    </row>
    <row r="491" spans="1:5" x14ac:dyDescent="0.15">
      <c r="A491" s="3" t="s">
        <v>36</v>
      </c>
      <c r="B491" s="3" t="s">
        <v>994</v>
      </c>
      <c r="C491" s="3" t="str">
        <f t="shared" si="6"/>
        <v>茨城県大子町</v>
      </c>
      <c r="D491" s="3" t="s">
        <v>995</v>
      </c>
      <c r="E491" s="1" t="s">
        <v>3595</v>
      </c>
    </row>
    <row r="492" spans="1:5" x14ac:dyDescent="0.15">
      <c r="A492" s="3" t="s">
        <v>36</v>
      </c>
      <c r="B492" s="3" t="s">
        <v>996</v>
      </c>
      <c r="C492" s="3" t="str">
        <f t="shared" si="6"/>
        <v>茨城県美浦村</v>
      </c>
      <c r="D492" s="3" t="s">
        <v>997</v>
      </c>
      <c r="E492" s="1" t="s">
        <v>3590</v>
      </c>
    </row>
    <row r="493" spans="1:5" x14ac:dyDescent="0.15">
      <c r="A493" s="3" t="s">
        <v>36</v>
      </c>
      <c r="B493" s="3" t="s">
        <v>998</v>
      </c>
      <c r="C493" s="3" t="str">
        <f t="shared" si="6"/>
        <v>茨城県阿見町</v>
      </c>
      <c r="D493" s="3" t="s">
        <v>999</v>
      </c>
      <c r="E493" s="1" t="s">
        <v>3586</v>
      </c>
    </row>
    <row r="494" spans="1:5" x14ac:dyDescent="0.15">
      <c r="A494" s="3" t="s">
        <v>36</v>
      </c>
      <c r="B494" s="3" t="s">
        <v>1000</v>
      </c>
      <c r="C494" s="3" t="str">
        <f t="shared" si="6"/>
        <v>茨城県河内町</v>
      </c>
      <c r="D494" s="3" t="s">
        <v>1001</v>
      </c>
      <c r="E494" s="1" t="s">
        <v>3583</v>
      </c>
    </row>
    <row r="495" spans="1:5" x14ac:dyDescent="0.15">
      <c r="A495" s="3" t="s">
        <v>36</v>
      </c>
      <c r="B495" s="3" t="s">
        <v>1002</v>
      </c>
      <c r="C495" s="3" t="str">
        <f t="shared" si="6"/>
        <v>茨城県八千代町</v>
      </c>
      <c r="D495" s="3" t="s">
        <v>1003</v>
      </c>
      <c r="E495" s="1" t="s">
        <v>3592</v>
      </c>
    </row>
    <row r="496" spans="1:5" x14ac:dyDescent="0.15">
      <c r="A496" s="3" t="s">
        <v>36</v>
      </c>
      <c r="B496" s="3" t="s">
        <v>1004</v>
      </c>
      <c r="C496" s="3" t="str">
        <f t="shared" si="6"/>
        <v>茨城県五霞町</v>
      </c>
      <c r="D496" s="3" t="s">
        <v>1005</v>
      </c>
      <c r="E496" s="1" t="s">
        <v>3583</v>
      </c>
    </row>
    <row r="497" spans="1:6" x14ac:dyDescent="0.15">
      <c r="A497" s="3" t="s">
        <v>36</v>
      </c>
      <c r="B497" s="3" t="s">
        <v>1006</v>
      </c>
      <c r="C497" s="3" t="str">
        <f t="shared" si="6"/>
        <v>茨城県境町</v>
      </c>
      <c r="D497" s="3" t="s">
        <v>1007</v>
      </c>
      <c r="E497" s="1" t="s">
        <v>3597</v>
      </c>
    </row>
    <row r="498" spans="1:6" x14ac:dyDescent="0.15">
      <c r="A498" s="3" t="s">
        <v>36</v>
      </c>
      <c r="B498" s="3" t="s">
        <v>1008</v>
      </c>
      <c r="C498" s="3" t="str">
        <f t="shared" ref="C498:C561" si="7">A498&amp;B498</f>
        <v>茨城県利根町</v>
      </c>
      <c r="D498" s="3" t="s">
        <v>1009</v>
      </c>
      <c r="E498" s="1" t="s">
        <v>3581</v>
      </c>
    </row>
    <row r="499" spans="1:6" x14ac:dyDescent="0.15">
      <c r="A499" s="3" t="s">
        <v>38</v>
      </c>
      <c r="B499" s="3" t="s">
        <v>1010</v>
      </c>
      <c r="C499" s="3" t="str">
        <f t="shared" si="7"/>
        <v>栃木県宇都宮市</v>
      </c>
      <c r="D499" s="3" t="s">
        <v>1011</v>
      </c>
      <c r="E499" s="1" t="s">
        <v>3573</v>
      </c>
      <c r="F499" s="6"/>
    </row>
    <row r="500" spans="1:6" x14ac:dyDescent="0.15">
      <c r="A500" s="3" t="s">
        <v>38</v>
      </c>
      <c r="B500" s="3" t="s">
        <v>1012</v>
      </c>
      <c r="C500" s="3" t="str">
        <f t="shared" si="7"/>
        <v>栃木県足利市</v>
      </c>
      <c r="D500" s="3" t="s">
        <v>1013</v>
      </c>
      <c r="E500" s="1" t="s">
        <v>3623</v>
      </c>
    </row>
    <row r="501" spans="1:6" x14ac:dyDescent="0.15">
      <c r="A501" s="3" t="s">
        <v>38</v>
      </c>
      <c r="B501" s="3" t="s">
        <v>1014</v>
      </c>
      <c r="C501" s="3" t="str">
        <f t="shared" si="7"/>
        <v>栃木県栃木市</v>
      </c>
      <c r="D501" s="3" t="s">
        <v>1015</v>
      </c>
      <c r="E501" s="1" t="s">
        <v>3598</v>
      </c>
    </row>
    <row r="502" spans="1:6" x14ac:dyDescent="0.15">
      <c r="A502" s="3" t="s">
        <v>38</v>
      </c>
      <c r="B502" s="3" t="s">
        <v>1016</v>
      </c>
      <c r="C502" s="3" t="str">
        <f t="shared" si="7"/>
        <v>栃木県佐野市</v>
      </c>
      <c r="D502" s="3" t="s">
        <v>1017</v>
      </c>
      <c r="E502" s="1" t="s">
        <v>3623</v>
      </c>
    </row>
    <row r="503" spans="1:6" x14ac:dyDescent="0.15">
      <c r="A503" s="3" t="s">
        <v>38</v>
      </c>
      <c r="B503" s="3" t="s">
        <v>1018</v>
      </c>
      <c r="C503" s="3" t="str">
        <f t="shared" si="7"/>
        <v>栃木県鹿沼市</v>
      </c>
      <c r="D503" s="3" t="s">
        <v>1019</v>
      </c>
      <c r="E503" s="1" t="s">
        <v>3599</v>
      </c>
    </row>
    <row r="504" spans="1:6" x14ac:dyDescent="0.15">
      <c r="A504" s="3" t="s">
        <v>38</v>
      </c>
      <c r="B504" s="3" t="s">
        <v>1020</v>
      </c>
      <c r="C504" s="3" t="str">
        <f t="shared" si="7"/>
        <v>栃木県日光市</v>
      </c>
      <c r="D504" s="3" t="s">
        <v>1021</v>
      </c>
      <c r="E504" s="1" t="s">
        <v>3575</v>
      </c>
    </row>
    <row r="505" spans="1:6" x14ac:dyDescent="0.15">
      <c r="A505" s="3" t="s">
        <v>38</v>
      </c>
      <c r="B505" s="3" t="s">
        <v>1022</v>
      </c>
      <c r="C505" s="3" t="str">
        <f t="shared" si="7"/>
        <v>栃木県小山市</v>
      </c>
      <c r="D505" s="3" t="s">
        <v>1023</v>
      </c>
      <c r="E505" s="1" t="s">
        <v>3598</v>
      </c>
    </row>
    <row r="506" spans="1:6" x14ac:dyDescent="0.15">
      <c r="A506" s="3" t="s">
        <v>38</v>
      </c>
      <c r="B506" s="3" t="s">
        <v>1024</v>
      </c>
      <c r="C506" s="3" t="str">
        <f t="shared" si="7"/>
        <v>栃木県真岡市</v>
      </c>
      <c r="D506" s="3" t="s">
        <v>1025</v>
      </c>
      <c r="E506" s="1" t="s">
        <v>3596</v>
      </c>
    </row>
    <row r="507" spans="1:6" x14ac:dyDescent="0.15">
      <c r="A507" s="3" t="s">
        <v>38</v>
      </c>
      <c r="B507" s="3" t="s">
        <v>1026</v>
      </c>
      <c r="C507" s="3" t="str">
        <f t="shared" si="7"/>
        <v>栃木県大田原市</v>
      </c>
      <c r="D507" s="3" t="s">
        <v>1027</v>
      </c>
      <c r="E507" s="1" t="s">
        <v>3596</v>
      </c>
    </row>
    <row r="508" spans="1:6" x14ac:dyDescent="0.15">
      <c r="A508" s="3" t="s">
        <v>38</v>
      </c>
      <c r="B508" s="3" t="s">
        <v>1028</v>
      </c>
      <c r="C508" s="3" t="str">
        <f t="shared" si="7"/>
        <v>栃木県矢板市</v>
      </c>
      <c r="D508" s="3" t="s">
        <v>1029</v>
      </c>
      <c r="E508" s="1" t="s">
        <v>3601</v>
      </c>
    </row>
    <row r="509" spans="1:6" x14ac:dyDescent="0.15">
      <c r="A509" s="3" t="s">
        <v>38</v>
      </c>
      <c r="B509" s="3" t="s">
        <v>1030</v>
      </c>
      <c r="C509" s="3" t="str">
        <f t="shared" si="7"/>
        <v>栃木県那須塩原市</v>
      </c>
      <c r="D509" s="3" t="s">
        <v>1031</v>
      </c>
      <c r="E509" s="1" t="s">
        <v>3577</v>
      </c>
    </row>
    <row r="510" spans="1:6" x14ac:dyDescent="0.15">
      <c r="A510" s="3" t="s">
        <v>38</v>
      </c>
      <c r="B510" s="3" t="s">
        <v>1032</v>
      </c>
      <c r="C510" s="3" t="str">
        <f t="shared" si="7"/>
        <v>栃木県さくら市</v>
      </c>
      <c r="D510" s="3" t="s">
        <v>1033</v>
      </c>
      <c r="E510" s="1" t="s">
        <v>3601</v>
      </c>
    </row>
    <row r="511" spans="1:6" x14ac:dyDescent="0.15">
      <c r="A511" s="3" t="s">
        <v>38</v>
      </c>
      <c r="B511" s="3" t="s">
        <v>1034</v>
      </c>
      <c r="C511" s="3" t="str">
        <f t="shared" si="7"/>
        <v>栃木県那須烏山市</v>
      </c>
      <c r="D511" s="3" t="s">
        <v>1035</v>
      </c>
      <c r="E511" s="1" t="s">
        <v>3601</v>
      </c>
    </row>
    <row r="512" spans="1:6" x14ac:dyDescent="0.15">
      <c r="A512" s="3" t="s">
        <v>38</v>
      </c>
      <c r="B512" s="3" t="s">
        <v>1036</v>
      </c>
      <c r="C512" s="3" t="str">
        <f t="shared" si="7"/>
        <v>栃木県下野市</v>
      </c>
      <c r="D512" s="3" t="s">
        <v>1037</v>
      </c>
      <c r="E512" s="1" t="s">
        <v>3575</v>
      </c>
    </row>
    <row r="513" spans="1:6" x14ac:dyDescent="0.15">
      <c r="A513" s="3" t="s">
        <v>38</v>
      </c>
      <c r="B513" s="3" t="s">
        <v>1038</v>
      </c>
      <c r="C513" s="3" t="str">
        <f t="shared" si="7"/>
        <v>栃木県上三川町</v>
      </c>
      <c r="D513" s="3" t="s">
        <v>1039</v>
      </c>
      <c r="E513" s="1" t="s">
        <v>3597</v>
      </c>
    </row>
    <row r="514" spans="1:6" x14ac:dyDescent="0.15">
      <c r="A514" s="3" t="s">
        <v>38</v>
      </c>
      <c r="B514" s="3" t="s">
        <v>1040</v>
      </c>
      <c r="C514" s="3" t="str">
        <f t="shared" si="7"/>
        <v>栃木県益子町</v>
      </c>
      <c r="D514" s="3" t="s">
        <v>1041</v>
      </c>
      <c r="E514" s="1" t="s">
        <v>3597</v>
      </c>
    </row>
    <row r="515" spans="1:6" x14ac:dyDescent="0.15">
      <c r="A515" s="3" t="s">
        <v>38</v>
      </c>
      <c r="B515" s="3" t="s">
        <v>1042</v>
      </c>
      <c r="C515" s="3" t="str">
        <f t="shared" si="7"/>
        <v>栃木県茂木町</v>
      </c>
      <c r="D515" s="3" t="s">
        <v>1043</v>
      </c>
      <c r="E515" s="1" t="s">
        <v>3594</v>
      </c>
    </row>
    <row r="516" spans="1:6" x14ac:dyDescent="0.15">
      <c r="A516" s="3" t="s">
        <v>38</v>
      </c>
      <c r="B516" s="3" t="s">
        <v>1044</v>
      </c>
      <c r="C516" s="3" t="str">
        <f t="shared" si="7"/>
        <v>栃木県市貝町</v>
      </c>
      <c r="D516" s="3" t="s">
        <v>1045</v>
      </c>
      <c r="E516" s="1" t="s">
        <v>3594</v>
      </c>
    </row>
    <row r="517" spans="1:6" x14ac:dyDescent="0.15">
      <c r="A517" s="3" t="s">
        <v>38</v>
      </c>
      <c r="B517" s="3" t="s">
        <v>1046</v>
      </c>
      <c r="C517" s="3" t="str">
        <f t="shared" si="7"/>
        <v>栃木県芳賀町</v>
      </c>
      <c r="D517" s="3" t="s">
        <v>1047</v>
      </c>
      <c r="E517" s="1" t="s">
        <v>3594</v>
      </c>
    </row>
    <row r="518" spans="1:6" x14ac:dyDescent="0.15">
      <c r="A518" s="3" t="s">
        <v>38</v>
      </c>
      <c r="B518" s="3" t="s">
        <v>1048</v>
      </c>
      <c r="C518" s="3" t="str">
        <f t="shared" si="7"/>
        <v>栃木県壬生町</v>
      </c>
      <c r="D518" s="3" t="s">
        <v>1049</v>
      </c>
      <c r="E518" s="1" t="s">
        <v>3586</v>
      </c>
    </row>
    <row r="519" spans="1:6" x14ac:dyDescent="0.15">
      <c r="A519" s="3" t="s">
        <v>38</v>
      </c>
      <c r="B519" s="3" t="s">
        <v>1050</v>
      </c>
      <c r="C519" s="3" t="str">
        <f t="shared" si="7"/>
        <v>栃木県野木町</v>
      </c>
      <c r="D519" s="3" t="s">
        <v>1051</v>
      </c>
      <c r="E519" s="1" t="s">
        <v>3586</v>
      </c>
    </row>
    <row r="520" spans="1:6" x14ac:dyDescent="0.15">
      <c r="A520" s="3" t="s">
        <v>38</v>
      </c>
      <c r="B520" s="3" t="s">
        <v>1052</v>
      </c>
      <c r="C520" s="3" t="str">
        <f t="shared" si="7"/>
        <v>栃木県塩谷町</v>
      </c>
      <c r="D520" s="3" t="s">
        <v>1053</v>
      </c>
      <c r="E520" s="1" t="s">
        <v>3594</v>
      </c>
    </row>
    <row r="521" spans="1:6" x14ac:dyDescent="0.15">
      <c r="A521" s="3" t="s">
        <v>38</v>
      </c>
      <c r="B521" s="3" t="s">
        <v>1054</v>
      </c>
      <c r="C521" s="3" t="str">
        <f t="shared" si="7"/>
        <v>栃木県高根沢町</v>
      </c>
      <c r="D521" s="3" t="s">
        <v>1055</v>
      </c>
      <c r="E521" s="1" t="s">
        <v>3597</v>
      </c>
    </row>
    <row r="522" spans="1:6" x14ac:dyDescent="0.15">
      <c r="A522" s="3" t="s">
        <v>38</v>
      </c>
      <c r="B522" s="3" t="s">
        <v>1056</v>
      </c>
      <c r="C522" s="3" t="str">
        <f t="shared" si="7"/>
        <v>栃木県那須町</v>
      </c>
      <c r="D522" s="3" t="s">
        <v>1057</v>
      </c>
      <c r="E522" s="1" t="s">
        <v>3597</v>
      </c>
    </row>
    <row r="523" spans="1:6" x14ac:dyDescent="0.15">
      <c r="A523" s="3" t="s">
        <v>38</v>
      </c>
      <c r="B523" s="3" t="s">
        <v>1058</v>
      </c>
      <c r="C523" s="3" t="str">
        <f t="shared" si="7"/>
        <v>栃木県那珂川町</v>
      </c>
      <c r="D523" s="3" t="s">
        <v>1059</v>
      </c>
      <c r="E523" s="1" t="s">
        <v>3595</v>
      </c>
    </row>
    <row r="524" spans="1:6" x14ac:dyDescent="0.15">
      <c r="A524" s="3" t="s">
        <v>40</v>
      </c>
      <c r="B524" s="3" t="s">
        <v>1060</v>
      </c>
      <c r="C524" s="3" t="str">
        <f t="shared" si="7"/>
        <v>群馬県前橋市</v>
      </c>
      <c r="D524" s="3" t="s">
        <v>1061</v>
      </c>
      <c r="E524" s="1" t="s">
        <v>3573</v>
      </c>
      <c r="F524" s="6"/>
    </row>
    <row r="525" spans="1:6" x14ac:dyDescent="0.15">
      <c r="A525" s="3" t="s">
        <v>40</v>
      </c>
      <c r="B525" s="3" t="s">
        <v>1062</v>
      </c>
      <c r="C525" s="3" t="str">
        <f t="shared" si="7"/>
        <v>群馬県高崎市</v>
      </c>
      <c r="D525" s="3" t="s">
        <v>1063</v>
      </c>
      <c r="E525" s="1" t="s">
        <v>3573</v>
      </c>
      <c r="F525" s="6"/>
    </row>
    <row r="526" spans="1:6" x14ac:dyDescent="0.15">
      <c r="A526" s="3" t="s">
        <v>40</v>
      </c>
      <c r="B526" s="3" t="s">
        <v>1064</v>
      </c>
      <c r="C526" s="3" t="str">
        <f t="shared" si="7"/>
        <v>群馬県桐生市</v>
      </c>
      <c r="D526" s="3" t="s">
        <v>1065</v>
      </c>
      <c r="E526" s="1" t="s">
        <v>3623</v>
      </c>
    </row>
    <row r="527" spans="1:6" x14ac:dyDescent="0.15">
      <c r="A527" s="3" t="s">
        <v>40</v>
      </c>
      <c r="B527" s="3" t="s">
        <v>1066</v>
      </c>
      <c r="C527" s="3" t="str">
        <f t="shared" si="7"/>
        <v>群馬県伊勢崎市</v>
      </c>
      <c r="D527" s="3" t="s">
        <v>1067</v>
      </c>
      <c r="E527" s="1" t="s">
        <v>3650</v>
      </c>
      <c r="F527" s="6"/>
    </row>
    <row r="528" spans="1:6" x14ac:dyDescent="0.15">
      <c r="A528" s="3" t="s">
        <v>40</v>
      </c>
      <c r="B528" s="3" t="s">
        <v>1068</v>
      </c>
      <c r="C528" s="3" t="str">
        <f t="shared" si="7"/>
        <v>群馬県太田市</v>
      </c>
      <c r="D528" s="3" t="s">
        <v>1069</v>
      </c>
      <c r="E528" s="1" t="s">
        <v>3650</v>
      </c>
      <c r="F528" s="6"/>
    </row>
    <row r="529" spans="1:5" x14ac:dyDescent="0.15">
      <c r="A529" s="3" t="s">
        <v>40</v>
      </c>
      <c r="B529" s="3" t="s">
        <v>1070</v>
      </c>
      <c r="C529" s="3" t="str">
        <f t="shared" si="7"/>
        <v>群馬県沼田市</v>
      </c>
      <c r="D529" s="3" t="s">
        <v>1071</v>
      </c>
      <c r="E529" s="1" t="s">
        <v>3578</v>
      </c>
    </row>
    <row r="530" spans="1:5" x14ac:dyDescent="0.15">
      <c r="A530" s="3" t="s">
        <v>40</v>
      </c>
      <c r="B530" s="3" t="s">
        <v>1072</v>
      </c>
      <c r="C530" s="3" t="str">
        <f t="shared" si="7"/>
        <v>群馬県館林市</v>
      </c>
      <c r="D530" s="3" t="s">
        <v>1073</v>
      </c>
      <c r="E530" s="1" t="s">
        <v>3599</v>
      </c>
    </row>
    <row r="531" spans="1:5" x14ac:dyDescent="0.15">
      <c r="A531" s="3" t="s">
        <v>40</v>
      </c>
      <c r="B531" s="3" t="s">
        <v>1074</v>
      </c>
      <c r="C531" s="3" t="str">
        <f t="shared" si="7"/>
        <v>群馬県渋川市</v>
      </c>
      <c r="D531" s="3" t="s">
        <v>1075</v>
      </c>
      <c r="E531" s="1" t="s">
        <v>3579</v>
      </c>
    </row>
    <row r="532" spans="1:5" x14ac:dyDescent="0.15">
      <c r="A532" s="3" t="s">
        <v>40</v>
      </c>
      <c r="B532" s="3" t="s">
        <v>1076</v>
      </c>
      <c r="C532" s="3" t="str">
        <f t="shared" si="7"/>
        <v>群馬県藤岡市</v>
      </c>
      <c r="D532" s="3" t="s">
        <v>1077</v>
      </c>
      <c r="E532" s="1" t="s">
        <v>3599</v>
      </c>
    </row>
    <row r="533" spans="1:5" x14ac:dyDescent="0.15">
      <c r="A533" s="3" t="s">
        <v>40</v>
      </c>
      <c r="B533" s="3" t="s">
        <v>1078</v>
      </c>
      <c r="C533" s="3" t="str">
        <f t="shared" si="7"/>
        <v>群馬県富岡市</v>
      </c>
      <c r="D533" s="3" t="s">
        <v>1079</v>
      </c>
      <c r="E533" s="1" t="s">
        <v>3601</v>
      </c>
    </row>
    <row r="534" spans="1:5" x14ac:dyDescent="0.15">
      <c r="A534" s="3" t="s">
        <v>40</v>
      </c>
      <c r="B534" s="3" t="s">
        <v>1080</v>
      </c>
      <c r="C534" s="3" t="str">
        <f t="shared" si="7"/>
        <v>群馬県安中市</v>
      </c>
      <c r="D534" s="3" t="s">
        <v>1081</v>
      </c>
      <c r="E534" s="1" t="s">
        <v>3599</v>
      </c>
    </row>
    <row r="535" spans="1:5" x14ac:dyDescent="0.15">
      <c r="A535" s="3" t="s">
        <v>40</v>
      </c>
      <c r="B535" s="3" t="s">
        <v>1082</v>
      </c>
      <c r="C535" s="3" t="str">
        <f t="shared" si="7"/>
        <v>群馬県みどり市</v>
      </c>
      <c r="D535" s="3" t="s">
        <v>1083</v>
      </c>
      <c r="E535" s="1" t="s">
        <v>3601</v>
      </c>
    </row>
    <row r="536" spans="1:5" x14ac:dyDescent="0.15">
      <c r="A536" s="3" t="s">
        <v>40</v>
      </c>
      <c r="B536" s="3" t="s">
        <v>1084</v>
      </c>
      <c r="C536" s="3" t="str">
        <f t="shared" si="7"/>
        <v>群馬県榛東村</v>
      </c>
      <c r="D536" s="3" t="s">
        <v>1085</v>
      </c>
      <c r="E536" s="1" t="s">
        <v>3590</v>
      </c>
    </row>
    <row r="537" spans="1:5" x14ac:dyDescent="0.15">
      <c r="A537" s="3" t="s">
        <v>40</v>
      </c>
      <c r="B537" s="3" t="s">
        <v>1086</v>
      </c>
      <c r="C537" s="3" t="str">
        <f t="shared" si="7"/>
        <v>群馬県吉岡町</v>
      </c>
      <c r="D537" s="3" t="s">
        <v>1087</v>
      </c>
      <c r="E537" s="1" t="s">
        <v>3586</v>
      </c>
    </row>
    <row r="538" spans="1:5" x14ac:dyDescent="0.15">
      <c r="A538" s="3" t="s">
        <v>40</v>
      </c>
      <c r="B538" s="3" t="s">
        <v>1088</v>
      </c>
      <c r="C538" s="3" t="str">
        <f t="shared" si="7"/>
        <v>群馬県上野村</v>
      </c>
      <c r="D538" s="3" t="s">
        <v>1089</v>
      </c>
      <c r="E538" s="1" t="s">
        <v>3582</v>
      </c>
    </row>
    <row r="539" spans="1:5" x14ac:dyDescent="0.15">
      <c r="A539" s="3" t="s">
        <v>40</v>
      </c>
      <c r="B539" s="3" t="s">
        <v>1090</v>
      </c>
      <c r="C539" s="3" t="str">
        <f t="shared" si="7"/>
        <v>群馬県神流町</v>
      </c>
      <c r="D539" s="3" t="s">
        <v>1091</v>
      </c>
      <c r="E539" s="1" t="s">
        <v>3589</v>
      </c>
    </row>
    <row r="540" spans="1:5" x14ac:dyDescent="0.15">
      <c r="A540" s="3" t="s">
        <v>40</v>
      </c>
      <c r="B540" s="3" t="s">
        <v>1092</v>
      </c>
      <c r="C540" s="3" t="str">
        <f t="shared" si="7"/>
        <v>群馬県下仁田町</v>
      </c>
      <c r="D540" s="3" t="s">
        <v>1093</v>
      </c>
      <c r="E540" s="1" t="s">
        <v>3583</v>
      </c>
    </row>
    <row r="541" spans="1:5" x14ac:dyDescent="0.15">
      <c r="A541" s="3" t="s">
        <v>40</v>
      </c>
      <c r="B541" s="3" t="s">
        <v>1094</v>
      </c>
      <c r="C541" s="3" t="str">
        <f t="shared" si="7"/>
        <v>群馬県南牧村</v>
      </c>
      <c r="D541" s="3" t="s">
        <v>1095</v>
      </c>
      <c r="E541" s="1" t="s">
        <v>3588</v>
      </c>
    </row>
    <row r="542" spans="1:5" x14ac:dyDescent="0.15">
      <c r="A542" s="3" t="s">
        <v>40</v>
      </c>
      <c r="B542" s="3" t="s">
        <v>1096</v>
      </c>
      <c r="C542" s="3" t="str">
        <f t="shared" si="7"/>
        <v>群馬県甘楽町</v>
      </c>
      <c r="D542" s="3" t="s">
        <v>1097</v>
      </c>
      <c r="E542" s="1" t="s">
        <v>3594</v>
      </c>
    </row>
    <row r="543" spans="1:5" x14ac:dyDescent="0.15">
      <c r="A543" s="3" t="s">
        <v>40</v>
      </c>
      <c r="B543" s="3" t="s">
        <v>1098</v>
      </c>
      <c r="C543" s="3" t="str">
        <f t="shared" si="7"/>
        <v>群馬県中之条町</v>
      </c>
      <c r="D543" s="3" t="s">
        <v>1099</v>
      </c>
      <c r="E543" s="1" t="s">
        <v>3581</v>
      </c>
    </row>
    <row r="544" spans="1:5" x14ac:dyDescent="0.15">
      <c r="A544" s="3" t="s">
        <v>40</v>
      </c>
      <c r="B544" s="3" t="s">
        <v>1100</v>
      </c>
      <c r="C544" s="3" t="str">
        <f t="shared" si="7"/>
        <v>群馬県長野原町</v>
      </c>
      <c r="D544" s="3" t="s">
        <v>1101</v>
      </c>
      <c r="E544" s="1" t="s">
        <v>3585</v>
      </c>
    </row>
    <row r="545" spans="1:6" x14ac:dyDescent="0.15">
      <c r="A545" s="3" t="s">
        <v>40</v>
      </c>
      <c r="B545" s="3" t="s">
        <v>1102</v>
      </c>
      <c r="C545" s="3" t="str">
        <f t="shared" si="7"/>
        <v>群馬県嬬恋村</v>
      </c>
      <c r="D545" s="3" t="s">
        <v>1103</v>
      </c>
      <c r="E545" s="1" t="s">
        <v>3584</v>
      </c>
    </row>
    <row r="546" spans="1:6" x14ac:dyDescent="0.15">
      <c r="A546" s="3" t="s">
        <v>40</v>
      </c>
      <c r="B546" s="3" t="s">
        <v>1104</v>
      </c>
      <c r="C546" s="3" t="str">
        <f t="shared" si="7"/>
        <v>群馬県草津町</v>
      </c>
      <c r="D546" s="3" t="s">
        <v>1105</v>
      </c>
      <c r="E546" s="1" t="s">
        <v>3585</v>
      </c>
    </row>
    <row r="547" spans="1:6" x14ac:dyDescent="0.15">
      <c r="A547" s="3" t="s">
        <v>40</v>
      </c>
      <c r="B547" s="3" t="s">
        <v>1106</v>
      </c>
      <c r="C547" s="3" t="str">
        <f t="shared" si="7"/>
        <v>群馬県高山村</v>
      </c>
      <c r="D547" s="3" t="s">
        <v>1107</v>
      </c>
      <c r="E547" s="1" t="s">
        <v>3589</v>
      </c>
    </row>
    <row r="548" spans="1:6" x14ac:dyDescent="0.15">
      <c r="A548" s="3" t="s">
        <v>40</v>
      </c>
      <c r="B548" s="3" t="s">
        <v>1108</v>
      </c>
      <c r="C548" s="3" t="str">
        <f t="shared" si="7"/>
        <v>群馬県東吾妻町</v>
      </c>
      <c r="D548" s="3" t="s">
        <v>1109</v>
      </c>
      <c r="E548" s="1" t="s">
        <v>3594</v>
      </c>
    </row>
    <row r="549" spans="1:6" x14ac:dyDescent="0.15">
      <c r="A549" s="3" t="s">
        <v>40</v>
      </c>
      <c r="B549" s="3" t="s">
        <v>1110</v>
      </c>
      <c r="C549" s="3" t="str">
        <f t="shared" si="7"/>
        <v>群馬県片品村</v>
      </c>
      <c r="D549" s="3" t="s">
        <v>1111</v>
      </c>
      <c r="E549" s="1" t="s">
        <v>3582</v>
      </c>
    </row>
    <row r="550" spans="1:6" x14ac:dyDescent="0.15">
      <c r="A550" s="3" t="s">
        <v>40</v>
      </c>
      <c r="B550" s="3" t="s">
        <v>1112</v>
      </c>
      <c r="C550" s="3" t="str">
        <f t="shared" si="7"/>
        <v>群馬県川場村</v>
      </c>
      <c r="D550" s="3" t="s">
        <v>1113</v>
      </c>
      <c r="E550" s="1" t="s">
        <v>3582</v>
      </c>
    </row>
    <row r="551" spans="1:6" x14ac:dyDescent="0.15">
      <c r="A551" s="3" t="s">
        <v>40</v>
      </c>
      <c r="B551" s="3" t="s">
        <v>868</v>
      </c>
      <c r="C551" s="3" t="str">
        <f t="shared" si="7"/>
        <v>群馬県昭和村</v>
      </c>
      <c r="D551" s="3" t="s">
        <v>1114</v>
      </c>
      <c r="E551" s="1" t="s">
        <v>3584</v>
      </c>
    </row>
    <row r="552" spans="1:6" x14ac:dyDescent="0.15">
      <c r="A552" s="3" t="s">
        <v>40</v>
      </c>
      <c r="B552" s="3" t="s">
        <v>1115</v>
      </c>
      <c r="C552" s="3" t="str">
        <f t="shared" si="7"/>
        <v>群馬県みなかみ町</v>
      </c>
      <c r="D552" s="3" t="s">
        <v>1116</v>
      </c>
      <c r="E552" s="1" t="s">
        <v>3581</v>
      </c>
    </row>
    <row r="553" spans="1:6" x14ac:dyDescent="0.15">
      <c r="A553" s="3" t="s">
        <v>40</v>
      </c>
      <c r="B553" s="3" t="s">
        <v>1117</v>
      </c>
      <c r="C553" s="3" t="str">
        <f t="shared" si="7"/>
        <v>群馬県玉村町</v>
      </c>
      <c r="D553" s="3" t="s">
        <v>1118</v>
      </c>
      <c r="E553" s="1" t="s">
        <v>3586</v>
      </c>
    </row>
    <row r="554" spans="1:6" x14ac:dyDescent="0.15">
      <c r="A554" s="3" t="s">
        <v>40</v>
      </c>
      <c r="B554" s="3" t="s">
        <v>1119</v>
      </c>
      <c r="C554" s="3" t="str">
        <f t="shared" si="7"/>
        <v>群馬県板倉町</v>
      </c>
      <c r="D554" s="3" t="s">
        <v>1120</v>
      </c>
      <c r="E554" s="1" t="s">
        <v>3594</v>
      </c>
    </row>
    <row r="555" spans="1:6" x14ac:dyDescent="0.15">
      <c r="A555" s="3" t="s">
        <v>40</v>
      </c>
      <c r="B555" s="3" t="s">
        <v>1121</v>
      </c>
      <c r="C555" s="3" t="str">
        <f t="shared" si="7"/>
        <v>群馬県明和町</v>
      </c>
      <c r="D555" s="3" t="s">
        <v>1122</v>
      </c>
      <c r="E555" s="1" t="s">
        <v>3594</v>
      </c>
    </row>
    <row r="556" spans="1:6" x14ac:dyDescent="0.15">
      <c r="A556" s="3" t="s">
        <v>40</v>
      </c>
      <c r="B556" s="3" t="s">
        <v>1123</v>
      </c>
      <c r="C556" s="3" t="str">
        <f t="shared" si="7"/>
        <v>群馬県千代田町</v>
      </c>
      <c r="D556" s="3" t="s">
        <v>1124</v>
      </c>
      <c r="E556" s="1" t="s">
        <v>3594</v>
      </c>
    </row>
    <row r="557" spans="1:6" x14ac:dyDescent="0.15">
      <c r="A557" s="3" t="s">
        <v>40</v>
      </c>
      <c r="B557" s="3" t="s">
        <v>1125</v>
      </c>
      <c r="C557" s="3" t="str">
        <f t="shared" si="7"/>
        <v>群馬県大泉町</v>
      </c>
      <c r="D557" s="3" t="s">
        <v>1126</v>
      </c>
      <c r="E557" s="1" t="s">
        <v>3597</v>
      </c>
    </row>
    <row r="558" spans="1:6" x14ac:dyDescent="0.15">
      <c r="A558" s="3" t="s">
        <v>40</v>
      </c>
      <c r="B558" s="3" t="s">
        <v>1127</v>
      </c>
      <c r="C558" s="3" t="str">
        <f t="shared" si="7"/>
        <v>群馬県邑楽町</v>
      </c>
      <c r="D558" s="3" t="s">
        <v>1128</v>
      </c>
      <c r="E558" s="1" t="s">
        <v>3597</v>
      </c>
    </row>
    <row r="559" spans="1:6" x14ac:dyDescent="0.15">
      <c r="A559" s="3" t="s">
        <v>42</v>
      </c>
      <c r="B559" s="3" t="s">
        <v>1129</v>
      </c>
      <c r="C559" s="3" t="str">
        <f t="shared" si="7"/>
        <v>埼玉県さいたま市</v>
      </c>
      <c r="D559" s="3" t="s">
        <v>1130</v>
      </c>
      <c r="E559" s="1" t="s">
        <v>3649</v>
      </c>
      <c r="F559" s="6"/>
    </row>
    <row r="560" spans="1:6" x14ac:dyDescent="0.15">
      <c r="A560" s="3" t="s">
        <v>42</v>
      </c>
      <c r="B560" s="3" t="s">
        <v>1131</v>
      </c>
      <c r="C560" s="3" t="str">
        <f t="shared" si="7"/>
        <v>埼玉県川越市</v>
      </c>
      <c r="D560" s="3" t="s">
        <v>1132</v>
      </c>
      <c r="E560" s="1" t="s">
        <v>3573</v>
      </c>
      <c r="F560" s="6"/>
    </row>
    <row r="561" spans="1:6" x14ac:dyDescent="0.15">
      <c r="A561" s="3" t="s">
        <v>42</v>
      </c>
      <c r="B561" s="3" t="s">
        <v>1133</v>
      </c>
      <c r="C561" s="3" t="str">
        <f t="shared" si="7"/>
        <v>埼玉県熊谷市</v>
      </c>
      <c r="D561" s="3" t="s">
        <v>1134</v>
      </c>
      <c r="E561" s="1" t="s">
        <v>3650</v>
      </c>
      <c r="F561" s="6"/>
    </row>
    <row r="562" spans="1:6" x14ac:dyDescent="0.15">
      <c r="A562" s="3" t="s">
        <v>42</v>
      </c>
      <c r="B562" s="3" t="s">
        <v>1135</v>
      </c>
      <c r="C562" s="3" t="str">
        <f t="shared" ref="C562:C625" si="8">A562&amp;B562</f>
        <v>埼玉県川口市</v>
      </c>
      <c r="D562" s="3" t="s">
        <v>1136</v>
      </c>
      <c r="E562" s="1" t="s">
        <v>3573</v>
      </c>
      <c r="F562" s="6"/>
    </row>
    <row r="563" spans="1:6" x14ac:dyDescent="0.15">
      <c r="A563" s="3" t="s">
        <v>42</v>
      </c>
      <c r="B563" s="3" t="s">
        <v>1137</v>
      </c>
      <c r="C563" s="3" t="str">
        <f t="shared" si="8"/>
        <v>埼玉県行田市</v>
      </c>
      <c r="D563" s="3" t="s">
        <v>1138</v>
      </c>
      <c r="E563" s="1" t="s">
        <v>3599</v>
      </c>
    </row>
    <row r="564" spans="1:6" x14ac:dyDescent="0.15">
      <c r="A564" s="3" t="s">
        <v>42</v>
      </c>
      <c r="B564" s="3" t="s">
        <v>1139</v>
      </c>
      <c r="C564" s="3" t="str">
        <f t="shared" si="8"/>
        <v>埼玉県秩父市</v>
      </c>
      <c r="D564" s="3" t="s">
        <v>1140</v>
      </c>
      <c r="E564" s="1" t="s">
        <v>3599</v>
      </c>
    </row>
    <row r="565" spans="1:6" x14ac:dyDescent="0.15">
      <c r="A565" s="3" t="s">
        <v>42</v>
      </c>
      <c r="B565" s="3" t="s">
        <v>1141</v>
      </c>
      <c r="C565" s="3" t="str">
        <f t="shared" si="8"/>
        <v>埼玉県所沢市</v>
      </c>
      <c r="D565" s="3" t="s">
        <v>1142</v>
      </c>
      <c r="E565" s="1" t="s">
        <v>3650</v>
      </c>
      <c r="F565" s="6"/>
    </row>
    <row r="566" spans="1:6" x14ac:dyDescent="0.15">
      <c r="A566" s="3" t="s">
        <v>42</v>
      </c>
      <c r="B566" s="3" t="s">
        <v>1143</v>
      </c>
      <c r="C566" s="3" t="str">
        <f t="shared" si="8"/>
        <v>埼玉県飯能市</v>
      </c>
      <c r="D566" s="3" t="s">
        <v>1144</v>
      </c>
      <c r="E566" s="1" t="s">
        <v>3575</v>
      </c>
    </row>
    <row r="567" spans="1:6" x14ac:dyDescent="0.15">
      <c r="A567" s="3" t="s">
        <v>42</v>
      </c>
      <c r="B567" s="3" t="s">
        <v>1145</v>
      </c>
      <c r="C567" s="3" t="str">
        <f t="shared" si="8"/>
        <v>埼玉県加須市</v>
      </c>
      <c r="D567" s="3" t="s">
        <v>1146</v>
      </c>
      <c r="E567" s="1" t="s">
        <v>3623</v>
      </c>
    </row>
    <row r="568" spans="1:6" x14ac:dyDescent="0.15">
      <c r="A568" s="3" t="s">
        <v>42</v>
      </c>
      <c r="B568" s="3" t="s">
        <v>1147</v>
      </c>
      <c r="C568" s="3" t="str">
        <f t="shared" si="8"/>
        <v>埼玉県本庄市</v>
      </c>
      <c r="D568" s="3" t="s">
        <v>1148</v>
      </c>
      <c r="E568" s="1" t="s">
        <v>3599</v>
      </c>
    </row>
    <row r="569" spans="1:6" x14ac:dyDescent="0.15">
      <c r="A569" s="3" t="s">
        <v>42</v>
      </c>
      <c r="B569" s="3" t="s">
        <v>1149</v>
      </c>
      <c r="C569" s="3" t="str">
        <f t="shared" si="8"/>
        <v>埼玉県東松山市</v>
      </c>
      <c r="D569" s="3" t="s">
        <v>1150</v>
      </c>
      <c r="E569" s="1" t="s">
        <v>3575</v>
      </c>
    </row>
    <row r="570" spans="1:6" x14ac:dyDescent="0.15">
      <c r="A570" s="3" t="s">
        <v>42</v>
      </c>
      <c r="B570" s="3" t="s">
        <v>1151</v>
      </c>
      <c r="C570" s="3" t="str">
        <f t="shared" si="8"/>
        <v>埼玉県春日部市</v>
      </c>
      <c r="D570" s="3" t="s">
        <v>1152</v>
      </c>
      <c r="E570" s="1" t="s">
        <v>3650</v>
      </c>
      <c r="F570" s="6"/>
    </row>
    <row r="571" spans="1:6" x14ac:dyDescent="0.15">
      <c r="A571" s="3" t="s">
        <v>42</v>
      </c>
      <c r="B571" s="3" t="s">
        <v>1153</v>
      </c>
      <c r="C571" s="3" t="str">
        <f t="shared" si="8"/>
        <v>埼玉県狭山市</v>
      </c>
      <c r="D571" s="3" t="s">
        <v>1154</v>
      </c>
      <c r="E571" s="1" t="s">
        <v>3574</v>
      </c>
    </row>
    <row r="572" spans="1:6" x14ac:dyDescent="0.15">
      <c r="A572" s="3" t="s">
        <v>42</v>
      </c>
      <c r="B572" s="3" t="s">
        <v>1155</v>
      </c>
      <c r="C572" s="3" t="str">
        <f t="shared" si="8"/>
        <v>埼玉県羽生市</v>
      </c>
      <c r="D572" s="3" t="s">
        <v>1156</v>
      </c>
      <c r="E572" s="1" t="s">
        <v>3599</v>
      </c>
    </row>
    <row r="573" spans="1:6" x14ac:dyDescent="0.15">
      <c r="A573" s="3" t="s">
        <v>42</v>
      </c>
      <c r="B573" s="3" t="s">
        <v>1157</v>
      </c>
      <c r="C573" s="3" t="str">
        <f t="shared" si="8"/>
        <v>埼玉県鴻巣市</v>
      </c>
      <c r="D573" s="3" t="s">
        <v>1158</v>
      </c>
      <c r="E573" s="1" t="s">
        <v>3574</v>
      </c>
    </row>
    <row r="574" spans="1:6" x14ac:dyDescent="0.15">
      <c r="A574" s="3" t="s">
        <v>42</v>
      </c>
      <c r="B574" s="3" t="s">
        <v>1159</v>
      </c>
      <c r="C574" s="3" t="str">
        <f t="shared" si="8"/>
        <v>埼玉県深谷市</v>
      </c>
      <c r="D574" s="3" t="s">
        <v>1160</v>
      </c>
      <c r="E574" s="1" t="s">
        <v>3577</v>
      </c>
    </row>
    <row r="575" spans="1:6" x14ac:dyDescent="0.15">
      <c r="A575" s="3" t="s">
        <v>42</v>
      </c>
      <c r="B575" s="3" t="s">
        <v>1161</v>
      </c>
      <c r="C575" s="3" t="str">
        <f t="shared" si="8"/>
        <v>埼玉県上尾市</v>
      </c>
      <c r="D575" s="3" t="s">
        <v>1162</v>
      </c>
      <c r="E575" s="1" t="s">
        <v>3600</v>
      </c>
    </row>
    <row r="576" spans="1:6" x14ac:dyDescent="0.15">
      <c r="A576" s="3" t="s">
        <v>42</v>
      </c>
      <c r="B576" s="3" t="s">
        <v>1163</v>
      </c>
      <c r="C576" s="3" t="str">
        <f t="shared" si="8"/>
        <v>埼玉県草加市</v>
      </c>
      <c r="D576" s="3" t="s">
        <v>1164</v>
      </c>
      <c r="E576" s="1" t="s">
        <v>3650</v>
      </c>
      <c r="F576" s="6"/>
    </row>
    <row r="577" spans="1:6" x14ac:dyDescent="0.15">
      <c r="A577" s="3" t="s">
        <v>42</v>
      </c>
      <c r="B577" s="3" t="s">
        <v>1165</v>
      </c>
      <c r="C577" s="3" t="str">
        <f t="shared" si="8"/>
        <v>埼玉県越谷市</v>
      </c>
      <c r="D577" s="3" t="s">
        <v>1166</v>
      </c>
      <c r="E577" s="1" t="s">
        <v>3573</v>
      </c>
      <c r="F577" s="6"/>
    </row>
    <row r="578" spans="1:6" x14ac:dyDescent="0.15">
      <c r="A578" s="3" t="s">
        <v>42</v>
      </c>
      <c r="B578" s="3" t="s">
        <v>1167</v>
      </c>
      <c r="C578" s="3" t="str">
        <f t="shared" si="8"/>
        <v>埼玉県蕨市</v>
      </c>
      <c r="D578" s="3" t="s">
        <v>1168</v>
      </c>
      <c r="E578" s="1" t="s">
        <v>3575</v>
      </c>
    </row>
    <row r="579" spans="1:6" x14ac:dyDescent="0.15">
      <c r="A579" s="3" t="s">
        <v>42</v>
      </c>
      <c r="B579" s="3" t="s">
        <v>1169</v>
      </c>
      <c r="C579" s="3" t="str">
        <f t="shared" si="8"/>
        <v>埼玉県戸田市</v>
      </c>
      <c r="D579" s="3" t="s">
        <v>1170</v>
      </c>
      <c r="E579" s="1" t="s">
        <v>3574</v>
      </c>
    </row>
    <row r="580" spans="1:6" x14ac:dyDescent="0.15">
      <c r="A580" s="3" t="s">
        <v>42</v>
      </c>
      <c r="B580" s="3" t="s">
        <v>1171</v>
      </c>
      <c r="C580" s="3" t="str">
        <f t="shared" si="8"/>
        <v>埼玉県入間市</v>
      </c>
      <c r="D580" s="3" t="s">
        <v>1172</v>
      </c>
      <c r="E580" s="1" t="s">
        <v>3574</v>
      </c>
    </row>
    <row r="581" spans="1:6" x14ac:dyDescent="0.15">
      <c r="A581" s="3" t="s">
        <v>42</v>
      </c>
      <c r="B581" s="3" t="s">
        <v>1173</v>
      </c>
      <c r="C581" s="3" t="str">
        <f t="shared" si="8"/>
        <v>埼玉県朝霞市</v>
      </c>
      <c r="D581" s="3" t="s">
        <v>1174</v>
      </c>
      <c r="E581" s="1" t="s">
        <v>3574</v>
      </c>
    </row>
    <row r="582" spans="1:6" x14ac:dyDescent="0.15">
      <c r="A582" s="3" t="s">
        <v>42</v>
      </c>
      <c r="B582" s="3" t="s">
        <v>1175</v>
      </c>
      <c r="C582" s="3" t="str">
        <f t="shared" si="8"/>
        <v>埼玉県志木市</v>
      </c>
      <c r="D582" s="3" t="s">
        <v>1176</v>
      </c>
      <c r="E582" s="1" t="s">
        <v>3575</v>
      </c>
    </row>
    <row r="583" spans="1:6" x14ac:dyDescent="0.15">
      <c r="A583" s="3" t="s">
        <v>42</v>
      </c>
      <c r="B583" s="3" t="s">
        <v>1177</v>
      </c>
      <c r="C583" s="3" t="str">
        <f t="shared" si="8"/>
        <v>埼玉県和光市</v>
      </c>
      <c r="D583" s="3" t="s">
        <v>1178</v>
      </c>
      <c r="E583" s="1" t="s">
        <v>3575</v>
      </c>
    </row>
    <row r="584" spans="1:6" x14ac:dyDescent="0.15">
      <c r="A584" s="3" t="s">
        <v>42</v>
      </c>
      <c r="B584" s="3" t="s">
        <v>1179</v>
      </c>
      <c r="C584" s="3" t="str">
        <f t="shared" si="8"/>
        <v>埼玉県新座市</v>
      </c>
      <c r="D584" s="3" t="s">
        <v>1180</v>
      </c>
      <c r="E584" s="1" t="s">
        <v>3600</v>
      </c>
    </row>
    <row r="585" spans="1:6" x14ac:dyDescent="0.15">
      <c r="A585" s="3" t="s">
        <v>42</v>
      </c>
      <c r="B585" s="3" t="s">
        <v>1181</v>
      </c>
      <c r="C585" s="3" t="str">
        <f t="shared" si="8"/>
        <v>埼玉県桶川市</v>
      </c>
      <c r="D585" s="3" t="s">
        <v>1182</v>
      </c>
      <c r="E585" s="1" t="s">
        <v>3575</v>
      </c>
    </row>
    <row r="586" spans="1:6" x14ac:dyDescent="0.15">
      <c r="A586" s="3" t="s">
        <v>42</v>
      </c>
      <c r="B586" s="3" t="s">
        <v>1183</v>
      </c>
      <c r="C586" s="3" t="str">
        <f t="shared" si="8"/>
        <v>埼玉県久喜市</v>
      </c>
      <c r="D586" s="3" t="s">
        <v>1184</v>
      </c>
      <c r="E586" s="1" t="s">
        <v>3600</v>
      </c>
    </row>
    <row r="587" spans="1:6" x14ac:dyDescent="0.15">
      <c r="A587" s="3" t="s">
        <v>42</v>
      </c>
      <c r="B587" s="3" t="s">
        <v>1185</v>
      </c>
      <c r="C587" s="3" t="str">
        <f t="shared" si="8"/>
        <v>埼玉県北本市</v>
      </c>
      <c r="D587" s="3" t="s">
        <v>1186</v>
      </c>
      <c r="E587" s="1" t="s">
        <v>3575</v>
      </c>
    </row>
    <row r="588" spans="1:6" x14ac:dyDescent="0.15">
      <c r="A588" s="3" t="s">
        <v>42</v>
      </c>
      <c r="B588" s="3" t="s">
        <v>1187</v>
      </c>
      <c r="C588" s="3" t="str">
        <f t="shared" si="8"/>
        <v>埼玉県八潮市</v>
      </c>
      <c r="D588" s="3" t="s">
        <v>1188</v>
      </c>
      <c r="E588" s="1" t="s">
        <v>3575</v>
      </c>
    </row>
    <row r="589" spans="1:6" x14ac:dyDescent="0.15">
      <c r="A589" s="3" t="s">
        <v>42</v>
      </c>
      <c r="B589" s="3" t="s">
        <v>1189</v>
      </c>
      <c r="C589" s="3" t="str">
        <f t="shared" si="8"/>
        <v>埼玉県富士見市</v>
      </c>
      <c r="D589" s="3" t="s">
        <v>1190</v>
      </c>
      <c r="E589" s="1" t="s">
        <v>3574</v>
      </c>
    </row>
    <row r="590" spans="1:6" x14ac:dyDescent="0.15">
      <c r="A590" s="3" t="s">
        <v>42</v>
      </c>
      <c r="B590" s="3" t="s">
        <v>1191</v>
      </c>
      <c r="C590" s="3" t="str">
        <f t="shared" si="8"/>
        <v>埼玉県三郷市</v>
      </c>
      <c r="D590" s="3" t="s">
        <v>1192</v>
      </c>
      <c r="E590" s="1" t="s">
        <v>3574</v>
      </c>
    </row>
    <row r="591" spans="1:6" x14ac:dyDescent="0.15">
      <c r="A591" s="3" t="s">
        <v>42</v>
      </c>
      <c r="B591" s="3" t="s">
        <v>1193</v>
      </c>
      <c r="C591" s="3" t="str">
        <f t="shared" si="8"/>
        <v>埼玉県蓮田市</v>
      </c>
      <c r="D591" s="3" t="s">
        <v>1194</v>
      </c>
      <c r="E591" s="1" t="s">
        <v>3575</v>
      </c>
    </row>
    <row r="592" spans="1:6" x14ac:dyDescent="0.15">
      <c r="A592" s="3" t="s">
        <v>42</v>
      </c>
      <c r="B592" s="3" t="s">
        <v>1195</v>
      </c>
      <c r="C592" s="3" t="str">
        <f t="shared" si="8"/>
        <v>埼玉県坂戸市</v>
      </c>
      <c r="D592" s="3" t="s">
        <v>1196</v>
      </c>
      <c r="E592" s="1" t="s">
        <v>3574</v>
      </c>
    </row>
    <row r="593" spans="1:5" x14ac:dyDescent="0.15">
      <c r="A593" s="3" t="s">
        <v>42</v>
      </c>
      <c r="B593" s="3" t="s">
        <v>1197</v>
      </c>
      <c r="C593" s="3" t="str">
        <f t="shared" si="8"/>
        <v>埼玉県幸手市</v>
      </c>
      <c r="D593" s="3" t="s">
        <v>1198</v>
      </c>
      <c r="E593" s="1" t="s">
        <v>3575</v>
      </c>
    </row>
    <row r="594" spans="1:5" x14ac:dyDescent="0.15">
      <c r="A594" s="3" t="s">
        <v>42</v>
      </c>
      <c r="B594" s="3" t="s">
        <v>1199</v>
      </c>
      <c r="C594" s="3" t="str">
        <f t="shared" si="8"/>
        <v>埼玉県鶴ヶ島市</v>
      </c>
      <c r="D594" s="3" t="s">
        <v>1200</v>
      </c>
      <c r="E594" s="1" t="s">
        <v>3575</v>
      </c>
    </row>
    <row r="595" spans="1:5" x14ac:dyDescent="0.15">
      <c r="A595" s="3" t="s">
        <v>42</v>
      </c>
      <c r="B595" s="3" t="s">
        <v>1201</v>
      </c>
      <c r="C595" s="3" t="str">
        <f t="shared" si="8"/>
        <v>埼玉県日高市</v>
      </c>
      <c r="D595" s="3" t="s">
        <v>1202</v>
      </c>
      <c r="E595" s="1" t="s">
        <v>3575</v>
      </c>
    </row>
    <row r="596" spans="1:5" x14ac:dyDescent="0.15">
      <c r="A596" s="3" t="s">
        <v>42</v>
      </c>
      <c r="B596" s="3" t="s">
        <v>1203</v>
      </c>
      <c r="C596" s="3" t="str">
        <f t="shared" si="8"/>
        <v>埼玉県吉川市</v>
      </c>
      <c r="D596" s="3" t="s">
        <v>1204</v>
      </c>
      <c r="E596" s="1" t="s">
        <v>3575</v>
      </c>
    </row>
    <row r="597" spans="1:5" x14ac:dyDescent="0.15">
      <c r="A597" s="3" t="s">
        <v>42</v>
      </c>
      <c r="B597" s="3" t="s">
        <v>1205</v>
      </c>
      <c r="C597" s="3" t="str">
        <f t="shared" si="8"/>
        <v>埼玉県ふじみ野市</v>
      </c>
      <c r="D597" s="3" t="s">
        <v>1206</v>
      </c>
      <c r="E597" s="1" t="s">
        <v>3574</v>
      </c>
    </row>
    <row r="598" spans="1:5" x14ac:dyDescent="0.15">
      <c r="A598" s="3" t="s">
        <v>1207</v>
      </c>
      <c r="B598" s="3" t="s">
        <v>3643</v>
      </c>
      <c r="C598" s="3" t="str">
        <f t="shared" si="8"/>
        <v>埼玉県白岡市</v>
      </c>
      <c r="D598" s="3" t="s">
        <v>3617</v>
      </c>
      <c r="E598" s="1" t="s">
        <v>3575</v>
      </c>
    </row>
    <row r="599" spans="1:5" x14ac:dyDescent="0.15">
      <c r="A599" s="3" t="s">
        <v>1207</v>
      </c>
      <c r="B599" s="3" t="s">
        <v>1208</v>
      </c>
      <c r="C599" s="3" t="str">
        <f t="shared" si="8"/>
        <v>埼玉県伊奈町</v>
      </c>
      <c r="D599" s="3" t="s">
        <v>1209</v>
      </c>
      <c r="E599" s="1" t="s">
        <v>3586</v>
      </c>
    </row>
    <row r="600" spans="1:5" x14ac:dyDescent="0.15">
      <c r="A600" s="3" t="s">
        <v>42</v>
      </c>
      <c r="B600" s="3" t="s">
        <v>1210</v>
      </c>
      <c r="C600" s="3" t="str">
        <f t="shared" si="8"/>
        <v>埼玉県三芳町</v>
      </c>
      <c r="D600" s="3" t="s">
        <v>1211</v>
      </c>
      <c r="E600" s="1" t="s">
        <v>3586</v>
      </c>
    </row>
    <row r="601" spans="1:5" x14ac:dyDescent="0.15">
      <c r="A601" s="3" t="s">
        <v>42</v>
      </c>
      <c r="B601" s="3" t="s">
        <v>1212</v>
      </c>
      <c r="C601" s="3" t="str">
        <f t="shared" si="8"/>
        <v>埼玉県毛呂山町</v>
      </c>
      <c r="D601" s="3" t="s">
        <v>1213</v>
      </c>
      <c r="E601" s="1" t="s">
        <v>3586</v>
      </c>
    </row>
    <row r="602" spans="1:5" x14ac:dyDescent="0.15">
      <c r="A602" s="3" t="s">
        <v>42</v>
      </c>
      <c r="B602" s="3" t="s">
        <v>1214</v>
      </c>
      <c r="C602" s="3" t="str">
        <f t="shared" si="8"/>
        <v>埼玉県越生町</v>
      </c>
      <c r="D602" s="3" t="s">
        <v>1215</v>
      </c>
      <c r="E602" s="1" t="s">
        <v>3590</v>
      </c>
    </row>
    <row r="603" spans="1:5" x14ac:dyDescent="0.15">
      <c r="A603" s="3" t="s">
        <v>42</v>
      </c>
      <c r="B603" s="3" t="s">
        <v>1216</v>
      </c>
      <c r="C603" s="3" t="str">
        <f t="shared" si="8"/>
        <v>埼玉県滑川町</v>
      </c>
      <c r="D603" s="3" t="s">
        <v>1217</v>
      </c>
      <c r="E603" s="1" t="s">
        <v>3581</v>
      </c>
    </row>
    <row r="604" spans="1:5" x14ac:dyDescent="0.15">
      <c r="A604" s="3" t="s">
        <v>42</v>
      </c>
      <c r="B604" s="3" t="s">
        <v>1218</v>
      </c>
      <c r="C604" s="3" t="str">
        <f t="shared" si="8"/>
        <v>埼玉県嵐山町</v>
      </c>
      <c r="D604" s="3" t="s">
        <v>1219</v>
      </c>
      <c r="E604" s="1" t="s">
        <v>3581</v>
      </c>
    </row>
    <row r="605" spans="1:5" x14ac:dyDescent="0.15">
      <c r="A605" s="3" t="s">
        <v>42</v>
      </c>
      <c r="B605" s="3" t="s">
        <v>1220</v>
      </c>
      <c r="C605" s="3" t="str">
        <f t="shared" si="8"/>
        <v>埼玉県小川町</v>
      </c>
      <c r="D605" s="3" t="s">
        <v>1221</v>
      </c>
      <c r="E605" s="1" t="s">
        <v>3586</v>
      </c>
    </row>
    <row r="606" spans="1:5" x14ac:dyDescent="0.15">
      <c r="A606" s="3" t="s">
        <v>42</v>
      </c>
      <c r="B606" s="3" t="s">
        <v>1222</v>
      </c>
      <c r="C606" s="3" t="str">
        <f t="shared" si="8"/>
        <v>埼玉県川島町</v>
      </c>
      <c r="D606" s="3" t="s">
        <v>1223</v>
      </c>
      <c r="E606" s="1" t="s">
        <v>3581</v>
      </c>
    </row>
    <row r="607" spans="1:5" x14ac:dyDescent="0.15">
      <c r="A607" s="3" t="s">
        <v>42</v>
      </c>
      <c r="B607" s="3" t="s">
        <v>1224</v>
      </c>
      <c r="C607" s="3" t="str">
        <f t="shared" si="8"/>
        <v>埼玉県吉見町</v>
      </c>
      <c r="D607" s="3" t="s">
        <v>1225</v>
      </c>
      <c r="E607" s="1" t="s">
        <v>3581</v>
      </c>
    </row>
    <row r="608" spans="1:5" x14ac:dyDescent="0.15">
      <c r="A608" s="3" t="s">
        <v>42</v>
      </c>
      <c r="B608" s="3" t="s">
        <v>1226</v>
      </c>
      <c r="C608" s="3" t="str">
        <f t="shared" si="8"/>
        <v>埼玉県鳩山町</v>
      </c>
      <c r="D608" s="3" t="s">
        <v>1227</v>
      </c>
      <c r="E608" s="1" t="s">
        <v>3590</v>
      </c>
    </row>
    <row r="609" spans="1:6" x14ac:dyDescent="0.15">
      <c r="A609" s="3" t="s">
        <v>42</v>
      </c>
      <c r="B609" s="3" t="s">
        <v>1228</v>
      </c>
      <c r="C609" s="3" t="str">
        <f t="shared" si="8"/>
        <v>埼玉県ときがわ町</v>
      </c>
      <c r="D609" s="3" t="s">
        <v>1229</v>
      </c>
      <c r="E609" s="1" t="s">
        <v>3594</v>
      </c>
    </row>
    <row r="610" spans="1:6" x14ac:dyDescent="0.15">
      <c r="A610" s="3" t="s">
        <v>42</v>
      </c>
      <c r="B610" s="3" t="s">
        <v>1230</v>
      </c>
      <c r="C610" s="3" t="str">
        <f t="shared" si="8"/>
        <v>埼玉県横瀬町</v>
      </c>
      <c r="D610" s="3" t="s">
        <v>1231</v>
      </c>
      <c r="E610" s="1" t="s">
        <v>3585</v>
      </c>
    </row>
    <row r="611" spans="1:6" x14ac:dyDescent="0.15">
      <c r="A611" s="3" t="s">
        <v>42</v>
      </c>
      <c r="B611" s="3" t="s">
        <v>1232</v>
      </c>
      <c r="C611" s="3" t="str">
        <f t="shared" si="8"/>
        <v>埼玉県皆野町</v>
      </c>
      <c r="D611" s="3" t="s">
        <v>1233</v>
      </c>
      <c r="E611" s="1" t="s">
        <v>3585</v>
      </c>
    </row>
    <row r="612" spans="1:6" x14ac:dyDescent="0.15">
      <c r="A612" s="3" t="s">
        <v>42</v>
      </c>
      <c r="B612" s="3" t="s">
        <v>1234</v>
      </c>
      <c r="C612" s="3" t="str">
        <f t="shared" si="8"/>
        <v>埼玉県長瀞町</v>
      </c>
      <c r="D612" s="3" t="s">
        <v>1235</v>
      </c>
      <c r="E612" s="1" t="s">
        <v>3585</v>
      </c>
    </row>
    <row r="613" spans="1:6" x14ac:dyDescent="0.15">
      <c r="A613" s="3" t="s">
        <v>42</v>
      </c>
      <c r="B613" s="3" t="s">
        <v>1236</v>
      </c>
      <c r="C613" s="3" t="str">
        <f t="shared" si="8"/>
        <v>埼玉県小鹿野町</v>
      </c>
      <c r="D613" s="3" t="s">
        <v>1237</v>
      </c>
      <c r="E613" s="1" t="s">
        <v>3594</v>
      </c>
    </row>
    <row r="614" spans="1:6" x14ac:dyDescent="0.15">
      <c r="A614" s="3" t="s">
        <v>42</v>
      </c>
      <c r="B614" s="3" t="s">
        <v>1238</v>
      </c>
      <c r="C614" s="3" t="str">
        <f t="shared" si="8"/>
        <v>埼玉県東秩父村</v>
      </c>
      <c r="D614" s="3" t="s">
        <v>1239</v>
      </c>
      <c r="E614" s="1" t="s">
        <v>3588</v>
      </c>
    </row>
    <row r="615" spans="1:6" x14ac:dyDescent="0.15">
      <c r="A615" s="3" t="s">
        <v>42</v>
      </c>
      <c r="B615" s="3" t="s">
        <v>680</v>
      </c>
      <c r="C615" s="3" t="str">
        <f t="shared" si="8"/>
        <v>埼玉県美里町</v>
      </c>
      <c r="D615" s="3" t="s">
        <v>1240</v>
      </c>
      <c r="E615" s="1" t="s">
        <v>3594</v>
      </c>
    </row>
    <row r="616" spans="1:6" x14ac:dyDescent="0.15">
      <c r="A616" s="3" t="s">
        <v>42</v>
      </c>
      <c r="B616" s="3" t="s">
        <v>1241</v>
      </c>
      <c r="C616" s="3" t="str">
        <f t="shared" si="8"/>
        <v>埼玉県神川町</v>
      </c>
      <c r="D616" s="3" t="s">
        <v>1242</v>
      </c>
      <c r="E616" s="1" t="s">
        <v>3594</v>
      </c>
    </row>
    <row r="617" spans="1:6" x14ac:dyDescent="0.15">
      <c r="A617" s="3" t="s">
        <v>42</v>
      </c>
      <c r="B617" s="3" t="s">
        <v>1243</v>
      </c>
      <c r="C617" s="3" t="str">
        <f t="shared" si="8"/>
        <v>埼玉県上里町</v>
      </c>
      <c r="D617" s="3" t="s">
        <v>1244</v>
      </c>
      <c r="E617" s="1" t="s">
        <v>3597</v>
      </c>
    </row>
    <row r="618" spans="1:6" x14ac:dyDescent="0.15">
      <c r="A618" s="3" t="s">
        <v>42</v>
      </c>
      <c r="B618" s="3" t="s">
        <v>1245</v>
      </c>
      <c r="C618" s="3" t="str">
        <f t="shared" si="8"/>
        <v>埼玉県寄居町</v>
      </c>
      <c r="D618" s="3" t="s">
        <v>1246</v>
      </c>
      <c r="E618" s="1" t="s">
        <v>3586</v>
      </c>
    </row>
    <row r="619" spans="1:6" x14ac:dyDescent="0.15">
      <c r="A619" s="3" t="s">
        <v>42</v>
      </c>
      <c r="B619" s="3" t="s">
        <v>1247</v>
      </c>
      <c r="C619" s="3" t="str">
        <f t="shared" si="8"/>
        <v>埼玉県宮代町</v>
      </c>
      <c r="D619" s="3" t="s">
        <v>1248</v>
      </c>
      <c r="E619" s="1" t="s">
        <v>3586</v>
      </c>
    </row>
    <row r="620" spans="1:6" x14ac:dyDescent="0.15">
      <c r="A620" s="3" t="s">
        <v>42</v>
      </c>
      <c r="B620" s="3" t="s">
        <v>1249</v>
      </c>
      <c r="C620" s="3" t="str">
        <f t="shared" si="8"/>
        <v>埼玉県杉戸町</v>
      </c>
      <c r="D620" s="3" t="s">
        <v>1250</v>
      </c>
      <c r="E620" s="1" t="s">
        <v>3586</v>
      </c>
    </row>
    <row r="621" spans="1:6" x14ac:dyDescent="0.15">
      <c r="A621" s="3" t="s">
        <v>42</v>
      </c>
      <c r="B621" s="3" t="s">
        <v>1251</v>
      </c>
      <c r="C621" s="3" t="str">
        <f t="shared" si="8"/>
        <v>埼玉県松伏町</v>
      </c>
      <c r="D621" s="3" t="s">
        <v>1252</v>
      </c>
      <c r="E621" s="1" t="s">
        <v>3586</v>
      </c>
    </row>
    <row r="622" spans="1:6" x14ac:dyDescent="0.15">
      <c r="A622" s="3" t="s">
        <v>44</v>
      </c>
      <c r="B622" s="3" t="s">
        <v>1253</v>
      </c>
      <c r="C622" s="3" t="str">
        <f t="shared" si="8"/>
        <v>千葉県千葉市</v>
      </c>
      <c r="D622" s="3" t="s">
        <v>1254</v>
      </c>
      <c r="E622" s="1" t="s">
        <v>3649</v>
      </c>
      <c r="F622" s="6"/>
    </row>
    <row r="623" spans="1:6" x14ac:dyDescent="0.15">
      <c r="A623" s="3" t="s">
        <v>44</v>
      </c>
      <c r="B623" s="3" t="s">
        <v>1255</v>
      </c>
      <c r="C623" s="3" t="str">
        <f t="shared" si="8"/>
        <v>千葉県銚子市</v>
      </c>
      <c r="D623" s="3" t="s">
        <v>1256</v>
      </c>
      <c r="E623" s="1" t="s">
        <v>3579</v>
      </c>
    </row>
    <row r="624" spans="1:6" x14ac:dyDescent="0.15">
      <c r="A624" s="3" t="s">
        <v>44</v>
      </c>
      <c r="B624" s="3" t="s">
        <v>1257</v>
      </c>
      <c r="C624" s="3" t="str">
        <f t="shared" si="8"/>
        <v>千葉県市川市</v>
      </c>
      <c r="D624" s="3" t="s">
        <v>1258</v>
      </c>
      <c r="E624" s="1" t="s">
        <v>3600</v>
      </c>
    </row>
    <row r="625" spans="1:6" x14ac:dyDescent="0.15">
      <c r="A625" s="3" t="s">
        <v>44</v>
      </c>
      <c r="B625" s="3" t="s">
        <v>1259</v>
      </c>
      <c r="C625" s="3" t="str">
        <f t="shared" si="8"/>
        <v>千葉県船橋市</v>
      </c>
      <c r="D625" s="3" t="s">
        <v>1260</v>
      </c>
      <c r="E625" s="1" t="s">
        <v>3573</v>
      </c>
      <c r="F625" s="6"/>
    </row>
    <row r="626" spans="1:6" x14ac:dyDescent="0.15">
      <c r="A626" s="3" t="s">
        <v>44</v>
      </c>
      <c r="B626" s="3" t="s">
        <v>1261</v>
      </c>
      <c r="C626" s="3" t="str">
        <f t="shared" ref="C626:C689" si="9">A626&amp;B626</f>
        <v>千葉県館山市</v>
      </c>
      <c r="D626" s="3" t="s">
        <v>1262</v>
      </c>
      <c r="E626" s="1" t="s">
        <v>3580</v>
      </c>
    </row>
    <row r="627" spans="1:6" x14ac:dyDescent="0.15">
      <c r="A627" s="3" t="s">
        <v>44</v>
      </c>
      <c r="B627" s="3" t="s">
        <v>1263</v>
      </c>
      <c r="C627" s="3" t="str">
        <f t="shared" si="9"/>
        <v>千葉県木更津市</v>
      </c>
      <c r="D627" s="3" t="s">
        <v>1264</v>
      </c>
      <c r="E627" s="1" t="s">
        <v>3574</v>
      </c>
    </row>
    <row r="628" spans="1:6" x14ac:dyDescent="0.15">
      <c r="A628" s="3" t="s">
        <v>44</v>
      </c>
      <c r="B628" s="3" t="s">
        <v>1265</v>
      </c>
      <c r="C628" s="3" t="str">
        <f t="shared" si="9"/>
        <v>千葉県松戸市</v>
      </c>
      <c r="D628" s="3" t="s">
        <v>1266</v>
      </c>
      <c r="E628" s="1" t="s">
        <v>3600</v>
      </c>
    </row>
    <row r="629" spans="1:6" x14ac:dyDescent="0.15">
      <c r="A629" s="3" t="s">
        <v>44</v>
      </c>
      <c r="B629" s="3" t="s">
        <v>1267</v>
      </c>
      <c r="C629" s="3" t="str">
        <f t="shared" si="9"/>
        <v>千葉県野田市</v>
      </c>
      <c r="D629" s="3" t="s">
        <v>1268</v>
      </c>
      <c r="E629" s="1" t="s">
        <v>3600</v>
      </c>
    </row>
    <row r="630" spans="1:6" x14ac:dyDescent="0.15">
      <c r="A630" s="3" t="s">
        <v>44</v>
      </c>
      <c r="B630" s="3" t="s">
        <v>1269</v>
      </c>
      <c r="C630" s="3" t="str">
        <f t="shared" si="9"/>
        <v>千葉県茂原市</v>
      </c>
      <c r="D630" s="3" t="s">
        <v>1270</v>
      </c>
      <c r="E630" s="1" t="s">
        <v>3575</v>
      </c>
    </row>
    <row r="631" spans="1:6" x14ac:dyDescent="0.15">
      <c r="A631" s="3" t="s">
        <v>44</v>
      </c>
      <c r="B631" s="3" t="s">
        <v>1271</v>
      </c>
      <c r="C631" s="3" t="str">
        <f t="shared" si="9"/>
        <v>千葉県成田市</v>
      </c>
      <c r="D631" s="3" t="s">
        <v>1272</v>
      </c>
      <c r="E631" s="1" t="s">
        <v>3574</v>
      </c>
    </row>
    <row r="632" spans="1:6" x14ac:dyDescent="0.15">
      <c r="A632" s="3" t="s">
        <v>44</v>
      </c>
      <c r="B632" s="3" t="s">
        <v>1273</v>
      </c>
      <c r="C632" s="3" t="str">
        <f t="shared" si="9"/>
        <v>千葉県佐倉市</v>
      </c>
      <c r="D632" s="3" t="s">
        <v>1274</v>
      </c>
      <c r="E632" s="1" t="s">
        <v>3600</v>
      </c>
    </row>
    <row r="633" spans="1:6" x14ac:dyDescent="0.15">
      <c r="A633" s="3" t="s">
        <v>44</v>
      </c>
      <c r="B633" s="3" t="s">
        <v>1275</v>
      </c>
      <c r="C633" s="3" t="str">
        <f t="shared" si="9"/>
        <v>千葉県東金市</v>
      </c>
      <c r="D633" s="3" t="s">
        <v>1276</v>
      </c>
      <c r="E633" s="1" t="s">
        <v>3575</v>
      </c>
    </row>
    <row r="634" spans="1:6" x14ac:dyDescent="0.15">
      <c r="A634" s="3" t="s">
        <v>44</v>
      </c>
      <c r="B634" s="3" t="s">
        <v>1277</v>
      </c>
      <c r="C634" s="3" t="str">
        <f t="shared" si="9"/>
        <v>千葉県旭市</v>
      </c>
      <c r="D634" s="3" t="s">
        <v>1278</v>
      </c>
      <c r="E634" s="1" t="s">
        <v>3579</v>
      </c>
    </row>
    <row r="635" spans="1:6" x14ac:dyDescent="0.15">
      <c r="A635" s="3" t="s">
        <v>44</v>
      </c>
      <c r="B635" s="3" t="s">
        <v>1279</v>
      </c>
      <c r="C635" s="3" t="str">
        <f t="shared" si="9"/>
        <v>千葉県習志野市</v>
      </c>
      <c r="D635" s="3" t="s">
        <v>1280</v>
      </c>
      <c r="E635" s="1" t="s">
        <v>3600</v>
      </c>
    </row>
    <row r="636" spans="1:6" x14ac:dyDescent="0.15">
      <c r="A636" s="3" t="s">
        <v>44</v>
      </c>
      <c r="B636" s="3" t="s">
        <v>1281</v>
      </c>
      <c r="C636" s="3" t="str">
        <f t="shared" si="9"/>
        <v>千葉県柏市</v>
      </c>
      <c r="D636" s="3" t="s">
        <v>1282</v>
      </c>
      <c r="E636" s="1" t="s">
        <v>3573</v>
      </c>
      <c r="F636" s="6"/>
    </row>
    <row r="637" spans="1:6" x14ac:dyDescent="0.15">
      <c r="A637" s="3" t="s">
        <v>44</v>
      </c>
      <c r="B637" s="3" t="s">
        <v>1283</v>
      </c>
      <c r="C637" s="3" t="str">
        <f t="shared" si="9"/>
        <v>千葉県勝浦市</v>
      </c>
      <c r="D637" s="3" t="s">
        <v>1284</v>
      </c>
      <c r="E637" s="1" t="s">
        <v>3580</v>
      </c>
    </row>
    <row r="638" spans="1:6" x14ac:dyDescent="0.15">
      <c r="A638" s="3" t="s">
        <v>44</v>
      </c>
      <c r="B638" s="3" t="s">
        <v>1285</v>
      </c>
      <c r="C638" s="3" t="str">
        <f t="shared" si="9"/>
        <v>千葉県市原市</v>
      </c>
      <c r="D638" s="3" t="s">
        <v>1286</v>
      </c>
      <c r="E638" s="1" t="s">
        <v>3600</v>
      </c>
    </row>
    <row r="639" spans="1:6" x14ac:dyDescent="0.15">
      <c r="A639" s="3" t="s">
        <v>44</v>
      </c>
      <c r="B639" s="3" t="s">
        <v>1287</v>
      </c>
      <c r="C639" s="3" t="str">
        <f t="shared" si="9"/>
        <v>千葉県流山市</v>
      </c>
      <c r="D639" s="3" t="s">
        <v>1288</v>
      </c>
      <c r="E639" s="1" t="s">
        <v>3600</v>
      </c>
    </row>
    <row r="640" spans="1:6" x14ac:dyDescent="0.15">
      <c r="A640" s="3" t="s">
        <v>44</v>
      </c>
      <c r="B640" s="3" t="s">
        <v>1289</v>
      </c>
      <c r="C640" s="3" t="str">
        <f t="shared" si="9"/>
        <v>千葉県八千代市</v>
      </c>
      <c r="D640" s="3" t="s">
        <v>1290</v>
      </c>
      <c r="E640" s="1" t="s">
        <v>3600</v>
      </c>
    </row>
    <row r="641" spans="1:5" x14ac:dyDescent="0.15">
      <c r="A641" s="3" t="s">
        <v>44</v>
      </c>
      <c r="B641" s="3" t="s">
        <v>1291</v>
      </c>
      <c r="C641" s="3" t="str">
        <f t="shared" si="9"/>
        <v>千葉県我孫子市</v>
      </c>
      <c r="D641" s="3" t="s">
        <v>1292</v>
      </c>
      <c r="E641" s="1" t="s">
        <v>3574</v>
      </c>
    </row>
    <row r="642" spans="1:5" x14ac:dyDescent="0.15">
      <c r="A642" s="3" t="s">
        <v>44</v>
      </c>
      <c r="B642" s="3" t="s">
        <v>1293</v>
      </c>
      <c r="C642" s="3" t="str">
        <f t="shared" si="9"/>
        <v>千葉県鴨川市</v>
      </c>
      <c r="D642" s="3" t="s">
        <v>1294</v>
      </c>
      <c r="E642" s="1" t="s">
        <v>3578</v>
      </c>
    </row>
    <row r="643" spans="1:5" x14ac:dyDescent="0.15">
      <c r="A643" s="3" t="s">
        <v>44</v>
      </c>
      <c r="B643" s="3" t="s">
        <v>1295</v>
      </c>
      <c r="C643" s="3" t="str">
        <f t="shared" si="9"/>
        <v>千葉県鎌ケ谷市</v>
      </c>
      <c r="D643" s="3" t="s">
        <v>1296</v>
      </c>
      <c r="E643" s="1" t="s">
        <v>3574</v>
      </c>
    </row>
    <row r="644" spans="1:5" x14ac:dyDescent="0.15">
      <c r="A644" s="3" t="s">
        <v>44</v>
      </c>
      <c r="B644" s="3" t="s">
        <v>1297</v>
      </c>
      <c r="C644" s="3" t="str">
        <f t="shared" si="9"/>
        <v>千葉県君津市</v>
      </c>
      <c r="D644" s="3" t="s">
        <v>1298</v>
      </c>
      <c r="E644" s="1" t="s">
        <v>3599</v>
      </c>
    </row>
    <row r="645" spans="1:5" x14ac:dyDescent="0.15">
      <c r="A645" s="3" t="s">
        <v>44</v>
      </c>
      <c r="B645" s="3" t="s">
        <v>1299</v>
      </c>
      <c r="C645" s="3" t="str">
        <f t="shared" si="9"/>
        <v>千葉県富津市</v>
      </c>
      <c r="D645" s="3" t="s">
        <v>1300</v>
      </c>
      <c r="E645" s="1" t="s">
        <v>3601</v>
      </c>
    </row>
    <row r="646" spans="1:5" x14ac:dyDescent="0.15">
      <c r="A646" s="3" t="s">
        <v>44</v>
      </c>
      <c r="B646" s="3" t="s">
        <v>1301</v>
      </c>
      <c r="C646" s="3" t="str">
        <f t="shared" si="9"/>
        <v>千葉県浦安市</v>
      </c>
      <c r="D646" s="3" t="s">
        <v>1302</v>
      </c>
      <c r="E646" s="1" t="s">
        <v>3600</v>
      </c>
    </row>
    <row r="647" spans="1:5" x14ac:dyDescent="0.15">
      <c r="A647" s="3" t="s">
        <v>44</v>
      </c>
      <c r="B647" s="3" t="s">
        <v>1303</v>
      </c>
      <c r="C647" s="3" t="str">
        <f t="shared" si="9"/>
        <v>千葉県四街道市</v>
      </c>
      <c r="D647" s="3" t="s">
        <v>1304</v>
      </c>
      <c r="E647" s="1" t="s">
        <v>3575</v>
      </c>
    </row>
    <row r="648" spans="1:5" x14ac:dyDescent="0.15">
      <c r="A648" s="3" t="s">
        <v>44</v>
      </c>
      <c r="B648" s="3" t="s">
        <v>1305</v>
      </c>
      <c r="C648" s="3" t="str">
        <f t="shared" si="9"/>
        <v>千葉県袖ケ浦市</v>
      </c>
      <c r="D648" s="3" t="s">
        <v>1306</v>
      </c>
      <c r="E648" s="1" t="s">
        <v>3575</v>
      </c>
    </row>
    <row r="649" spans="1:5" x14ac:dyDescent="0.15">
      <c r="A649" s="3" t="s">
        <v>44</v>
      </c>
      <c r="B649" s="3" t="s">
        <v>1307</v>
      </c>
      <c r="C649" s="3" t="str">
        <f t="shared" si="9"/>
        <v>千葉県八街市</v>
      </c>
      <c r="D649" s="3" t="s">
        <v>1308</v>
      </c>
      <c r="E649" s="1" t="s">
        <v>3579</v>
      </c>
    </row>
    <row r="650" spans="1:5" x14ac:dyDescent="0.15">
      <c r="A650" s="3" t="s">
        <v>44</v>
      </c>
      <c r="B650" s="3" t="s">
        <v>1309</v>
      </c>
      <c r="C650" s="3" t="str">
        <f t="shared" si="9"/>
        <v>千葉県印西市</v>
      </c>
      <c r="D650" s="3" t="s">
        <v>1310</v>
      </c>
      <c r="E650" s="1" t="s">
        <v>3574</v>
      </c>
    </row>
    <row r="651" spans="1:5" x14ac:dyDescent="0.15">
      <c r="A651" s="3" t="s">
        <v>44</v>
      </c>
      <c r="B651" s="3" t="s">
        <v>1311</v>
      </c>
      <c r="C651" s="3" t="str">
        <f t="shared" si="9"/>
        <v>千葉県白井市</v>
      </c>
      <c r="D651" s="3" t="s">
        <v>1312</v>
      </c>
      <c r="E651" s="1" t="s">
        <v>3575</v>
      </c>
    </row>
    <row r="652" spans="1:5" x14ac:dyDescent="0.15">
      <c r="A652" s="3" t="s">
        <v>44</v>
      </c>
      <c r="B652" s="3" t="s">
        <v>1313</v>
      </c>
      <c r="C652" s="3" t="str">
        <f t="shared" si="9"/>
        <v>千葉県富里市</v>
      </c>
      <c r="D652" s="3" t="s">
        <v>1314</v>
      </c>
      <c r="E652" s="1" t="s">
        <v>3578</v>
      </c>
    </row>
    <row r="653" spans="1:5" x14ac:dyDescent="0.15">
      <c r="A653" s="3" t="s">
        <v>44</v>
      </c>
      <c r="B653" s="3" t="s">
        <v>1315</v>
      </c>
      <c r="C653" s="3" t="str">
        <f t="shared" si="9"/>
        <v>千葉県南房総市</v>
      </c>
      <c r="D653" s="3" t="s">
        <v>1316</v>
      </c>
      <c r="E653" s="1" t="s">
        <v>3578</v>
      </c>
    </row>
    <row r="654" spans="1:5" x14ac:dyDescent="0.15">
      <c r="A654" s="3" t="s">
        <v>44</v>
      </c>
      <c r="B654" s="3" t="s">
        <v>1317</v>
      </c>
      <c r="C654" s="3" t="str">
        <f t="shared" si="9"/>
        <v>千葉県匝瑳市</v>
      </c>
      <c r="D654" s="3" t="s">
        <v>1318</v>
      </c>
      <c r="E654" s="1" t="s">
        <v>3578</v>
      </c>
    </row>
    <row r="655" spans="1:5" x14ac:dyDescent="0.15">
      <c r="A655" s="3" t="s">
        <v>44</v>
      </c>
      <c r="B655" s="3" t="s">
        <v>1319</v>
      </c>
      <c r="C655" s="3" t="str">
        <f t="shared" si="9"/>
        <v>千葉県香取市</v>
      </c>
      <c r="D655" s="3" t="s">
        <v>1320</v>
      </c>
      <c r="E655" s="1" t="s">
        <v>3579</v>
      </c>
    </row>
    <row r="656" spans="1:5" x14ac:dyDescent="0.15">
      <c r="A656" s="3" t="s">
        <v>44</v>
      </c>
      <c r="B656" s="3" t="s">
        <v>1321</v>
      </c>
      <c r="C656" s="3" t="str">
        <f t="shared" si="9"/>
        <v>千葉県山武市</v>
      </c>
      <c r="D656" s="3" t="s">
        <v>1322</v>
      </c>
      <c r="E656" s="1" t="s">
        <v>3578</v>
      </c>
    </row>
    <row r="657" spans="1:5" x14ac:dyDescent="0.15">
      <c r="A657" s="3" t="s">
        <v>44</v>
      </c>
      <c r="B657" s="3" t="s">
        <v>1323</v>
      </c>
      <c r="C657" s="3" t="str">
        <f t="shared" si="9"/>
        <v>千葉県いすみ市</v>
      </c>
      <c r="D657" s="3" t="s">
        <v>1324</v>
      </c>
      <c r="E657" s="1" t="s">
        <v>3580</v>
      </c>
    </row>
    <row r="658" spans="1:5" x14ac:dyDescent="0.15">
      <c r="A658" s="3" t="s">
        <v>44</v>
      </c>
      <c r="B658" s="3" t="s">
        <v>3644</v>
      </c>
      <c r="C658" s="3" t="str">
        <f t="shared" si="9"/>
        <v>千葉県大網白里市</v>
      </c>
      <c r="D658" s="3" t="s">
        <v>3618</v>
      </c>
      <c r="E658" s="1" t="s">
        <v>3580</v>
      </c>
    </row>
    <row r="659" spans="1:5" x14ac:dyDescent="0.15">
      <c r="A659" s="3" t="s">
        <v>44</v>
      </c>
      <c r="B659" s="3" t="s">
        <v>1325</v>
      </c>
      <c r="C659" s="3" t="str">
        <f t="shared" si="9"/>
        <v>千葉県酒々井町</v>
      </c>
      <c r="D659" s="3" t="s">
        <v>1326</v>
      </c>
      <c r="E659" s="1" t="s">
        <v>3586</v>
      </c>
    </row>
    <row r="660" spans="1:5" x14ac:dyDescent="0.15">
      <c r="A660" s="3" t="s">
        <v>44</v>
      </c>
      <c r="B660" s="3" t="s">
        <v>1327</v>
      </c>
      <c r="C660" s="3" t="str">
        <f t="shared" si="9"/>
        <v>千葉県栄町</v>
      </c>
      <c r="D660" s="3" t="s">
        <v>1328</v>
      </c>
      <c r="E660" s="1" t="s">
        <v>3586</v>
      </c>
    </row>
    <row r="661" spans="1:5" x14ac:dyDescent="0.15">
      <c r="A661" s="3" t="s">
        <v>44</v>
      </c>
      <c r="B661" s="3" t="s">
        <v>1329</v>
      </c>
      <c r="C661" s="3" t="str">
        <f t="shared" si="9"/>
        <v>千葉県神崎町</v>
      </c>
      <c r="D661" s="3" t="s">
        <v>1330</v>
      </c>
      <c r="E661" s="1" t="s">
        <v>3585</v>
      </c>
    </row>
    <row r="662" spans="1:5" x14ac:dyDescent="0.15">
      <c r="A662" s="3" t="s">
        <v>44</v>
      </c>
      <c r="B662" s="3" t="s">
        <v>1331</v>
      </c>
      <c r="C662" s="3" t="str">
        <f t="shared" si="9"/>
        <v>千葉県多古町</v>
      </c>
      <c r="D662" s="3" t="s">
        <v>1332</v>
      </c>
      <c r="E662" s="1" t="s">
        <v>3591</v>
      </c>
    </row>
    <row r="663" spans="1:5" x14ac:dyDescent="0.15">
      <c r="A663" s="3" t="s">
        <v>44</v>
      </c>
      <c r="B663" s="3" t="s">
        <v>1333</v>
      </c>
      <c r="C663" s="3" t="str">
        <f t="shared" si="9"/>
        <v>千葉県東庄町</v>
      </c>
      <c r="D663" s="3" t="s">
        <v>1334</v>
      </c>
      <c r="E663" s="1" t="s">
        <v>3594</v>
      </c>
    </row>
    <row r="664" spans="1:5" x14ac:dyDescent="0.15">
      <c r="A664" s="3" t="s">
        <v>44</v>
      </c>
      <c r="B664" s="3" t="s">
        <v>1335</v>
      </c>
      <c r="C664" s="3" t="str">
        <f t="shared" si="9"/>
        <v>千葉県九十九里町</v>
      </c>
      <c r="D664" s="3" t="s">
        <v>1336</v>
      </c>
      <c r="E664" s="1" t="s">
        <v>3594</v>
      </c>
    </row>
    <row r="665" spans="1:5" x14ac:dyDescent="0.15">
      <c r="A665" s="3" t="s">
        <v>44</v>
      </c>
      <c r="B665" s="3" t="s">
        <v>1337</v>
      </c>
      <c r="C665" s="3" t="str">
        <f t="shared" si="9"/>
        <v>千葉県芝山町</v>
      </c>
      <c r="D665" s="3" t="s">
        <v>1338</v>
      </c>
      <c r="E665" s="1" t="s">
        <v>3584</v>
      </c>
    </row>
    <row r="666" spans="1:5" x14ac:dyDescent="0.15">
      <c r="A666" s="3" t="s">
        <v>44</v>
      </c>
      <c r="B666" s="3" t="s">
        <v>1339</v>
      </c>
      <c r="C666" s="3" t="str">
        <f t="shared" si="9"/>
        <v>千葉県横芝光町</v>
      </c>
      <c r="D666" s="3" t="s">
        <v>1340</v>
      </c>
      <c r="E666" s="1" t="s">
        <v>3597</v>
      </c>
    </row>
    <row r="667" spans="1:5" x14ac:dyDescent="0.15">
      <c r="A667" s="3" t="s">
        <v>44</v>
      </c>
      <c r="B667" s="3" t="s">
        <v>1341</v>
      </c>
      <c r="C667" s="3" t="str">
        <f t="shared" si="9"/>
        <v>千葉県一宮町</v>
      </c>
      <c r="D667" s="3" t="s">
        <v>1342</v>
      </c>
      <c r="E667" s="1" t="s">
        <v>3590</v>
      </c>
    </row>
    <row r="668" spans="1:5" x14ac:dyDescent="0.15">
      <c r="A668" s="3" t="s">
        <v>44</v>
      </c>
      <c r="B668" s="3" t="s">
        <v>1343</v>
      </c>
      <c r="C668" s="3" t="str">
        <f t="shared" si="9"/>
        <v>千葉県睦沢町</v>
      </c>
      <c r="D668" s="3" t="s">
        <v>1344</v>
      </c>
      <c r="E668" s="1" t="s">
        <v>3585</v>
      </c>
    </row>
    <row r="669" spans="1:5" x14ac:dyDescent="0.15">
      <c r="A669" s="3" t="s">
        <v>44</v>
      </c>
      <c r="B669" s="3" t="s">
        <v>1345</v>
      </c>
      <c r="C669" s="3" t="str">
        <f t="shared" si="9"/>
        <v>千葉県長生村</v>
      </c>
      <c r="D669" s="3" t="s">
        <v>1346</v>
      </c>
      <c r="E669" s="1" t="s">
        <v>3590</v>
      </c>
    </row>
    <row r="670" spans="1:5" x14ac:dyDescent="0.15">
      <c r="A670" s="3" t="s">
        <v>44</v>
      </c>
      <c r="B670" s="3" t="s">
        <v>1347</v>
      </c>
      <c r="C670" s="3" t="str">
        <f t="shared" si="9"/>
        <v>千葉県白子町</v>
      </c>
      <c r="D670" s="3" t="s">
        <v>1348</v>
      </c>
      <c r="E670" s="1" t="s">
        <v>3590</v>
      </c>
    </row>
    <row r="671" spans="1:5" x14ac:dyDescent="0.15">
      <c r="A671" s="3" t="s">
        <v>44</v>
      </c>
      <c r="B671" s="3" t="s">
        <v>1349</v>
      </c>
      <c r="C671" s="3" t="str">
        <f t="shared" si="9"/>
        <v>千葉県長柄町</v>
      </c>
      <c r="D671" s="3" t="s">
        <v>1350</v>
      </c>
      <c r="E671" s="1" t="s">
        <v>3585</v>
      </c>
    </row>
    <row r="672" spans="1:5" x14ac:dyDescent="0.15">
      <c r="A672" s="3" t="s">
        <v>44</v>
      </c>
      <c r="B672" s="3" t="s">
        <v>1351</v>
      </c>
      <c r="C672" s="3" t="str">
        <f t="shared" si="9"/>
        <v>千葉県長南町</v>
      </c>
      <c r="D672" s="3" t="s">
        <v>1352</v>
      </c>
      <c r="E672" s="1" t="s">
        <v>3585</v>
      </c>
    </row>
    <row r="673" spans="1:6" x14ac:dyDescent="0.15">
      <c r="A673" s="3" t="s">
        <v>44</v>
      </c>
      <c r="B673" s="3" t="s">
        <v>1353</v>
      </c>
      <c r="C673" s="3" t="str">
        <f t="shared" si="9"/>
        <v>千葉県大多喜町</v>
      </c>
      <c r="D673" s="3" t="s">
        <v>1354</v>
      </c>
      <c r="E673" s="1" t="s">
        <v>3585</v>
      </c>
    </row>
    <row r="674" spans="1:6" x14ac:dyDescent="0.15">
      <c r="A674" s="3" t="s">
        <v>44</v>
      </c>
      <c r="B674" s="3" t="s">
        <v>1355</v>
      </c>
      <c r="C674" s="3" t="str">
        <f t="shared" si="9"/>
        <v>千葉県御宿町</v>
      </c>
      <c r="D674" s="3" t="s">
        <v>1356</v>
      </c>
      <c r="E674" s="1" t="s">
        <v>3585</v>
      </c>
    </row>
    <row r="675" spans="1:6" x14ac:dyDescent="0.15">
      <c r="A675" s="3" t="s">
        <v>44</v>
      </c>
      <c r="B675" s="3" t="s">
        <v>1357</v>
      </c>
      <c r="C675" s="3" t="str">
        <f t="shared" si="9"/>
        <v>千葉県鋸南町</v>
      </c>
      <c r="D675" s="3" t="s">
        <v>1358</v>
      </c>
      <c r="E675" s="1" t="s">
        <v>3585</v>
      </c>
    </row>
    <row r="676" spans="1:6" x14ac:dyDescent="0.15">
      <c r="A676" s="3" t="s">
        <v>46</v>
      </c>
      <c r="B676" s="3" t="s">
        <v>1359</v>
      </c>
      <c r="C676" s="3" t="str">
        <f t="shared" si="9"/>
        <v>東京都千代田区</v>
      </c>
      <c r="D676" s="3" t="s">
        <v>1360</v>
      </c>
      <c r="E676" s="1" t="s">
        <v>1361</v>
      </c>
      <c r="F676" s="6"/>
    </row>
    <row r="677" spans="1:6" x14ac:dyDescent="0.15">
      <c r="A677" s="3" t="s">
        <v>46</v>
      </c>
      <c r="B677" s="3" t="s">
        <v>1362</v>
      </c>
      <c r="C677" s="3" t="str">
        <f t="shared" si="9"/>
        <v>東京都中央区</v>
      </c>
      <c r="D677" s="3" t="s">
        <v>1363</v>
      </c>
      <c r="E677" s="1" t="s">
        <v>1361</v>
      </c>
      <c r="F677" s="6"/>
    </row>
    <row r="678" spans="1:6" x14ac:dyDescent="0.15">
      <c r="A678" s="3" t="s">
        <v>46</v>
      </c>
      <c r="B678" s="3" t="s">
        <v>1364</v>
      </c>
      <c r="C678" s="3" t="str">
        <f t="shared" si="9"/>
        <v>東京都港区</v>
      </c>
      <c r="D678" s="3" t="s">
        <v>1365</v>
      </c>
      <c r="E678" s="1" t="s">
        <v>1361</v>
      </c>
      <c r="F678" s="6"/>
    </row>
    <row r="679" spans="1:6" x14ac:dyDescent="0.15">
      <c r="A679" s="3" t="s">
        <v>46</v>
      </c>
      <c r="B679" s="3" t="s">
        <v>1366</v>
      </c>
      <c r="C679" s="3" t="str">
        <f t="shared" si="9"/>
        <v>東京都新宿区</v>
      </c>
      <c r="D679" s="3" t="s">
        <v>1367</v>
      </c>
      <c r="E679" s="1" t="s">
        <v>1361</v>
      </c>
      <c r="F679" s="6"/>
    </row>
    <row r="680" spans="1:6" x14ac:dyDescent="0.15">
      <c r="A680" s="3" t="s">
        <v>46</v>
      </c>
      <c r="B680" s="3" t="s">
        <v>1368</v>
      </c>
      <c r="C680" s="3" t="str">
        <f t="shared" si="9"/>
        <v>東京都文京区</v>
      </c>
      <c r="D680" s="3" t="s">
        <v>1369</v>
      </c>
      <c r="E680" s="1" t="s">
        <v>1361</v>
      </c>
      <c r="F680" s="6"/>
    </row>
    <row r="681" spans="1:6" x14ac:dyDescent="0.15">
      <c r="A681" s="3" t="s">
        <v>46</v>
      </c>
      <c r="B681" s="3" t="s">
        <v>1370</v>
      </c>
      <c r="C681" s="3" t="str">
        <f t="shared" si="9"/>
        <v>東京都台東区</v>
      </c>
      <c r="D681" s="3" t="s">
        <v>1371</v>
      </c>
      <c r="E681" s="1" t="s">
        <v>1361</v>
      </c>
      <c r="F681" s="6"/>
    </row>
    <row r="682" spans="1:6" x14ac:dyDescent="0.15">
      <c r="A682" s="3" t="s">
        <v>46</v>
      </c>
      <c r="B682" s="3" t="s">
        <v>1372</v>
      </c>
      <c r="C682" s="3" t="str">
        <f t="shared" si="9"/>
        <v>東京都墨田区</v>
      </c>
      <c r="D682" s="3" t="s">
        <v>1373</v>
      </c>
      <c r="E682" s="1" t="s">
        <v>1361</v>
      </c>
      <c r="F682" s="6"/>
    </row>
    <row r="683" spans="1:6" x14ac:dyDescent="0.15">
      <c r="A683" s="3" t="s">
        <v>46</v>
      </c>
      <c r="B683" s="3" t="s">
        <v>1374</v>
      </c>
      <c r="C683" s="3" t="str">
        <f t="shared" si="9"/>
        <v>東京都江東区</v>
      </c>
      <c r="D683" s="3" t="s">
        <v>1375</v>
      </c>
      <c r="E683" s="1" t="s">
        <v>1361</v>
      </c>
      <c r="F683" s="6"/>
    </row>
    <row r="684" spans="1:6" x14ac:dyDescent="0.15">
      <c r="A684" s="3" t="s">
        <v>46</v>
      </c>
      <c r="B684" s="3" t="s">
        <v>1376</v>
      </c>
      <c r="C684" s="3" t="str">
        <f t="shared" si="9"/>
        <v>東京都品川区</v>
      </c>
      <c r="D684" s="3" t="s">
        <v>1377</v>
      </c>
      <c r="E684" s="1" t="s">
        <v>1361</v>
      </c>
      <c r="F684" s="6"/>
    </row>
    <row r="685" spans="1:6" x14ac:dyDescent="0.15">
      <c r="A685" s="3" t="s">
        <v>46</v>
      </c>
      <c r="B685" s="3" t="s">
        <v>1378</v>
      </c>
      <c r="C685" s="3" t="str">
        <f t="shared" si="9"/>
        <v>東京都目黒区</v>
      </c>
      <c r="D685" s="3" t="s">
        <v>1379</v>
      </c>
      <c r="E685" s="1" t="s">
        <v>1361</v>
      </c>
      <c r="F685" s="6"/>
    </row>
    <row r="686" spans="1:6" x14ac:dyDescent="0.15">
      <c r="A686" s="3" t="s">
        <v>46</v>
      </c>
      <c r="B686" s="3" t="s">
        <v>1380</v>
      </c>
      <c r="C686" s="3" t="str">
        <f t="shared" si="9"/>
        <v>東京都大田区</v>
      </c>
      <c r="D686" s="3" t="s">
        <v>1381</v>
      </c>
      <c r="E686" s="1" t="s">
        <v>1361</v>
      </c>
      <c r="F686" s="6"/>
    </row>
    <row r="687" spans="1:6" x14ac:dyDescent="0.15">
      <c r="A687" s="3" t="s">
        <v>46</v>
      </c>
      <c r="B687" s="3" t="s">
        <v>1382</v>
      </c>
      <c r="C687" s="3" t="str">
        <f t="shared" si="9"/>
        <v>東京都世田谷区</v>
      </c>
      <c r="D687" s="3" t="s">
        <v>1383</v>
      </c>
      <c r="E687" s="1" t="s">
        <v>1361</v>
      </c>
      <c r="F687" s="6"/>
    </row>
    <row r="688" spans="1:6" x14ac:dyDescent="0.15">
      <c r="A688" s="3" t="s">
        <v>46</v>
      </c>
      <c r="B688" s="3" t="s">
        <v>1384</v>
      </c>
      <c r="C688" s="3" t="str">
        <f t="shared" si="9"/>
        <v>東京都渋谷区</v>
      </c>
      <c r="D688" s="3" t="s">
        <v>1385</v>
      </c>
      <c r="E688" s="1" t="s">
        <v>1361</v>
      </c>
      <c r="F688" s="6"/>
    </row>
    <row r="689" spans="1:6" x14ac:dyDescent="0.15">
      <c r="A689" s="3" t="s">
        <v>46</v>
      </c>
      <c r="B689" s="3" t="s">
        <v>1386</v>
      </c>
      <c r="C689" s="3" t="str">
        <f t="shared" si="9"/>
        <v>東京都中野区</v>
      </c>
      <c r="D689" s="3" t="s">
        <v>1387</v>
      </c>
      <c r="E689" s="1" t="s">
        <v>1361</v>
      </c>
      <c r="F689" s="6"/>
    </row>
    <row r="690" spans="1:6" x14ac:dyDescent="0.15">
      <c r="A690" s="3" t="s">
        <v>46</v>
      </c>
      <c r="B690" s="3" t="s">
        <v>1388</v>
      </c>
      <c r="C690" s="3" t="str">
        <f t="shared" ref="C690:C753" si="10">A690&amp;B690</f>
        <v>東京都杉並区</v>
      </c>
      <c r="D690" s="3" t="s">
        <v>1389</v>
      </c>
      <c r="E690" s="1" t="s">
        <v>1361</v>
      </c>
      <c r="F690" s="6"/>
    </row>
    <row r="691" spans="1:6" x14ac:dyDescent="0.15">
      <c r="A691" s="3" t="s">
        <v>46</v>
      </c>
      <c r="B691" s="3" t="s">
        <v>1390</v>
      </c>
      <c r="C691" s="3" t="str">
        <f t="shared" si="10"/>
        <v>東京都豊島区</v>
      </c>
      <c r="D691" s="3" t="s">
        <v>1391</v>
      </c>
      <c r="E691" s="1" t="s">
        <v>1361</v>
      </c>
      <c r="F691" s="6"/>
    </row>
    <row r="692" spans="1:6" x14ac:dyDescent="0.15">
      <c r="A692" s="3" t="s">
        <v>46</v>
      </c>
      <c r="B692" s="3" t="s">
        <v>1392</v>
      </c>
      <c r="C692" s="3" t="str">
        <f t="shared" si="10"/>
        <v>東京都北区</v>
      </c>
      <c r="D692" s="3" t="s">
        <v>1393</v>
      </c>
      <c r="E692" s="1" t="s">
        <v>1361</v>
      </c>
      <c r="F692" s="6"/>
    </row>
    <row r="693" spans="1:6" x14ac:dyDescent="0.15">
      <c r="A693" s="3" t="s">
        <v>46</v>
      </c>
      <c r="B693" s="3" t="s">
        <v>1394</v>
      </c>
      <c r="C693" s="3" t="str">
        <f t="shared" si="10"/>
        <v>東京都荒川区</v>
      </c>
      <c r="D693" s="3" t="s">
        <v>1395</v>
      </c>
      <c r="E693" s="1" t="s">
        <v>1361</v>
      </c>
      <c r="F693" s="6"/>
    </row>
    <row r="694" spans="1:6" x14ac:dyDescent="0.15">
      <c r="A694" s="3" t="s">
        <v>46</v>
      </c>
      <c r="B694" s="3" t="s">
        <v>1396</v>
      </c>
      <c r="C694" s="3" t="str">
        <f t="shared" si="10"/>
        <v>東京都板橋区</v>
      </c>
      <c r="D694" s="3" t="s">
        <v>1397</v>
      </c>
      <c r="E694" s="1" t="s">
        <v>1361</v>
      </c>
      <c r="F694" s="6"/>
    </row>
    <row r="695" spans="1:6" x14ac:dyDescent="0.15">
      <c r="A695" s="3" t="s">
        <v>46</v>
      </c>
      <c r="B695" s="3" t="s">
        <v>1398</v>
      </c>
      <c r="C695" s="3" t="str">
        <f t="shared" si="10"/>
        <v>東京都練馬区</v>
      </c>
      <c r="D695" s="3" t="s">
        <v>1399</v>
      </c>
      <c r="E695" s="1" t="s">
        <v>1361</v>
      </c>
      <c r="F695" s="6"/>
    </row>
    <row r="696" spans="1:6" x14ac:dyDescent="0.15">
      <c r="A696" s="3" t="s">
        <v>46</v>
      </c>
      <c r="B696" s="3" t="s">
        <v>1400</v>
      </c>
      <c r="C696" s="3" t="str">
        <f t="shared" si="10"/>
        <v>東京都足立区</v>
      </c>
      <c r="D696" s="3" t="s">
        <v>1401</v>
      </c>
      <c r="E696" s="1" t="s">
        <v>1361</v>
      </c>
      <c r="F696" s="6"/>
    </row>
    <row r="697" spans="1:6" x14ac:dyDescent="0.15">
      <c r="A697" s="3" t="s">
        <v>46</v>
      </c>
      <c r="B697" s="3" t="s">
        <v>1402</v>
      </c>
      <c r="C697" s="3" t="str">
        <f t="shared" si="10"/>
        <v>東京都葛飾区</v>
      </c>
      <c r="D697" s="3" t="s">
        <v>1403</v>
      </c>
      <c r="E697" s="1" t="s">
        <v>1361</v>
      </c>
      <c r="F697" s="6"/>
    </row>
    <row r="698" spans="1:6" x14ac:dyDescent="0.15">
      <c r="A698" s="3" t="s">
        <v>46</v>
      </c>
      <c r="B698" s="3" t="s">
        <v>1404</v>
      </c>
      <c r="C698" s="3" t="str">
        <f t="shared" si="10"/>
        <v>東京都江戸川区</v>
      </c>
      <c r="D698" s="3" t="s">
        <v>1405</v>
      </c>
      <c r="E698" s="1" t="s">
        <v>1361</v>
      </c>
      <c r="F698" s="6"/>
    </row>
    <row r="699" spans="1:6" x14ac:dyDescent="0.15">
      <c r="A699" s="3" t="s">
        <v>46</v>
      </c>
      <c r="B699" s="3" t="s">
        <v>1406</v>
      </c>
      <c r="C699" s="3" t="str">
        <f t="shared" si="10"/>
        <v>東京都八王子市</v>
      </c>
      <c r="D699" s="3" t="s">
        <v>1407</v>
      </c>
      <c r="E699" s="1" t="s">
        <v>3573</v>
      </c>
    </row>
    <row r="700" spans="1:6" x14ac:dyDescent="0.15">
      <c r="A700" s="3" t="s">
        <v>46</v>
      </c>
      <c r="B700" s="3" t="s">
        <v>1408</v>
      </c>
      <c r="C700" s="3" t="str">
        <f t="shared" si="10"/>
        <v>東京都立川市</v>
      </c>
      <c r="D700" s="3" t="s">
        <v>1409</v>
      </c>
      <c r="E700" s="1" t="s">
        <v>3600</v>
      </c>
    </row>
    <row r="701" spans="1:6" x14ac:dyDescent="0.15">
      <c r="A701" s="3" t="s">
        <v>46</v>
      </c>
      <c r="B701" s="3" t="s">
        <v>1410</v>
      </c>
      <c r="C701" s="3" t="str">
        <f t="shared" si="10"/>
        <v>東京都武蔵野市</v>
      </c>
      <c r="D701" s="3" t="s">
        <v>1411</v>
      </c>
      <c r="E701" s="1" t="s">
        <v>3600</v>
      </c>
    </row>
    <row r="702" spans="1:6" x14ac:dyDescent="0.15">
      <c r="A702" s="3" t="s">
        <v>46</v>
      </c>
      <c r="B702" s="3" t="s">
        <v>1412</v>
      </c>
      <c r="C702" s="3" t="str">
        <f t="shared" si="10"/>
        <v>東京都三鷹市</v>
      </c>
      <c r="D702" s="3" t="s">
        <v>1413</v>
      </c>
      <c r="E702" s="1" t="s">
        <v>3600</v>
      </c>
    </row>
    <row r="703" spans="1:6" x14ac:dyDescent="0.15">
      <c r="A703" s="3" t="s">
        <v>46</v>
      </c>
      <c r="B703" s="3" t="s">
        <v>1414</v>
      </c>
      <c r="C703" s="3" t="str">
        <f t="shared" si="10"/>
        <v>東京都青梅市</v>
      </c>
      <c r="D703" s="3" t="s">
        <v>1415</v>
      </c>
      <c r="E703" s="1" t="s">
        <v>3574</v>
      </c>
    </row>
    <row r="704" spans="1:6" x14ac:dyDescent="0.15">
      <c r="A704" s="3" t="s">
        <v>46</v>
      </c>
      <c r="B704" s="3" t="s">
        <v>1416</v>
      </c>
      <c r="C704" s="3" t="str">
        <f t="shared" si="10"/>
        <v>東京都府中市</v>
      </c>
      <c r="D704" s="3" t="s">
        <v>1417</v>
      </c>
      <c r="E704" s="1" t="s">
        <v>3600</v>
      </c>
    </row>
    <row r="705" spans="1:5" x14ac:dyDescent="0.15">
      <c r="A705" s="3" t="s">
        <v>46</v>
      </c>
      <c r="B705" s="3" t="s">
        <v>1418</v>
      </c>
      <c r="C705" s="3" t="str">
        <f t="shared" si="10"/>
        <v>東京都昭島市</v>
      </c>
      <c r="D705" s="3" t="s">
        <v>1419</v>
      </c>
      <c r="E705" s="1" t="s">
        <v>3574</v>
      </c>
    </row>
    <row r="706" spans="1:5" x14ac:dyDescent="0.15">
      <c r="A706" s="3" t="s">
        <v>46</v>
      </c>
      <c r="B706" s="3" t="s">
        <v>1420</v>
      </c>
      <c r="C706" s="3" t="str">
        <f t="shared" si="10"/>
        <v>東京都調布市</v>
      </c>
      <c r="D706" s="3" t="s">
        <v>1421</v>
      </c>
      <c r="E706" s="1" t="s">
        <v>3600</v>
      </c>
    </row>
    <row r="707" spans="1:5" x14ac:dyDescent="0.15">
      <c r="A707" s="3" t="s">
        <v>46</v>
      </c>
      <c r="B707" s="3" t="s">
        <v>1422</v>
      </c>
      <c r="C707" s="3" t="str">
        <f t="shared" si="10"/>
        <v>東京都町田市</v>
      </c>
      <c r="D707" s="3" t="s">
        <v>1423</v>
      </c>
      <c r="E707" s="1" t="s">
        <v>3600</v>
      </c>
    </row>
    <row r="708" spans="1:5" x14ac:dyDescent="0.15">
      <c r="A708" s="3" t="s">
        <v>46</v>
      </c>
      <c r="B708" s="3" t="s">
        <v>1424</v>
      </c>
      <c r="C708" s="3" t="str">
        <f t="shared" si="10"/>
        <v>東京都小金井市</v>
      </c>
      <c r="D708" s="3" t="s">
        <v>1425</v>
      </c>
      <c r="E708" s="1" t="s">
        <v>3574</v>
      </c>
    </row>
    <row r="709" spans="1:5" x14ac:dyDescent="0.15">
      <c r="A709" s="3" t="s">
        <v>46</v>
      </c>
      <c r="B709" s="3" t="s">
        <v>1426</v>
      </c>
      <c r="C709" s="3" t="str">
        <f t="shared" si="10"/>
        <v>東京都小平市</v>
      </c>
      <c r="D709" s="3" t="s">
        <v>1427</v>
      </c>
      <c r="E709" s="1" t="s">
        <v>3600</v>
      </c>
    </row>
    <row r="710" spans="1:5" x14ac:dyDescent="0.15">
      <c r="A710" s="3" t="s">
        <v>46</v>
      </c>
      <c r="B710" s="3" t="s">
        <v>1428</v>
      </c>
      <c r="C710" s="3" t="str">
        <f t="shared" si="10"/>
        <v>東京都日野市</v>
      </c>
      <c r="D710" s="3" t="s">
        <v>1429</v>
      </c>
      <c r="E710" s="1" t="s">
        <v>3600</v>
      </c>
    </row>
    <row r="711" spans="1:5" x14ac:dyDescent="0.15">
      <c r="A711" s="3" t="s">
        <v>46</v>
      </c>
      <c r="B711" s="3" t="s">
        <v>1430</v>
      </c>
      <c r="C711" s="3" t="str">
        <f t="shared" si="10"/>
        <v>東京都東村山市</v>
      </c>
      <c r="D711" s="3" t="s">
        <v>1431</v>
      </c>
      <c r="E711" s="1" t="s">
        <v>3600</v>
      </c>
    </row>
    <row r="712" spans="1:5" x14ac:dyDescent="0.15">
      <c r="A712" s="3" t="s">
        <v>46</v>
      </c>
      <c r="B712" s="3" t="s">
        <v>1432</v>
      </c>
      <c r="C712" s="3" t="str">
        <f t="shared" si="10"/>
        <v>東京都国分寺市</v>
      </c>
      <c r="D712" s="3" t="s">
        <v>1433</v>
      </c>
      <c r="E712" s="1" t="s">
        <v>3574</v>
      </c>
    </row>
    <row r="713" spans="1:5" x14ac:dyDescent="0.15">
      <c r="A713" s="3" t="s">
        <v>46</v>
      </c>
      <c r="B713" s="3" t="s">
        <v>1434</v>
      </c>
      <c r="C713" s="3" t="str">
        <f t="shared" si="10"/>
        <v>東京都国立市</v>
      </c>
      <c r="D713" s="3" t="s">
        <v>1435</v>
      </c>
      <c r="E713" s="1" t="s">
        <v>3575</v>
      </c>
    </row>
    <row r="714" spans="1:5" x14ac:dyDescent="0.15">
      <c r="A714" s="3" t="s">
        <v>46</v>
      </c>
      <c r="B714" s="3" t="s">
        <v>1436</v>
      </c>
      <c r="C714" s="3" t="str">
        <f t="shared" si="10"/>
        <v>東京都福生市</v>
      </c>
      <c r="D714" s="3" t="s">
        <v>1437</v>
      </c>
      <c r="E714" s="1" t="s">
        <v>3575</v>
      </c>
    </row>
    <row r="715" spans="1:5" x14ac:dyDescent="0.15">
      <c r="A715" s="3" t="s">
        <v>46</v>
      </c>
      <c r="B715" s="3" t="s">
        <v>1438</v>
      </c>
      <c r="C715" s="3" t="str">
        <f t="shared" si="10"/>
        <v>東京都狛江市</v>
      </c>
      <c r="D715" s="3" t="s">
        <v>1439</v>
      </c>
      <c r="E715" s="1" t="s">
        <v>3575</v>
      </c>
    </row>
    <row r="716" spans="1:5" x14ac:dyDescent="0.15">
      <c r="A716" s="3" t="s">
        <v>46</v>
      </c>
      <c r="B716" s="3" t="s">
        <v>1440</v>
      </c>
      <c r="C716" s="3" t="str">
        <f t="shared" si="10"/>
        <v>東京都東大和市</v>
      </c>
      <c r="D716" s="3" t="s">
        <v>1441</v>
      </c>
      <c r="E716" s="1" t="s">
        <v>3575</v>
      </c>
    </row>
    <row r="717" spans="1:5" x14ac:dyDescent="0.15">
      <c r="A717" s="3" t="s">
        <v>46</v>
      </c>
      <c r="B717" s="3" t="s">
        <v>1442</v>
      </c>
      <c r="C717" s="3" t="str">
        <f t="shared" si="10"/>
        <v>東京都清瀬市</v>
      </c>
      <c r="D717" s="3" t="s">
        <v>1443</v>
      </c>
      <c r="E717" s="1" t="s">
        <v>3575</v>
      </c>
    </row>
    <row r="718" spans="1:5" x14ac:dyDescent="0.15">
      <c r="A718" s="3" t="s">
        <v>46</v>
      </c>
      <c r="B718" s="3" t="s">
        <v>1444</v>
      </c>
      <c r="C718" s="3" t="str">
        <f t="shared" si="10"/>
        <v>東京都東久留米市</v>
      </c>
      <c r="D718" s="3" t="s">
        <v>1445</v>
      </c>
      <c r="E718" s="1" t="s">
        <v>3574</v>
      </c>
    </row>
    <row r="719" spans="1:5" x14ac:dyDescent="0.15">
      <c r="A719" s="3" t="s">
        <v>46</v>
      </c>
      <c r="B719" s="3" t="s">
        <v>1446</v>
      </c>
      <c r="C719" s="3" t="str">
        <f t="shared" si="10"/>
        <v>東京都武蔵村山市</v>
      </c>
      <c r="D719" s="3" t="s">
        <v>1447</v>
      </c>
      <c r="E719" s="1" t="s">
        <v>3575</v>
      </c>
    </row>
    <row r="720" spans="1:5" x14ac:dyDescent="0.15">
      <c r="A720" s="3" t="s">
        <v>46</v>
      </c>
      <c r="B720" s="3" t="s">
        <v>1448</v>
      </c>
      <c r="C720" s="3" t="str">
        <f t="shared" si="10"/>
        <v>東京都多摩市</v>
      </c>
      <c r="D720" s="3" t="s">
        <v>1449</v>
      </c>
      <c r="E720" s="1" t="s">
        <v>3574</v>
      </c>
    </row>
    <row r="721" spans="1:5" x14ac:dyDescent="0.15">
      <c r="A721" s="3" t="s">
        <v>46</v>
      </c>
      <c r="B721" s="3" t="s">
        <v>1450</v>
      </c>
      <c r="C721" s="3" t="str">
        <f t="shared" si="10"/>
        <v>東京都稲城市</v>
      </c>
      <c r="D721" s="3" t="s">
        <v>1451</v>
      </c>
      <c r="E721" s="1" t="s">
        <v>3575</v>
      </c>
    </row>
    <row r="722" spans="1:5" x14ac:dyDescent="0.15">
      <c r="A722" s="3" t="s">
        <v>46</v>
      </c>
      <c r="B722" s="3" t="s">
        <v>1452</v>
      </c>
      <c r="C722" s="3" t="str">
        <f t="shared" si="10"/>
        <v>東京都羽村市</v>
      </c>
      <c r="D722" s="3" t="s">
        <v>1453</v>
      </c>
      <c r="E722" s="1" t="s">
        <v>3575</v>
      </c>
    </row>
    <row r="723" spans="1:5" x14ac:dyDescent="0.15">
      <c r="A723" s="3" t="s">
        <v>46</v>
      </c>
      <c r="B723" s="3" t="s">
        <v>1454</v>
      </c>
      <c r="C723" s="3" t="str">
        <f t="shared" si="10"/>
        <v>東京都あきる野市</v>
      </c>
      <c r="D723" s="3" t="s">
        <v>1455</v>
      </c>
      <c r="E723" s="1" t="s">
        <v>3575</v>
      </c>
    </row>
    <row r="724" spans="1:5" x14ac:dyDescent="0.15">
      <c r="A724" s="3" t="s">
        <v>46</v>
      </c>
      <c r="B724" s="3" t="s">
        <v>1456</v>
      </c>
      <c r="C724" s="3" t="str">
        <f t="shared" si="10"/>
        <v>東京都西東京市</v>
      </c>
      <c r="D724" s="3" t="s">
        <v>1457</v>
      </c>
      <c r="E724" s="1" t="s">
        <v>3600</v>
      </c>
    </row>
    <row r="725" spans="1:5" x14ac:dyDescent="0.15">
      <c r="A725" s="3" t="s">
        <v>46</v>
      </c>
      <c r="B725" s="3" t="s">
        <v>1458</v>
      </c>
      <c r="C725" s="3" t="str">
        <f t="shared" si="10"/>
        <v>東京都瑞穂町</v>
      </c>
      <c r="D725" s="3" t="s">
        <v>1459</v>
      </c>
      <c r="E725" s="1" t="s">
        <v>3586</v>
      </c>
    </row>
    <row r="726" spans="1:5" x14ac:dyDescent="0.15">
      <c r="A726" s="3" t="s">
        <v>46</v>
      </c>
      <c r="B726" s="3" t="s">
        <v>1460</v>
      </c>
      <c r="C726" s="3" t="str">
        <f t="shared" si="10"/>
        <v>東京都日の出町</v>
      </c>
      <c r="D726" s="3" t="s">
        <v>1461</v>
      </c>
      <c r="E726" s="1" t="s">
        <v>3581</v>
      </c>
    </row>
    <row r="727" spans="1:5" x14ac:dyDescent="0.15">
      <c r="A727" s="3" t="s">
        <v>46</v>
      </c>
      <c r="B727" s="3" t="s">
        <v>1462</v>
      </c>
      <c r="C727" s="3" t="str">
        <f t="shared" si="10"/>
        <v>東京都檜原村</v>
      </c>
      <c r="D727" s="3" t="s">
        <v>1463</v>
      </c>
      <c r="E727" s="1" t="s">
        <v>3589</v>
      </c>
    </row>
    <row r="728" spans="1:5" x14ac:dyDescent="0.15">
      <c r="A728" s="3" t="s">
        <v>46</v>
      </c>
      <c r="B728" s="3" t="s">
        <v>1464</v>
      </c>
      <c r="C728" s="3" t="str">
        <f t="shared" si="10"/>
        <v>東京都奥多摩町</v>
      </c>
      <c r="D728" s="3" t="s">
        <v>1465</v>
      </c>
      <c r="E728" s="1" t="s">
        <v>3589</v>
      </c>
    </row>
    <row r="729" spans="1:5" x14ac:dyDescent="0.15">
      <c r="A729" s="3" t="s">
        <v>46</v>
      </c>
      <c r="B729" s="3" t="s">
        <v>1466</v>
      </c>
      <c r="C729" s="3" t="str">
        <f t="shared" si="10"/>
        <v>東京都大島町</v>
      </c>
      <c r="D729" s="3" t="s">
        <v>1467</v>
      </c>
      <c r="E729" s="1" t="s">
        <v>3585</v>
      </c>
    </row>
    <row r="730" spans="1:5" x14ac:dyDescent="0.15">
      <c r="A730" s="3" t="s">
        <v>46</v>
      </c>
      <c r="B730" s="3" t="s">
        <v>1468</v>
      </c>
      <c r="C730" s="3" t="str">
        <f t="shared" si="10"/>
        <v>東京都利島村</v>
      </c>
      <c r="D730" s="3" t="s">
        <v>1469</v>
      </c>
      <c r="E730" s="1" t="s">
        <v>3589</v>
      </c>
    </row>
    <row r="731" spans="1:5" x14ac:dyDescent="0.15">
      <c r="A731" s="3" t="s">
        <v>46</v>
      </c>
      <c r="B731" s="3" t="s">
        <v>1470</v>
      </c>
      <c r="C731" s="3" t="str">
        <f t="shared" si="10"/>
        <v>東京都新島村</v>
      </c>
      <c r="D731" s="3" t="s">
        <v>1471</v>
      </c>
      <c r="E731" s="1" t="s">
        <v>3589</v>
      </c>
    </row>
    <row r="732" spans="1:5" x14ac:dyDescent="0.15">
      <c r="A732" s="3" t="s">
        <v>46</v>
      </c>
      <c r="B732" s="3" t="s">
        <v>1472</v>
      </c>
      <c r="C732" s="3" t="str">
        <f t="shared" si="10"/>
        <v>東京都神津島村</v>
      </c>
      <c r="D732" s="3" t="s">
        <v>1473</v>
      </c>
      <c r="E732" s="1" t="s">
        <v>3589</v>
      </c>
    </row>
    <row r="733" spans="1:5" x14ac:dyDescent="0.15">
      <c r="A733" s="3" t="s">
        <v>46</v>
      </c>
      <c r="B733" s="3" t="s">
        <v>1474</v>
      </c>
      <c r="C733" s="3" t="str">
        <f t="shared" si="10"/>
        <v>東京都三宅村</v>
      </c>
      <c r="D733" s="3" t="s">
        <v>1475</v>
      </c>
      <c r="E733" s="1" t="s">
        <v>3589</v>
      </c>
    </row>
    <row r="734" spans="1:5" x14ac:dyDescent="0.15">
      <c r="A734" s="3" t="s">
        <v>46</v>
      </c>
      <c r="B734" s="3" t="s">
        <v>1476</v>
      </c>
      <c r="C734" s="3" t="str">
        <f t="shared" si="10"/>
        <v>東京都御蔵島村</v>
      </c>
      <c r="D734" s="3" t="s">
        <v>1477</v>
      </c>
      <c r="E734" s="1" t="s">
        <v>3589</v>
      </c>
    </row>
    <row r="735" spans="1:5" x14ac:dyDescent="0.15">
      <c r="A735" s="3" t="s">
        <v>46</v>
      </c>
      <c r="B735" s="3" t="s">
        <v>1478</v>
      </c>
      <c r="C735" s="3" t="str">
        <f t="shared" si="10"/>
        <v>東京都八丈町</v>
      </c>
      <c r="D735" s="3" t="s">
        <v>1479</v>
      </c>
      <c r="E735" s="1" t="s">
        <v>3585</v>
      </c>
    </row>
    <row r="736" spans="1:5" x14ac:dyDescent="0.15">
      <c r="A736" s="3" t="s">
        <v>46</v>
      </c>
      <c r="B736" s="3" t="s">
        <v>1480</v>
      </c>
      <c r="C736" s="3" t="str">
        <f t="shared" si="10"/>
        <v>東京都青ヶ島村</v>
      </c>
      <c r="D736" s="3" t="s">
        <v>1481</v>
      </c>
      <c r="E736" s="1" t="s">
        <v>3589</v>
      </c>
    </row>
    <row r="737" spans="1:6" x14ac:dyDescent="0.15">
      <c r="A737" s="3" t="s">
        <v>46</v>
      </c>
      <c r="B737" s="3" t="s">
        <v>1482</v>
      </c>
      <c r="C737" s="3" t="str">
        <f t="shared" si="10"/>
        <v>東京都小笠原村</v>
      </c>
      <c r="D737" s="3" t="s">
        <v>1483</v>
      </c>
      <c r="E737" s="1" t="s">
        <v>3589</v>
      </c>
    </row>
    <row r="738" spans="1:6" x14ac:dyDescent="0.15">
      <c r="A738" s="3" t="s">
        <v>48</v>
      </c>
      <c r="B738" s="3" t="s">
        <v>1484</v>
      </c>
      <c r="C738" s="3" t="str">
        <f t="shared" si="10"/>
        <v>神奈川県横浜市</v>
      </c>
      <c r="D738" s="3" t="s">
        <v>1485</v>
      </c>
      <c r="E738" s="1" t="s">
        <v>3649</v>
      </c>
      <c r="F738" s="6"/>
    </row>
    <row r="739" spans="1:6" x14ac:dyDescent="0.15">
      <c r="A739" s="3" t="s">
        <v>48</v>
      </c>
      <c r="B739" s="3" t="s">
        <v>1486</v>
      </c>
      <c r="C739" s="3" t="str">
        <f t="shared" si="10"/>
        <v>神奈川県川崎市</v>
      </c>
      <c r="D739" s="3" t="s">
        <v>1487</v>
      </c>
      <c r="E739" s="1" t="s">
        <v>3649</v>
      </c>
      <c r="F739" s="6"/>
    </row>
    <row r="740" spans="1:6" x14ac:dyDescent="0.15">
      <c r="A740" s="3" t="s">
        <v>48</v>
      </c>
      <c r="B740" s="3" t="s">
        <v>1488</v>
      </c>
      <c r="C740" s="3" t="str">
        <f t="shared" si="10"/>
        <v>神奈川県相模原市</v>
      </c>
      <c r="D740" s="3" t="s">
        <v>1489</v>
      </c>
      <c r="E740" s="1" t="s">
        <v>3649</v>
      </c>
      <c r="F740" s="6"/>
    </row>
    <row r="741" spans="1:6" x14ac:dyDescent="0.15">
      <c r="A741" s="3" t="s">
        <v>48</v>
      </c>
      <c r="B741" s="3" t="s">
        <v>1490</v>
      </c>
      <c r="C741" s="3" t="str">
        <f t="shared" si="10"/>
        <v>神奈川県横須賀市</v>
      </c>
      <c r="D741" s="3" t="s">
        <v>1491</v>
      </c>
      <c r="E741" s="1" t="s">
        <v>3573</v>
      </c>
      <c r="F741" s="6"/>
    </row>
    <row r="742" spans="1:6" x14ac:dyDescent="0.15">
      <c r="A742" s="3" t="s">
        <v>48</v>
      </c>
      <c r="B742" s="3" t="s">
        <v>1492</v>
      </c>
      <c r="C742" s="3" t="str">
        <f t="shared" si="10"/>
        <v>神奈川県平塚市</v>
      </c>
      <c r="D742" s="3" t="s">
        <v>1493</v>
      </c>
      <c r="E742" s="1" t="s">
        <v>3650</v>
      </c>
      <c r="F742" s="6"/>
    </row>
    <row r="743" spans="1:6" x14ac:dyDescent="0.15">
      <c r="A743" s="3" t="s">
        <v>48</v>
      </c>
      <c r="B743" s="3" t="s">
        <v>1494</v>
      </c>
      <c r="C743" s="3" t="str">
        <f t="shared" si="10"/>
        <v>神奈川県鎌倉市</v>
      </c>
      <c r="D743" s="3" t="s">
        <v>1495</v>
      </c>
      <c r="E743" s="1" t="s">
        <v>3600</v>
      </c>
    </row>
    <row r="744" spans="1:6" x14ac:dyDescent="0.15">
      <c r="A744" s="3" t="s">
        <v>48</v>
      </c>
      <c r="B744" s="3" t="s">
        <v>1496</v>
      </c>
      <c r="C744" s="3" t="str">
        <f t="shared" si="10"/>
        <v>神奈川県藤沢市</v>
      </c>
      <c r="D744" s="3" t="s">
        <v>1497</v>
      </c>
      <c r="E744" s="1" t="s">
        <v>3600</v>
      </c>
    </row>
    <row r="745" spans="1:6" x14ac:dyDescent="0.15">
      <c r="A745" s="3" t="s">
        <v>48</v>
      </c>
      <c r="B745" s="3" t="s">
        <v>1498</v>
      </c>
      <c r="C745" s="3" t="str">
        <f t="shared" si="10"/>
        <v>神奈川県小田原市</v>
      </c>
      <c r="D745" s="3" t="s">
        <v>1499</v>
      </c>
      <c r="E745" s="1" t="s">
        <v>3650</v>
      </c>
      <c r="F745" s="6"/>
    </row>
    <row r="746" spans="1:6" x14ac:dyDescent="0.15">
      <c r="A746" s="3" t="s">
        <v>48</v>
      </c>
      <c r="B746" s="3" t="s">
        <v>1500</v>
      </c>
      <c r="C746" s="3" t="str">
        <f t="shared" si="10"/>
        <v>神奈川県茅ヶ崎市</v>
      </c>
      <c r="D746" s="3" t="s">
        <v>1501</v>
      </c>
      <c r="E746" s="1" t="s">
        <v>3650</v>
      </c>
      <c r="F746" s="6"/>
    </row>
    <row r="747" spans="1:6" x14ac:dyDescent="0.15">
      <c r="A747" s="3" t="s">
        <v>48</v>
      </c>
      <c r="B747" s="3" t="s">
        <v>1502</v>
      </c>
      <c r="C747" s="3" t="str">
        <f t="shared" si="10"/>
        <v>神奈川県逗子市</v>
      </c>
      <c r="D747" s="3" t="s">
        <v>1503</v>
      </c>
      <c r="E747" s="1" t="s">
        <v>3575</v>
      </c>
    </row>
    <row r="748" spans="1:6" x14ac:dyDescent="0.15">
      <c r="A748" s="3" t="s">
        <v>48</v>
      </c>
      <c r="B748" s="3" t="s">
        <v>1504</v>
      </c>
      <c r="C748" s="3" t="str">
        <f t="shared" si="10"/>
        <v>神奈川県三浦市</v>
      </c>
      <c r="D748" s="3" t="s">
        <v>1505</v>
      </c>
      <c r="E748" s="1" t="s">
        <v>3578</v>
      </c>
    </row>
    <row r="749" spans="1:6" x14ac:dyDescent="0.15">
      <c r="A749" s="3" t="s">
        <v>48</v>
      </c>
      <c r="B749" s="3" t="s">
        <v>1506</v>
      </c>
      <c r="C749" s="3" t="str">
        <f t="shared" si="10"/>
        <v>神奈川県秦野市</v>
      </c>
      <c r="D749" s="3" t="s">
        <v>1507</v>
      </c>
      <c r="E749" s="1" t="s">
        <v>3600</v>
      </c>
    </row>
    <row r="750" spans="1:6" x14ac:dyDescent="0.15">
      <c r="A750" s="3" t="s">
        <v>48</v>
      </c>
      <c r="B750" s="3" t="s">
        <v>1508</v>
      </c>
      <c r="C750" s="3" t="str">
        <f t="shared" si="10"/>
        <v>神奈川県厚木市</v>
      </c>
      <c r="D750" s="3" t="s">
        <v>1509</v>
      </c>
      <c r="E750" s="1" t="s">
        <v>3650</v>
      </c>
      <c r="F750" s="6"/>
    </row>
    <row r="751" spans="1:6" x14ac:dyDescent="0.15">
      <c r="A751" s="3" t="s">
        <v>48</v>
      </c>
      <c r="B751" s="3" t="s">
        <v>1510</v>
      </c>
      <c r="C751" s="3" t="str">
        <f t="shared" si="10"/>
        <v>神奈川県大和市</v>
      </c>
      <c r="D751" s="3" t="s">
        <v>1511</v>
      </c>
      <c r="E751" s="1" t="s">
        <v>3650</v>
      </c>
      <c r="F751" s="6"/>
    </row>
    <row r="752" spans="1:6" x14ac:dyDescent="0.15">
      <c r="A752" s="3" t="s">
        <v>48</v>
      </c>
      <c r="B752" s="3" t="s">
        <v>1512</v>
      </c>
      <c r="C752" s="3" t="str">
        <f t="shared" si="10"/>
        <v>神奈川県伊勢原市</v>
      </c>
      <c r="D752" s="3" t="s">
        <v>1513</v>
      </c>
      <c r="E752" s="1" t="s">
        <v>3574</v>
      </c>
    </row>
    <row r="753" spans="1:5" x14ac:dyDescent="0.15">
      <c r="A753" s="3" t="s">
        <v>48</v>
      </c>
      <c r="B753" s="3" t="s">
        <v>1514</v>
      </c>
      <c r="C753" s="3" t="str">
        <f t="shared" si="10"/>
        <v>神奈川県海老名市</v>
      </c>
      <c r="D753" s="3" t="s">
        <v>1515</v>
      </c>
      <c r="E753" s="1" t="s">
        <v>3574</v>
      </c>
    </row>
    <row r="754" spans="1:5" x14ac:dyDescent="0.15">
      <c r="A754" s="3" t="s">
        <v>48</v>
      </c>
      <c r="B754" s="3" t="s">
        <v>1516</v>
      </c>
      <c r="C754" s="3" t="str">
        <f t="shared" ref="C754:C817" si="11">A754&amp;B754</f>
        <v>神奈川県座間市</v>
      </c>
      <c r="D754" s="3" t="s">
        <v>1517</v>
      </c>
      <c r="E754" s="1" t="s">
        <v>3574</v>
      </c>
    </row>
    <row r="755" spans="1:5" x14ac:dyDescent="0.15">
      <c r="A755" s="3" t="s">
        <v>48</v>
      </c>
      <c r="B755" s="3" t="s">
        <v>1518</v>
      </c>
      <c r="C755" s="3" t="str">
        <f t="shared" si="11"/>
        <v>神奈川県南足柄市</v>
      </c>
      <c r="D755" s="3" t="s">
        <v>1519</v>
      </c>
      <c r="E755" s="1" t="s">
        <v>3580</v>
      </c>
    </row>
    <row r="756" spans="1:5" x14ac:dyDescent="0.15">
      <c r="A756" s="3" t="s">
        <v>48</v>
      </c>
      <c r="B756" s="3" t="s">
        <v>1520</v>
      </c>
      <c r="C756" s="3" t="str">
        <f t="shared" si="11"/>
        <v>神奈川県綾瀬市</v>
      </c>
      <c r="D756" s="3" t="s">
        <v>1521</v>
      </c>
      <c r="E756" s="1" t="s">
        <v>3575</v>
      </c>
    </row>
    <row r="757" spans="1:5" x14ac:dyDescent="0.15">
      <c r="A757" s="3" t="s">
        <v>48</v>
      </c>
      <c r="B757" s="3" t="s">
        <v>1522</v>
      </c>
      <c r="C757" s="3" t="str">
        <f t="shared" si="11"/>
        <v>神奈川県葉山町</v>
      </c>
      <c r="D757" s="3" t="s">
        <v>1523</v>
      </c>
      <c r="E757" s="1" t="s">
        <v>3586</v>
      </c>
    </row>
    <row r="758" spans="1:5" x14ac:dyDescent="0.15">
      <c r="A758" s="3" t="s">
        <v>48</v>
      </c>
      <c r="B758" s="3" t="s">
        <v>1524</v>
      </c>
      <c r="C758" s="3" t="str">
        <f t="shared" si="11"/>
        <v>神奈川県寒川町</v>
      </c>
      <c r="D758" s="3" t="s">
        <v>1525</v>
      </c>
      <c r="E758" s="1" t="s">
        <v>3586</v>
      </c>
    </row>
    <row r="759" spans="1:5" x14ac:dyDescent="0.15">
      <c r="A759" s="3" t="s">
        <v>48</v>
      </c>
      <c r="B759" s="3" t="s">
        <v>1526</v>
      </c>
      <c r="C759" s="3" t="str">
        <f t="shared" si="11"/>
        <v>神奈川県大磯町</v>
      </c>
      <c r="D759" s="3" t="s">
        <v>1527</v>
      </c>
      <c r="E759" s="1" t="s">
        <v>3586</v>
      </c>
    </row>
    <row r="760" spans="1:5" x14ac:dyDescent="0.15">
      <c r="A760" s="3" t="s">
        <v>48</v>
      </c>
      <c r="B760" s="3" t="s">
        <v>1528</v>
      </c>
      <c r="C760" s="3" t="str">
        <f t="shared" si="11"/>
        <v>神奈川県二宮町</v>
      </c>
      <c r="D760" s="3" t="s">
        <v>1529</v>
      </c>
      <c r="E760" s="1" t="s">
        <v>3586</v>
      </c>
    </row>
    <row r="761" spans="1:5" x14ac:dyDescent="0.15">
      <c r="A761" s="3" t="s">
        <v>48</v>
      </c>
      <c r="B761" s="3" t="s">
        <v>1530</v>
      </c>
      <c r="C761" s="3" t="str">
        <f t="shared" si="11"/>
        <v>神奈川県中井町</v>
      </c>
      <c r="D761" s="3" t="s">
        <v>1531</v>
      </c>
      <c r="E761" s="1" t="s">
        <v>3585</v>
      </c>
    </row>
    <row r="762" spans="1:5" x14ac:dyDescent="0.15">
      <c r="A762" s="3" t="s">
        <v>48</v>
      </c>
      <c r="B762" s="3" t="s">
        <v>1532</v>
      </c>
      <c r="C762" s="3" t="str">
        <f t="shared" si="11"/>
        <v>神奈川県大井町</v>
      </c>
      <c r="D762" s="3" t="s">
        <v>1533</v>
      </c>
      <c r="E762" s="1" t="s">
        <v>3581</v>
      </c>
    </row>
    <row r="763" spans="1:5" x14ac:dyDescent="0.15">
      <c r="A763" s="3" t="s">
        <v>48</v>
      </c>
      <c r="B763" s="3" t="s">
        <v>1534</v>
      </c>
      <c r="C763" s="3" t="str">
        <f t="shared" si="11"/>
        <v>神奈川県松田町</v>
      </c>
      <c r="D763" s="3" t="s">
        <v>1535</v>
      </c>
      <c r="E763" s="1" t="s">
        <v>3590</v>
      </c>
    </row>
    <row r="764" spans="1:5" x14ac:dyDescent="0.15">
      <c r="A764" s="3" t="s">
        <v>48</v>
      </c>
      <c r="B764" s="3" t="s">
        <v>1536</v>
      </c>
      <c r="C764" s="3" t="str">
        <f t="shared" si="11"/>
        <v>神奈川県山北町</v>
      </c>
      <c r="D764" s="3" t="s">
        <v>1537</v>
      </c>
      <c r="E764" s="1" t="s">
        <v>3585</v>
      </c>
    </row>
    <row r="765" spans="1:5" x14ac:dyDescent="0.15">
      <c r="A765" s="3" t="s">
        <v>48</v>
      </c>
      <c r="B765" s="3" t="s">
        <v>1538</v>
      </c>
      <c r="C765" s="3" t="str">
        <f t="shared" si="11"/>
        <v>神奈川県開成町</v>
      </c>
      <c r="D765" s="3" t="s">
        <v>1539</v>
      </c>
      <c r="E765" s="1" t="s">
        <v>3581</v>
      </c>
    </row>
    <row r="766" spans="1:5" x14ac:dyDescent="0.15">
      <c r="A766" s="3" t="s">
        <v>48</v>
      </c>
      <c r="B766" s="3" t="s">
        <v>1540</v>
      </c>
      <c r="C766" s="3" t="str">
        <f t="shared" si="11"/>
        <v>神奈川県箱根町</v>
      </c>
      <c r="D766" s="3" t="s">
        <v>1541</v>
      </c>
      <c r="E766" s="1" t="s">
        <v>3590</v>
      </c>
    </row>
    <row r="767" spans="1:5" x14ac:dyDescent="0.15">
      <c r="A767" s="3" t="s">
        <v>48</v>
      </c>
      <c r="B767" s="3" t="s">
        <v>1542</v>
      </c>
      <c r="C767" s="3" t="str">
        <f t="shared" si="11"/>
        <v>神奈川県真鶴町</v>
      </c>
      <c r="D767" s="3" t="s">
        <v>1543</v>
      </c>
      <c r="E767" s="1" t="s">
        <v>3585</v>
      </c>
    </row>
    <row r="768" spans="1:5" x14ac:dyDescent="0.15">
      <c r="A768" s="3" t="s">
        <v>48</v>
      </c>
      <c r="B768" s="3" t="s">
        <v>1544</v>
      </c>
      <c r="C768" s="3" t="str">
        <f t="shared" si="11"/>
        <v>神奈川県湯河原町</v>
      </c>
      <c r="D768" s="3" t="s">
        <v>1545</v>
      </c>
      <c r="E768" s="1" t="s">
        <v>3586</v>
      </c>
    </row>
    <row r="769" spans="1:6" x14ac:dyDescent="0.15">
      <c r="A769" s="3" t="s">
        <v>48</v>
      </c>
      <c r="B769" s="3" t="s">
        <v>1546</v>
      </c>
      <c r="C769" s="3" t="str">
        <f t="shared" si="11"/>
        <v>神奈川県愛川町</v>
      </c>
      <c r="D769" s="3" t="s">
        <v>1547</v>
      </c>
      <c r="E769" s="1" t="s">
        <v>3597</v>
      </c>
    </row>
    <row r="770" spans="1:6" x14ac:dyDescent="0.15">
      <c r="A770" s="3" t="s">
        <v>48</v>
      </c>
      <c r="B770" s="3" t="s">
        <v>1548</v>
      </c>
      <c r="C770" s="3" t="str">
        <f t="shared" si="11"/>
        <v>神奈川県清川村</v>
      </c>
      <c r="D770" s="3" t="s">
        <v>1549</v>
      </c>
      <c r="E770" s="1" t="s">
        <v>3589</v>
      </c>
    </row>
    <row r="771" spans="1:6" x14ac:dyDescent="0.15">
      <c r="A771" s="3" t="s">
        <v>50</v>
      </c>
      <c r="B771" s="3" t="s">
        <v>1550</v>
      </c>
      <c r="C771" s="3" t="str">
        <f t="shared" si="11"/>
        <v>新潟県新潟市</v>
      </c>
      <c r="D771" s="3" t="s">
        <v>1551</v>
      </c>
      <c r="E771" s="1" t="s">
        <v>3649</v>
      </c>
      <c r="F771" s="6"/>
    </row>
    <row r="772" spans="1:6" x14ac:dyDescent="0.15">
      <c r="A772" s="3" t="s">
        <v>50</v>
      </c>
      <c r="B772" s="3" t="s">
        <v>1552</v>
      </c>
      <c r="C772" s="3" t="str">
        <f t="shared" si="11"/>
        <v>新潟県長岡市</v>
      </c>
      <c r="D772" s="3" t="s">
        <v>1553</v>
      </c>
      <c r="E772" s="1" t="s">
        <v>3650</v>
      </c>
      <c r="F772" s="6"/>
    </row>
    <row r="773" spans="1:6" x14ac:dyDescent="0.15">
      <c r="A773" s="3" t="s">
        <v>50</v>
      </c>
      <c r="B773" s="3" t="s">
        <v>1554</v>
      </c>
      <c r="C773" s="3" t="str">
        <f t="shared" si="11"/>
        <v>新潟県三条市</v>
      </c>
      <c r="D773" s="3" t="s">
        <v>1555</v>
      </c>
      <c r="E773" s="1" t="s">
        <v>3599</v>
      </c>
    </row>
    <row r="774" spans="1:6" x14ac:dyDescent="0.15">
      <c r="A774" s="3" t="s">
        <v>50</v>
      </c>
      <c r="B774" s="3" t="s">
        <v>1556</v>
      </c>
      <c r="C774" s="3" t="str">
        <f t="shared" si="11"/>
        <v>新潟県柏崎市</v>
      </c>
      <c r="D774" s="3" t="s">
        <v>1557</v>
      </c>
      <c r="E774" s="1" t="s">
        <v>3599</v>
      </c>
    </row>
    <row r="775" spans="1:6" x14ac:dyDescent="0.15">
      <c r="A775" s="3" t="s">
        <v>50</v>
      </c>
      <c r="B775" s="3" t="s">
        <v>1558</v>
      </c>
      <c r="C775" s="3" t="str">
        <f t="shared" si="11"/>
        <v>新潟県新発田市</v>
      </c>
      <c r="D775" s="3" t="s">
        <v>1559</v>
      </c>
      <c r="E775" s="1" t="s">
        <v>3599</v>
      </c>
    </row>
    <row r="776" spans="1:6" x14ac:dyDescent="0.15">
      <c r="A776" s="3" t="s">
        <v>50</v>
      </c>
      <c r="B776" s="3" t="s">
        <v>1560</v>
      </c>
      <c r="C776" s="3" t="str">
        <f t="shared" si="11"/>
        <v>新潟県小千谷市</v>
      </c>
      <c r="D776" s="3" t="s">
        <v>1561</v>
      </c>
      <c r="E776" s="1" t="s">
        <v>3601</v>
      </c>
    </row>
    <row r="777" spans="1:6" x14ac:dyDescent="0.15">
      <c r="A777" s="3" t="s">
        <v>50</v>
      </c>
      <c r="B777" s="3" t="s">
        <v>1562</v>
      </c>
      <c r="C777" s="3" t="str">
        <f t="shared" si="11"/>
        <v>新潟県加茂市</v>
      </c>
      <c r="D777" s="3" t="s">
        <v>1563</v>
      </c>
      <c r="E777" s="1" t="s">
        <v>3601</v>
      </c>
    </row>
    <row r="778" spans="1:6" x14ac:dyDescent="0.15">
      <c r="A778" s="3" t="s">
        <v>50</v>
      </c>
      <c r="B778" s="3" t="s">
        <v>1564</v>
      </c>
      <c r="C778" s="3" t="str">
        <f t="shared" si="11"/>
        <v>新潟県十日町市</v>
      </c>
      <c r="D778" s="3" t="s">
        <v>1565</v>
      </c>
      <c r="E778" s="1" t="s">
        <v>3578</v>
      </c>
    </row>
    <row r="779" spans="1:6" x14ac:dyDescent="0.15">
      <c r="A779" s="3" t="s">
        <v>50</v>
      </c>
      <c r="B779" s="3" t="s">
        <v>1566</v>
      </c>
      <c r="C779" s="3" t="str">
        <f t="shared" si="11"/>
        <v>新潟県見附市</v>
      </c>
      <c r="D779" s="3" t="s">
        <v>1567</v>
      </c>
      <c r="E779" s="1" t="s">
        <v>3601</v>
      </c>
    </row>
    <row r="780" spans="1:6" x14ac:dyDescent="0.15">
      <c r="A780" s="3" t="s">
        <v>50</v>
      </c>
      <c r="B780" s="3" t="s">
        <v>1568</v>
      </c>
      <c r="C780" s="3" t="str">
        <f t="shared" si="11"/>
        <v>新潟県村上市</v>
      </c>
      <c r="D780" s="3" t="s">
        <v>1569</v>
      </c>
      <c r="E780" s="1" t="s">
        <v>3599</v>
      </c>
    </row>
    <row r="781" spans="1:6" x14ac:dyDescent="0.15">
      <c r="A781" s="3" t="s">
        <v>50</v>
      </c>
      <c r="B781" s="3" t="s">
        <v>1570</v>
      </c>
      <c r="C781" s="3" t="str">
        <f t="shared" si="11"/>
        <v>新潟県燕市</v>
      </c>
      <c r="D781" s="3" t="s">
        <v>1571</v>
      </c>
      <c r="E781" s="1" t="s">
        <v>3599</v>
      </c>
    </row>
    <row r="782" spans="1:6" x14ac:dyDescent="0.15">
      <c r="A782" s="3" t="s">
        <v>50</v>
      </c>
      <c r="B782" s="3" t="s">
        <v>1572</v>
      </c>
      <c r="C782" s="3" t="str">
        <f t="shared" si="11"/>
        <v>新潟県糸魚川市</v>
      </c>
      <c r="D782" s="3" t="s">
        <v>1573</v>
      </c>
      <c r="E782" s="1" t="s">
        <v>3601</v>
      </c>
    </row>
    <row r="783" spans="1:6" x14ac:dyDescent="0.15">
      <c r="A783" s="3" t="s">
        <v>50</v>
      </c>
      <c r="B783" s="3" t="s">
        <v>1574</v>
      </c>
      <c r="C783" s="3" t="str">
        <f t="shared" si="11"/>
        <v>新潟県妙高市</v>
      </c>
      <c r="D783" s="3" t="s">
        <v>1575</v>
      </c>
      <c r="E783" s="1" t="s">
        <v>3601</v>
      </c>
    </row>
    <row r="784" spans="1:6" x14ac:dyDescent="0.15">
      <c r="A784" s="3" t="s">
        <v>50</v>
      </c>
      <c r="B784" s="3" t="s">
        <v>1576</v>
      </c>
      <c r="C784" s="3" t="str">
        <f t="shared" si="11"/>
        <v>新潟県五泉市</v>
      </c>
      <c r="D784" s="3" t="s">
        <v>1577</v>
      </c>
      <c r="E784" s="1" t="s">
        <v>3601</v>
      </c>
    </row>
    <row r="785" spans="1:6" x14ac:dyDescent="0.15">
      <c r="A785" s="3" t="s">
        <v>50</v>
      </c>
      <c r="B785" s="3" t="s">
        <v>1578</v>
      </c>
      <c r="C785" s="3" t="str">
        <f t="shared" si="11"/>
        <v>新潟県上越市</v>
      </c>
      <c r="D785" s="3" t="s">
        <v>1579</v>
      </c>
      <c r="E785" s="1" t="s">
        <v>3650</v>
      </c>
      <c r="F785" s="6"/>
    </row>
    <row r="786" spans="1:6" x14ac:dyDescent="0.15">
      <c r="A786" s="3" t="s">
        <v>50</v>
      </c>
      <c r="B786" s="3" t="s">
        <v>1580</v>
      </c>
      <c r="C786" s="3" t="str">
        <f t="shared" si="11"/>
        <v>新潟県阿賀野市</v>
      </c>
      <c r="D786" s="3" t="s">
        <v>1581</v>
      </c>
      <c r="E786" s="1" t="s">
        <v>3578</v>
      </c>
    </row>
    <row r="787" spans="1:6" x14ac:dyDescent="0.15">
      <c r="A787" s="3" t="s">
        <v>50</v>
      </c>
      <c r="B787" s="3" t="s">
        <v>1582</v>
      </c>
      <c r="C787" s="3" t="str">
        <f t="shared" si="11"/>
        <v>新潟県佐渡市</v>
      </c>
      <c r="D787" s="3" t="s">
        <v>1583</v>
      </c>
      <c r="E787" s="1" t="s">
        <v>3579</v>
      </c>
    </row>
    <row r="788" spans="1:6" x14ac:dyDescent="0.15">
      <c r="A788" s="3" t="s">
        <v>50</v>
      </c>
      <c r="B788" s="3" t="s">
        <v>1584</v>
      </c>
      <c r="C788" s="3" t="str">
        <f t="shared" si="11"/>
        <v>新潟県魚沼市</v>
      </c>
      <c r="D788" s="3" t="s">
        <v>1585</v>
      </c>
      <c r="E788" s="1" t="s">
        <v>3578</v>
      </c>
    </row>
    <row r="789" spans="1:6" x14ac:dyDescent="0.15">
      <c r="A789" s="3" t="s">
        <v>50</v>
      </c>
      <c r="B789" s="3" t="s">
        <v>1586</v>
      </c>
      <c r="C789" s="3" t="str">
        <f t="shared" si="11"/>
        <v>新潟県南魚沼市</v>
      </c>
      <c r="D789" s="3" t="s">
        <v>1587</v>
      </c>
      <c r="E789" s="1" t="s">
        <v>3579</v>
      </c>
    </row>
    <row r="790" spans="1:6" x14ac:dyDescent="0.15">
      <c r="A790" s="3" t="s">
        <v>50</v>
      </c>
      <c r="B790" s="3" t="s">
        <v>1588</v>
      </c>
      <c r="C790" s="3" t="str">
        <f t="shared" si="11"/>
        <v>新潟県胎内市</v>
      </c>
      <c r="D790" s="3" t="s">
        <v>1589</v>
      </c>
      <c r="E790" s="1" t="s">
        <v>3593</v>
      </c>
    </row>
    <row r="791" spans="1:6" x14ac:dyDescent="0.15">
      <c r="A791" s="3" t="s">
        <v>50</v>
      </c>
      <c r="B791" s="3" t="s">
        <v>1590</v>
      </c>
      <c r="C791" s="3" t="str">
        <f t="shared" si="11"/>
        <v>新潟県聖籠町</v>
      </c>
      <c r="D791" s="3" t="s">
        <v>1591</v>
      </c>
      <c r="E791" s="1" t="s">
        <v>3594</v>
      </c>
    </row>
    <row r="792" spans="1:6" x14ac:dyDescent="0.15">
      <c r="A792" s="3" t="s">
        <v>50</v>
      </c>
      <c r="B792" s="3" t="s">
        <v>1592</v>
      </c>
      <c r="C792" s="3" t="str">
        <f t="shared" si="11"/>
        <v>新潟県弥彦村</v>
      </c>
      <c r="D792" s="3" t="s">
        <v>1593</v>
      </c>
      <c r="E792" s="1" t="s">
        <v>3583</v>
      </c>
    </row>
    <row r="793" spans="1:6" x14ac:dyDescent="0.15">
      <c r="A793" s="3" t="s">
        <v>50</v>
      </c>
      <c r="B793" s="3" t="s">
        <v>1594</v>
      </c>
      <c r="C793" s="3" t="str">
        <f t="shared" si="11"/>
        <v>新潟県田上町</v>
      </c>
      <c r="D793" s="3" t="s">
        <v>1595</v>
      </c>
      <c r="E793" s="1" t="s">
        <v>3590</v>
      </c>
    </row>
    <row r="794" spans="1:6" x14ac:dyDescent="0.15">
      <c r="A794" s="3" t="s">
        <v>50</v>
      </c>
      <c r="B794" s="3" t="s">
        <v>1596</v>
      </c>
      <c r="C794" s="3" t="str">
        <f t="shared" si="11"/>
        <v>新潟県阿賀町</v>
      </c>
      <c r="D794" s="3" t="s">
        <v>1597</v>
      </c>
      <c r="E794" s="1" t="s">
        <v>3583</v>
      </c>
    </row>
    <row r="795" spans="1:6" x14ac:dyDescent="0.15">
      <c r="A795" s="3" t="s">
        <v>50</v>
      </c>
      <c r="B795" s="3" t="s">
        <v>1598</v>
      </c>
      <c r="C795" s="3" t="str">
        <f t="shared" si="11"/>
        <v>新潟県出雲崎町</v>
      </c>
      <c r="D795" s="3" t="s">
        <v>1599</v>
      </c>
      <c r="E795" s="1" t="s">
        <v>3588</v>
      </c>
    </row>
    <row r="796" spans="1:6" x14ac:dyDescent="0.15">
      <c r="A796" s="3" t="s">
        <v>50</v>
      </c>
      <c r="B796" s="3" t="s">
        <v>1600</v>
      </c>
      <c r="C796" s="3" t="str">
        <f t="shared" si="11"/>
        <v>新潟県湯沢町</v>
      </c>
      <c r="D796" s="3" t="s">
        <v>1601</v>
      </c>
      <c r="E796" s="1" t="s">
        <v>3585</v>
      </c>
    </row>
    <row r="797" spans="1:6" x14ac:dyDescent="0.15">
      <c r="A797" s="3" t="s">
        <v>50</v>
      </c>
      <c r="B797" s="3" t="s">
        <v>1602</v>
      </c>
      <c r="C797" s="3" t="str">
        <f t="shared" si="11"/>
        <v>新潟県津南町</v>
      </c>
      <c r="D797" s="3" t="s">
        <v>1603</v>
      </c>
      <c r="E797" s="1" t="s">
        <v>3584</v>
      </c>
    </row>
    <row r="798" spans="1:6" x14ac:dyDescent="0.15">
      <c r="A798" s="3" t="s">
        <v>50</v>
      </c>
      <c r="B798" s="3" t="s">
        <v>1604</v>
      </c>
      <c r="C798" s="3" t="str">
        <f t="shared" si="11"/>
        <v>新潟県刈羽村</v>
      </c>
      <c r="D798" s="3" t="s">
        <v>1605</v>
      </c>
      <c r="E798" s="1" t="s">
        <v>3588</v>
      </c>
    </row>
    <row r="799" spans="1:6" x14ac:dyDescent="0.15">
      <c r="A799" s="3" t="s">
        <v>50</v>
      </c>
      <c r="B799" s="3" t="s">
        <v>1606</v>
      </c>
      <c r="C799" s="3" t="str">
        <f t="shared" si="11"/>
        <v>新潟県関川村</v>
      </c>
      <c r="D799" s="3" t="s">
        <v>1607</v>
      </c>
      <c r="E799" s="1" t="s">
        <v>3583</v>
      </c>
    </row>
    <row r="800" spans="1:6" x14ac:dyDescent="0.15">
      <c r="A800" s="3" t="s">
        <v>50</v>
      </c>
      <c r="B800" s="3" t="s">
        <v>1608</v>
      </c>
      <c r="C800" s="3" t="str">
        <f t="shared" si="11"/>
        <v>新潟県粟島浦村</v>
      </c>
      <c r="D800" s="3" t="s">
        <v>1609</v>
      </c>
      <c r="E800" s="1" t="s">
        <v>3582</v>
      </c>
    </row>
    <row r="801" spans="1:6" x14ac:dyDescent="0.15">
      <c r="A801" s="3" t="s">
        <v>52</v>
      </c>
      <c r="B801" s="3" t="s">
        <v>1610</v>
      </c>
      <c r="C801" s="3" t="str">
        <f t="shared" si="11"/>
        <v>富山県富山市</v>
      </c>
      <c r="D801" s="3" t="s">
        <v>1611</v>
      </c>
      <c r="E801" s="1" t="s">
        <v>3573</v>
      </c>
      <c r="F801" s="6"/>
    </row>
    <row r="802" spans="1:6" x14ac:dyDescent="0.15">
      <c r="A802" s="3" t="s">
        <v>52</v>
      </c>
      <c r="B802" s="3" t="s">
        <v>1612</v>
      </c>
      <c r="C802" s="3" t="str">
        <f t="shared" si="11"/>
        <v>富山県高岡市</v>
      </c>
      <c r="D802" s="3" t="s">
        <v>1613</v>
      </c>
      <c r="E802" s="1" t="s">
        <v>3598</v>
      </c>
    </row>
    <row r="803" spans="1:6" x14ac:dyDescent="0.15">
      <c r="A803" s="3" t="s">
        <v>52</v>
      </c>
      <c r="B803" s="3" t="s">
        <v>1614</v>
      </c>
      <c r="C803" s="3" t="str">
        <f t="shared" si="11"/>
        <v>富山県魚津市</v>
      </c>
      <c r="D803" s="3" t="s">
        <v>1615</v>
      </c>
      <c r="E803" s="1" t="s">
        <v>3601</v>
      </c>
    </row>
    <row r="804" spans="1:6" x14ac:dyDescent="0.15">
      <c r="A804" s="3" t="s">
        <v>52</v>
      </c>
      <c r="B804" s="3" t="s">
        <v>1616</v>
      </c>
      <c r="C804" s="3" t="str">
        <f t="shared" si="11"/>
        <v>富山県氷見市</v>
      </c>
      <c r="D804" s="3" t="s">
        <v>1617</v>
      </c>
      <c r="E804" s="1" t="s">
        <v>3601</v>
      </c>
    </row>
    <row r="805" spans="1:6" x14ac:dyDescent="0.15">
      <c r="A805" s="3" t="s">
        <v>52</v>
      </c>
      <c r="B805" s="3" t="s">
        <v>1618</v>
      </c>
      <c r="C805" s="3" t="str">
        <f t="shared" si="11"/>
        <v>富山県滑川市</v>
      </c>
      <c r="D805" s="3" t="s">
        <v>1619</v>
      </c>
      <c r="E805" s="1" t="s">
        <v>3601</v>
      </c>
    </row>
    <row r="806" spans="1:6" x14ac:dyDescent="0.15">
      <c r="A806" s="3" t="s">
        <v>52</v>
      </c>
      <c r="B806" s="3" t="s">
        <v>1620</v>
      </c>
      <c r="C806" s="3" t="str">
        <f t="shared" si="11"/>
        <v>富山県黒部市</v>
      </c>
      <c r="D806" s="3" t="s">
        <v>1621</v>
      </c>
      <c r="E806" s="1" t="s">
        <v>3601</v>
      </c>
    </row>
    <row r="807" spans="1:6" x14ac:dyDescent="0.15">
      <c r="A807" s="3" t="s">
        <v>52</v>
      </c>
      <c r="B807" s="3" t="s">
        <v>1622</v>
      </c>
      <c r="C807" s="3" t="str">
        <f t="shared" si="11"/>
        <v>富山県砺波市</v>
      </c>
      <c r="D807" s="3" t="s">
        <v>1623</v>
      </c>
      <c r="E807" s="1" t="s">
        <v>3601</v>
      </c>
    </row>
    <row r="808" spans="1:6" x14ac:dyDescent="0.15">
      <c r="A808" s="3" t="s">
        <v>52</v>
      </c>
      <c r="B808" s="3" t="s">
        <v>1624</v>
      </c>
      <c r="C808" s="3" t="str">
        <f t="shared" si="11"/>
        <v>富山県小矢部市</v>
      </c>
      <c r="D808" s="3" t="s">
        <v>1625</v>
      </c>
      <c r="E808" s="1" t="s">
        <v>3601</v>
      </c>
    </row>
    <row r="809" spans="1:6" x14ac:dyDescent="0.15">
      <c r="A809" s="3" t="s">
        <v>52</v>
      </c>
      <c r="B809" s="3" t="s">
        <v>1626</v>
      </c>
      <c r="C809" s="3" t="str">
        <f t="shared" si="11"/>
        <v>富山県南砺市</v>
      </c>
      <c r="D809" s="3" t="s">
        <v>1627</v>
      </c>
      <c r="E809" s="1" t="s">
        <v>3601</v>
      </c>
    </row>
    <row r="810" spans="1:6" x14ac:dyDescent="0.15">
      <c r="A810" s="3" t="s">
        <v>52</v>
      </c>
      <c r="B810" s="3" t="s">
        <v>1628</v>
      </c>
      <c r="C810" s="3" t="str">
        <f t="shared" si="11"/>
        <v>富山県射水市</v>
      </c>
      <c r="D810" s="3" t="s">
        <v>1629</v>
      </c>
      <c r="E810" s="1" t="s">
        <v>3575</v>
      </c>
    </row>
    <row r="811" spans="1:6" x14ac:dyDescent="0.15">
      <c r="A811" s="3" t="s">
        <v>52</v>
      </c>
      <c r="B811" s="3" t="s">
        <v>1630</v>
      </c>
      <c r="C811" s="3" t="str">
        <f t="shared" si="11"/>
        <v>富山県舟橋村</v>
      </c>
      <c r="D811" s="3" t="s">
        <v>1631</v>
      </c>
      <c r="E811" s="1" t="s">
        <v>3589</v>
      </c>
    </row>
    <row r="812" spans="1:6" x14ac:dyDescent="0.15">
      <c r="A812" s="3" t="s">
        <v>52</v>
      </c>
      <c r="B812" s="3" t="s">
        <v>1632</v>
      </c>
      <c r="C812" s="3" t="str">
        <f t="shared" si="11"/>
        <v>富山県上市町</v>
      </c>
      <c r="D812" s="3" t="s">
        <v>1633</v>
      </c>
      <c r="E812" s="1" t="s">
        <v>3595</v>
      </c>
    </row>
    <row r="813" spans="1:6" x14ac:dyDescent="0.15">
      <c r="A813" s="3" t="s">
        <v>52</v>
      </c>
      <c r="B813" s="3" t="s">
        <v>1634</v>
      </c>
      <c r="C813" s="3" t="str">
        <f t="shared" si="11"/>
        <v>富山県立山町</v>
      </c>
      <c r="D813" s="3" t="s">
        <v>1635</v>
      </c>
      <c r="E813" s="1" t="s">
        <v>3597</v>
      </c>
    </row>
    <row r="814" spans="1:6" x14ac:dyDescent="0.15">
      <c r="A814" s="3" t="s">
        <v>52</v>
      </c>
      <c r="B814" s="3" t="s">
        <v>1636</v>
      </c>
      <c r="C814" s="3" t="str">
        <f t="shared" si="11"/>
        <v>富山県入善町</v>
      </c>
      <c r="D814" s="3" t="s">
        <v>1637</v>
      </c>
      <c r="E814" s="1" t="s">
        <v>3597</v>
      </c>
    </row>
    <row r="815" spans="1:6" x14ac:dyDescent="0.15">
      <c r="A815" s="3" t="s">
        <v>52</v>
      </c>
      <c r="B815" s="3" t="s">
        <v>770</v>
      </c>
      <c r="C815" s="3" t="str">
        <f t="shared" si="11"/>
        <v>富山県朝日町</v>
      </c>
      <c r="D815" s="3" t="s">
        <v>1638</v>
      </c>
      <c r="E815" s="1" t="s">
        <v>3594</v>
      </c>
    </row>
    <row r="816" spans="1:6" x14ac:dyDescent="0.15">
      <c r="A816" s="3" t="s">
        <v>54</v>
      </c>
      <c r="B816" s="3" t="s">
        <v>1639</v>
      </c>
      <c r="C816" s="3" t="str">
        <f t="shared" si="11"/>
        <v>石川県金沢市</v>
      </c>
      <c r="D816" s="3" t="s">
        <v>1640</v>
      </c>
      <c r="E816" s="1" t="s">
        <v>3573</v>
      </c>
      <c r="F816" s="6"/>
    </row>
    <row r="817" spans="1:5" x14ac:dyDescent="0.15">
      <c r="A817" s="3" t="s">
        <v>54</v>
      </c>
      <c r="B817" s="3" t="s">
        <v>1641</v>
      </c>
      <c r="C817" s="3" t="str">
        <f t="shared" si="11"/>
        <v>石川県七尾市</v>
      </c>
      <c r="D817" s="3" t="s">
        <v>1642</v>
      </c>
      <c r="E817" s="1" t="s">
        <v>3575</v>
      </c>
    </row>
    <row r="818" spans="1:5" x14ac:dyDescent="0.15">
      <c r="A818" s="3" t="s">
        <v>54</v>
      </c>
      <c r="B818" s="3" t="s">
        <v>1643</v>
      </c>
      <c r="C818" s="3" t="str">
        <f t="shared" ref="C818:C881" si="12">A818&amp;B818</f>
        <v>石川県小松市</v>
      </c>
      <c r="D818" s="3" t="s">
        <v>1644</v>
      </c>
      <c r="E818" s="1" t="s">
        <v>3623</v>
      </c>
    </row>
    <row r="819" spans="1:5" x14ac:dyDescent="0.15">
      <c r="A819" s="3" t="s">
        <v>54</v>
      </c>
      <c r="B819" s="3" t="s">
        <v>1645</v>
      </c>
      <c r="C819" s="3" t="str">
        <f t="shared" si="12"/>
        <v>石川県輪島市</v>
      </c>
      <c r="D819" s="3" t="s">
        <v>1646</v>
      </c>
      <c r="E819" s="1" t="s">
        <v>3578</v>
      </c>
    </row>
    <row r="820" spans="1:5" x14ac:dyDescent="0.15">
      <c r="A820" s="3" t="s">
        <v>54</v>
      </c>
      <c r="B820" s="3" t="s">
        <v>1647</v>
      </c>
      <c r="C820" s="3" t="str">
        <f t="shared" si="12"/>
        <v>石川県珠洲市</v>
      </c>
      <c r="D820" s="3" t="s">
        <v>1648</v>
      </c>
      <c r="E820" s="1" t="s">
        <v>3578</v>
      </c>
    </row>
    <row r="821" spans="1:5" x14ac:dyDescent="0.15">
      <c r="A821" s="3" t="s">
        <v>54</v>
      </c>
      <c r="B821" s="3" t="s">
        <v>1649</v>
      </c>
      <c r="C821" s="3" t="str">
        <f t="shared" si="12"/>
        <v>石川県加賀市</v>
      </c>
      <c r="D821" s="3" t="s">
        <v>1650</v>
      </c>
      <c r="E821" s="1" t="s">
        <v>3599</v>
      </c>
    </row>
    <row r="822" spans="1:5" x14ac:dyDescent="0.15">
      <c r="A822" s="3" t="s">
        <v>54</v>
      </c>
      <c r="B822" s="3" t="s">
        <v>1651</v>
      </c>
      <c r="C822" s="3" t="str">
        <f t="shared" si="12"/>
        <v>石川県羽咋市</v>
      </c>
      <c r="D822" s="3" t="s">
        <v>1652</v>
      </c>
      <c r="E822" s="1" t="s">
        <v>3601</v>
      </c>
    </row>
    <row r="823" spans="1:5" x14ac:dyDescent="0.15">
      <c r="A823" s="3" t="s">
        <v>54</v>
      </c>
      <c r="B823" s="3" t="s">
        <v>1653</v>
      </c>
      <c r="C823" s="3" t="str">
        <f t="shared" si="12"/>
        <v>石川県かほく市</v>
      </c>
      <c r="D823" s="3" t="s">
        <v>1654</v>
      </c>
      <c r="E823" s="1" t="s">
        <v>3601</v>
      </c>
    </row>
    <row r="824" spans="1:5" x14ac:dyDescent="0.15">
      <c r="A824" s="3" t="s">
        <v>54</v>
      </c>
      <c r="B824" s="3" t="s">
        <v>1655</v>
      </c>
      <c r="C824" s="3" t="str">
        <f t="shared" si="12"/>
        <v>石川県白山市</v>
      </c>
      <c r="D824" s="3" t="s">
        <v>1656</v>
      </c>
      <c r="E824" s="1" t="s">
        <v>3623</v>
      </c>
    </row>
    <row r="825" spans="1:5" x14ac:dyDescent="0.15">
      <c r="A825" s="3" t="s">
        <v>54</v>
      </c>
      <c r="B825" s="3" t="s">
        <v>1657</v>
      </c>
      <c r="C825" s="3" t="str">
        <f t="shared" si="12"/>
        <v>石川県能美市</v>
      </c>
      <c r="D825" s="3" t="s">
        <v>1658</v>
      </c>
      <c r="E825" s="1" t="s">
        <v>3601</v>
      </c>
    </row>
    <row r="826" spans="1:5" x14ac:dyDescent="0.15">
      <c r="A826" s="3" t="s">
        <v>54</v>
      </c>
      <c r="B826" s="3" t="s">
        <v>1659</v>
      </c>
      <c r="C826" s="3" t="str">
        <f t="shared" si="12"/>
        <v>石川県野々市市</v>
      </c>
      <c r="D826" s="3" t="s">
        <v>1660</v>
      </c>
      <c r="E826" s="1" t="s">
        <v>3575</v>
      </c>
    </row>
    <row r="827" spans="1:5" x14ac:dyDescent="0.15">
      <c r="A827" s="3" t="s">
        <v>54</v>
      </c>
      <c r="B827" s="3" t="s">
        <v>1661</v>
      </c>
      <c r="C827" s="3" t="str">
        <f t="shared" si="12"/>
        <v>石川県川北町</v>
      </c>
      <c r="D827" s="3" t="s">
        <v>1662</v>
      </c>
      <c r="E827" s="1" t="s">
        <v>3583</v>
      </c>
    </row>
    <row r="828" spans="1:5" x14ac:dyDescent="0.15">
      <c r="A828" s="3" t="s">
        <v>54</v>
      </c>
      <c r="B828" s="3" t="s">
        <v>1663</v>
      </c>
      <c r="C828" s="3" t="str">
        <f t="shared" si="12"/>
        <v>石川県津幡町</v>
      </c>
      <c r="D828" s="3" t="s">
        <v>1664</v>
      </c>
      <c r="E828" s="1" t="s">
        <v>3586</v>
      </c>
    </row>
    <row r="829" spans="1:5" x14ac:dyDescent="0.15">
      <c r="A829" s="3" t="s">
        <v>54</v>
      </c>
      <c r="B829" s="3" t="s">
        <v>1665</v>
      </c>
      <c r="C829" s="3" t="str">
        <f t="shared" si="12"/>
        <v>石川県内灘町</v>
      </c>
      <c r="D829" s="3" t="s">
        <v>1666</v>
      </c>
      <c r="E829" s="1" t="s">
        <v>3586</v>
      </c>
    </row>
    <row r="830" spans="1:5" x14ac:dyDescent="0.15">
      <c r="A830" s="3" t="s">
        <v>54</v>
      </c>
      <c r="B830" s="3" t="s">
        <v>1667</v>
      </c>
      <c r="C830" s="3" t="str">
        <f t="shared" si="12"/>
        <v>石川県志賀町</v>
      </c>
      <c r="D830" s="3" t="s">
        <v>1668</v>
      </c>
      <c r="E830" s="1" t="s">
        <v>3595</v>
      </c>
    </row>
    <row r="831" spans="1:5" x14ac:dyDescent="0.15">
      <c r="A831" s="3" t="s">
        <v>54</v>
      </c>
      <c r="B831" s="3" t="s">
        <v>1669</v>
      </c>
      <c r="C831" s="3" t="str">
        <f t="shared" si="12"/>
        <v>石川県宝達志水町</v>
      </c>
      <c r="D831" s="3" t="s">
        <v>1670</v>
      </c>
      <c r="E831" s="1" t="s">
        <v>3594</v>
      </c>
    </row>
    <row r="832" spans="1:5" x14ac:dyDescent="0.15">
      <c r="A832" s="3" t="s">
        <v>54</v>
      </c>
      <c r="B832" s="3" t="s">
        <v>1671</v>
      </c>
      <c r="C832" s="3" t="str">
        <f t="shared" si="12"/>
        <v>石川県中能登町</v>
      </c>
      <c r="D832" s="3" t="s">
        <v>1672</v>
      </c>
      <c r="E832" s="1" t="s">
        <v>3581</v>
      </c>
    </row>
    <row r="833" spans="1:6" x14ac:dyDescent="0.15">
      <c r="A833" s="3" t="s">
        <v>54</v>
      </c>
      <c r="B833" s="3" t="s">
        <v>1673</v>
      </c>
      <c r="C833" s="3" t="str">
        <f t="shared" si="12"/>
        <v>石川県穴水町</v>
      </c>
      <c r="D833" s="3" t="s">
        <v>1674</v>
      </c>
      <c r="E833" s="1" t="s">
        <v>3585</v>
      </c>
    </row>
    <row r="834" spans="1:6" x14ac:dyDescent="0.15">
      <c r="A834" s="3" t="s">
        <v>54</v>
      </c>
      <c r="B834" s="3" t="s">
        <v>1675</v>
      </c>
      <c r="C834" s="3" t="str">
        <f t="shared" si="12"/>
        <v>石川県能登町</v>
      </c>
      <c r="D834" s="3" t="s">
        <v>1676</v>
      </c>
      <c r="E834" s="1" t="s">
        <v>3581</v>
      </c>
    </row>
    <row r="835" spans="1:6" x14ac:dyDescent="0.15">
      <c r="A835" s="3" t="s">
        <v>56</v>
      </c>
      <c r="B835" s="3" t="s">
        <v>1677</v>
      </c>
      <c r="C835" s="3" t="str">
        <f t="shared" si="12"/>
        <v>福井県福井市</v>
      </c>
      <c r="D835" s="3" t="s">
        <v>1678</v>
      </c>
      <c r="E835" s="1" t="s">
        <v>3573</v>
      </c>
      <c r="F835" s="6"/>
    </row>
    <row r="836" spans="1:6" x14ac:dyDescent="0.15">
      <c r="A836" s="3" t="s">
        <v>56</v>
      </c>
      <c r="B836" s="3" t="s">
        <v>1679</v>
      </c>
      <c r="C836" s="3" t="str">
        <f t="shared" si="12"/>
        <v>福井県敦賀市</v>
      </c>
      <c r="D836" s="3" t="s">
        <v>1680</v>
      </c>
      <c r="E836" s="1" t="s">
        <v>3575</v>
      </c>
    </row>
    <row r="837" spans="1:6" x14ac:dyDescent="0.15">
      <c r="A837" s="3" t="s">
        <v>56</v>
      </c>
      <c r="B837" s="3" t="s">
        <v>1681</v>
      </c>
      <c r="C837" s="3" t="str">
        <f t="shared" si="12"/>
        <v>福井県小浜市</v>
      </c>
      <c r="D837" s="3" t="s">
        <v>1682</v>
      </c>
      <c r="E837" s="1" t="s">
        <v>3580</v>
      </c>
    </row>
    <row r="838" spans="1:6" x14ac:dyDescent="0.15">
      <c r="A838" s="3" t="s">
        <v>56</v>
      </c>
      <c r="B838" s="3" t="s">
        <v>1683</v>
      </c>
      <c r="C838" s="3" t="str">
        <f t="shared" si="12"/>
        <v>福井県大野市</v>
      </c>
      <c r="D838" s="3" t="s">
        <v>1684</v>
      </c>
      <c r="E838" s="1" t="s">
        <v>3601</v>
      </c>
    </row>
    <row r="839" spans="1:6" x14ac:dyDescent="0.15">
      <c r="A839" s="3" t="s">
        <v>56</v>
      </c>
      <c r="B839" s="3" t="s">
        <v>1685</v>
      </c>
      <c r="C839" s="3" t="str">
        <f t="shared" si="12"/>
        <v>福井県勝山市</v>
      </c>
      <c r="D839" s="3" t="s">
        <v>1686</v>
      </c>
      <c r="E839" s="1" t="s">
        <v>3601</v>
      </c>
    </row>
    <row r="840" spans="1:6" x14ac:dyDescent="0.15">
      <c r="A840" s="3" t="s">
        <v>56</v>
      </c>
      <c r="B840" s="3" t="s">
        <v>1687</v>
      </c>
      <c r="C840" s="3" t="str">
        <f t="shared" si="12"/>
        <v>福井県鯖江市</v>
      </c>
      <c r="D840" s="3" t="s">
        <v>1688</v>
      </c>
      <c r="E840" s="1" t="s">
        <v>3599</v>
      </c>
    </row>
    <row r="841" spans="1:6" x14ac:dyDescent="0.15">
      <c r="A841" s="3" t="s">
        <v>56</v>
      </c>
      <c r="B841" s="3" t="s">
        <v>1689</v>
      </c>
      <c r="C841" s="3" t="str">
        <f t="shared" si="12"/>
        <v>福井県あわら市</v>
      </c>
      <c r="D841" s="3" t="s">
        <v>1690</v>
      </c>
      <c r="E841" s="1" t="s">
        <v>3601</v>
      </c>
    </row>
    <row r="842" spans="1:6" x14ac:dyDescent="0.15">
      <c r="A842" s="3" t="s">
        <v>56</v>
      </c>
      <c r="B842" s="3" t="s">
        <v>1691</v>
      </c>
      <c r="C842" s="3" t="str">
        <f t="shared" si="12"/>
        <v>福井県越前市</v>
      </c>
      <c r="D842" s="3" t="s">
        <v>1692</v>
      </c>
      <c r="E842" s="1" t="s">
        <v>3599</v>
      </c>
    </row>
    <row r="843" spans="1:6" x14ac:dyDescent="0.15">
      <c r="A843" s="3" t="s">
        <v>56</v>
      </c>
      <c r="B843" s="3" t="s">
        <v>1693</v>
      </c>
      <c r="C843" s="3" t="str">
        <f t="shared" si="12"/>
        <v>福井県坂井市</v>
      </c>
      <c r="D843" s="3" t="s">
        <v>1694</v>
      </c>
      <c r="E843" s="1" t="s">
        <v>3599</v>
      </c>
    </row>
    <row r="844" spans="1:6" x14ac:dyDescent="0.15">
      <c r="A844" s="3" t="s">
        <v>56</v>
      </c>
      <c r="B844" s="3" t="s">
        <v>1695</v>
      </c>
      <c r="C844" s="3" t="str">
        <f t="shared" si="12"/>
        <v>福井県永平寺町</v>
      </c>
      <c r="D844" s="3" t="s">
        <v>1696</v>
      </c>
      <c r="E844" s="1" t="s">
        <v>3581</v>
      </c>
    </row>
    <row r="845" spans="1:6" x14ac:dyDescent="0.15">
      <c r="A845" s="3" t="s">
        <v>56</v>
      </c>
      <c r="B845" s="3" t="s">
        <v>441</v>
      </c>
      <c r="C845" s="3" t="str">
        <f t="shared" si="12"/>
        <v>福井県池田町</v>
      </c>
      <c r="D845" s="3" t="s">
        <v>1697</v>
      </c>
      <c r="E845" s="1" t="s">
        <v>3588</v>
      </c>
    </row>
    <row r="846" spans="1:6" x14ac:dyDescent="0.15">
      <c r="A846" s="3" t="s">
        <v>56</v>
      </c>
      <c r="B846" s="3" t="s">
        <v>1698</v>
      </c>
      <c r="C846" s="3" t="str">
        <f t="shared" si="12"/>
        <v>福井県南越前町</v>
      </c>
      <c r="D846" s="3" t="s">
        <v>1699</v>
      </c>
      <c r="E846" s="1" t="s">
        <v>3594</v>
      </c>
    </row>
    <row r="847" spans="1:6" x14ac:dyDescent="0.15">
      <c r="A847" s="3" t="s">
        <v>56</v>
      </c>
      <c r="B847" s="3" t="s">
        <v>1700</v>
      </c>
      <c r="C847" s="3" t="str">
        <f t="shared" si="12"/>
        <v>福井県越前町</v>
      </c>
      <c r="D847" s="3" t="s">
        <v>1701</v>
      </c>
      <c r="E847" s="1" t="s">
        <v>3597</v>
      </c>
    </row>
    <row r="848" spans="1:6" x14ac:dyDescent="0.15">
      <c r="A848" s="3" t="s">
        <v>56</v>
      </c>
      <c r="B848" s="3" t="s">
        <v>1702</v>
      </c>
      <c r="C848" s="3" t="str">
        <f t="shared" si="12"/>
        <v>福井県美浜町</v>
      </c>
      <c r="D848" s="3" t="s">
        <v>1703</v>
      </c>
      <c r="E848" s="1" t="s">
        <v>3585</v>
      </c>
    </row>
    <row r="849" spans="1:6" x14ac:dyDescent="0.15">
      <c r="A849" s="3" t="s">
        <v>56</v>
      </c>
      <c r="B849" s="3" t="s">
        <v>1704</v>
      </c>
      <c r="C849" s="3" t="str">
        <f t="shared" si="12"/>
        <v>福井県高浜町</v>
      </c>
      <c r="D849" s="3" t="s">
        <v>1705</v>
      </c>
      <c r="E849" s="1" t="s">
        <v>3590</v>
      </c>
    </row>
    <row r="850" spans="1:6" x14ac:dyDescent="0.15">
      <c r="A850" s="3" t="s">
        <v>56</v>
      </c>
      <c r="B850" s="3" t="s">
        <v>1706</v>
      </c>
      <c r="C850" s="3" t="str">
        <f t="shared" si="12"/>
        <v>福井県おおい町</v>
      </c>
      <c r="D850" s="3" t="s">
        <v>1707</v>
      </c>
      <c r="E850" s="1" t="s">
        <v>3585</v>
      </c>
    </row>
    <row r="851" spans="1:6" x14ac:dyDescent="0.15">
      <c r="A851" s="3" t="s">
        <v>56</v>
      </c>
      <c r="B851" s="3" t="s">
        <v>1708</v>
      </c>
      <c r="C851" s="3" t="str">
        <f t="shared" si="12"/>
        <v>福井県若狭町</v>
      </c>
      <c r="D851" s="3" t="s">
        <v>1709</v>
      </c>
      <c r="E851" s="1" t="s">
        <v>3590</v>
      </c>
    </row>
    <row r="852" spans="1:6" x14ac:dyDescent="0.15">
      <c r="A852" s="3" t="s">
        <v>58</v>
      </c>
      <c r="B852" s="3" t="s">
        <v>1710</v>
      </c>
      <c r="C852" s="3" t="str">
        <f t="shared" si="12"/>
        <v>山梨県甲府市</v>
      </c>
      <c r="D852" s="3" t="s">
        <v>1711</v>
      </c>
      <c r="E852" s="1" t="s">
        <v>3573</v>
      </c>
      <c r="F852" s="6"/>
    </row>
    <row r="853" spans="1:6" x14ac:dyDescent="0.15">
      <c r="A853" s="3" t="s">
        <v>58</v>
      </c>
      <c r="B853" s="3" t="s">
        <v>1712</v>
      </c>
      <c r="C853" s="3" t="str">
        <f t="shared" si="12"/>
        <v>山梨県富士吉田市</v>
      </c>
      <c r="D853" s="3" t="s">
        <v>1713</v>
      </c>
      <c r="E853" s="1" t="s">
        <v>3601</v>
      </c>
    </row>
    <row r="854" spans="1:6" x14ac:dyDescent="0.15">
      <c r="A854" s="3" t="s">
        <v>58</v>
      </c>
      <c r="B854" s="3" t="s">
        <v>1714</v>
      </c>
      <c r="C854" s="3" t="str">
        <f t="shared" si="12"/>
        <v>山梨県都留市</v>
      </c>
      <c r="D854" s="3" t="s">
        <v>1715</v>
      </c>
      <c r="E854" s="1" t="s">
        <v>3601</v>
      </c>
    </row>
    <row r="855" spans="1:6" x14ac:dyDescent="0.15">
      <c r="A855" s="3" t="s">
        <v>58</v>
      </c>
      <c r="B855" s="3" t="s">
        <v>1716</v>
      </c>
      <c r="C855" s="3" t="str">
        <f t="shared" si="12"/>
        <v>山梨県山梨市</v>
      </c>
      <c r="D855" s="3" t="s">
        <v>1717</v>
      </c>
      <c r="E855" s="1" t="s">
        <v>3578</v>
      </c>
    </row>
    <row r="856" spans="1:6" x14ac:dyDescent="0.15">
      <c r="A856" s="3" t="s">
        <v>58</v>
      </c>
      <c r="B856" s="3" t="s">
        <v>1718</v>
      </c>
      <c r="C856" s="3" t="str">
        <f t="shared" si="12"/>
        <v>山梨県大月市</v>
      </c>
      <c r="D856" s="3" t="s">
        <v>1719</v>
      </c>
      <c r="E856" s="1" t="s">
        <v>3601</v>
      </c>
    </row>
    <row r="857" spans="1:6" x14ac:dyDescent="0.15">
      <c r="A857" s="3" t="s">
        <v>58</v>
      </c>
      <c r="B857" s="3" t="s">
        <v>1720</v>
      </c>
      <c r="C857" s="3" t="str">
        <f t="shared" si="12"/>
        <v>山梨県韮崎市</v>
      </c>
      <c r="D857" s="3" t="s">
        <v>1721</v>
      </c>
      <c r="E857" s="1" t="s">
        <v>3601</v>
      </c>
    </row>
    <row r="858" spans="1:6" x14ac:dyDescent="0.15">
      <c r="A858" s="3" t="s">
        <v>58</v>
      </c>
      <c r="B858" s="3" t="s">
        <v>1722</v>
      </c>
      <c r="C858" s="3" t="str">
        <f t="shared" si="12"/>
        <v>山梨県南アルプス市</v>
      </c>
      <c r="D858" s="3" t="s">
        <v>1723</v>
      </c>
      <c r="E858" s="1" t="s">
        <v>3579</v>
      </c>
    </row>
    <row r="859" spans="1:6" x14ac:dyDescent="0.15">
      <c r="A859" s="3" t="s">
        <v>58</v>
      </c>
      <c r="B859" s="3" t="s">
        <v>1724</v>
      </c>
      <c r="C859" s="3" t="str">
        <f t="shared" si="12"/>
        <v>山梨県北杜市</v>
      </c>
      <c r="D859" s="3" t="s">
        <v>1725</v>
      </c>
      <c r="E859" s="1" t="s">
        <v>3578</v>
      </c>
    </row>
    <row r="860" spans="1:6" x14ac:dyDescent="0.15">
      <c r="A860" s="3" t="s">
        <v>58</v>
      </c>
      <c r="B860" s="3" t="s">
        <v>1726</v>
      </c>
      <c r="C860" s="3" t="str">
        <f t="shared" si="12"/>
        <v>山梨県甲斐市</v>
      </c>
      <c r="D860" s="3" t="s">
        <v>1727</v>
      </c>
      <c r="E860" s="1" t="s">
        <v>3575</v>
      </c>
    </row>
    <row r="861" spans="1:6" x14ac:dyDescent="0.15">
      <c r="A861" s="3" t="s">
        <v>58</v>
      </c>
      <c r="B861" s="3" t="s">
        <v>1728</v>
      </c>
      <c r="C861" s="3" t="str">
        <f t="shared" si="12"/>
        <v>山梨県笛吹市</v>
      </c>
      <c r="D861" s="3" t="s">
        <v>1729</v>
      </c>
      <c r="E861" s="1" t="s">
        <v>3579</v>
      </c>
    </row>
    <row r="862" spans="1:6" x14ac:dyDescent="0.15">
      <c r="A862" s="3" t="s">
        <v>58</v>
      </c>
      <c r="B862" s="3" t="s">
        <v>1730</v>
      </c>
      <c r="C862" s="3" t="str">
        <f t="shared" si="12"/>
        <v>山梨県上野原市</v>
      </c>
      <c r="D862" s="3" t="s">
        <v>1731</v>
      </c>
      <c r="E862" s="1" t="s">
        <v>3601</v>
      </c>
    </row>
    <row r="863" spans="1:6" x14ac:dyDescent="0.15">
      <c r="A863" s="3" t="s">
        <v>58</v>
      </c>
      <c r="B863" s="3" t="s">
        <v>1732</v>
      </c>
      <c r="C863" s="3" t="str">
        <f t="shared" si="12"/>
        <v>山梨県甲州市</v>
      </c>
      <c r="D863" s="3" t="s">
        <v>1733</v>
      </c>
      <c r="E863" s="1" t="s">
        <v>3578</v>
      </c>
    </row>
    <row r="864" spans="1:6" x14ac:dyDescent="0.15">
      <c r="A864" s="3" t="s">
        <v>58</v>
      </c>
      <c r="B864" s="3" t="s">
        <v>1734</v>
      </c>
      <c r="C864" s="3" t="str">
        <f t="shared" si="12"/>
        <v>山梨県中央市</v>
      </c>
      <c r="D864" s="3" t="s">
        <v>1735</v>
      </c>
      <c r="E864" s="1" t="s">
        <v>3601</v>
      </c>
    </row>
    <row r="865" spans="1:6" x14ac:dyDescent="0.15">
      <c r="A865" s="3" t="s">
        <v>58</v>
      </c>
      <c r="B865" s="3" t="s">
        <v>1736</v>
      </c>
      <c r="C865" s="3" t="str">
        <f t="shared" si="12"/>
        <v>山梨県市川三郷町</v>
      </c>
      <c r="D865" s="3" t="s">
        <v>1737</v>
      </c>
      <c r="E865" s="1" t="s">
        <v>3590</v>
      </c>
    </row>
    <row r="866" spans="1:6" x14ac:dyDescent="0.15">
      <c r="A866" s="3" t="s">
        <v>58</v>
      </c>
      <c r="B866" s="3" t="s">
        <v>1738</v>
      </c>
      <c r="C866" s="3" t="str">
        <f t="shared" si="12"/>
        <v>山梨県早川町</v>
      </c>
      <c r="D866" s="3" t="s">
        <v>1739</v>
      </c>
      <c r="E866" s="1" t="s">
        <v>3588</v>
      </c>
    </row>
    <row r="867" spans="1:6" x14ac:dyDescent="0.15">
      <c r="A867" s="3" t="s">
        <v>58</v>
      </c>
      <c r="B867" s="3" t="s">
        <v>1740</v>
      </c>
      <c r="C867" s="3" t="str">
        <f t="shared" si="12"/>
        <v>山梨県身延町</v>
      </c>
      <c r="D867" s="3" t="s">
        <v>1741</v>
      </c>
      <c r="E867" s="1" t="s">
        <v>3590</v>
      </c>
    </row>
    <row r="868" spans="1:6" x14ac:dyDescent="0.15">
      <c r="A868" s="3" t="s">
        <v>58</v>
      </c>
      <c r="B868" s="3" t="s">
        <v>548</v>
      </c>
      <c r="C868" s="3" t="str">
        <f t="shared" si="12"/>
        <v>山梨県南部町</v>
      </c>
      <c r="D868" s="3" t="s">
        <v>1742</v>
      </c>
      <c r="E868" s="1" t="s">
        <v>3583</v>
      </c>
    </row>
    <row r="869" spans="1:6" x14ac:dyDescent="0.15">
      <c r="A869" s="3" t="s">
        <v>58</v>
      </c>
      <c r="B869" s="3" t="s">
        <v>1743</v>
      </c>
      <c r="C869" s="3" t="str">
        <f t="shared" si="12"/>
        <v>山梨県富士川町</v>
      </c>
      <c r="D869" s="3" t="s">
        <v>1744</v>
      </c>
      <c r="E869" s="1" t="s">
        <v>3590</v>
      </c>
    </row>
    <row r="870" spans="1:6" x14ac:dyDescent="0.15">
      <c r="A870" s="3" t="s">
        <v>58</v>
      </c>
      <c r="B870" s="3" t="s">
        <v>1745</v>
      </c>
      <c r="C870" s="3" t="str">
        <f t="shared" si="12"/>
        <v>山梨県昭和町</v>
      </c>
      <c r="D870" s="3" t="s">
        <v>1746</v>
      </c>
      <c r="E870" s="1" t="s">
        <v>3586</v>
      </c>
    </row>
    <row r="871" spans="1:6" x14ac:dyDescent="0.15">
      <c r="A871" s="3" t="s">
        <v>58</v>
      </c>
      <c r="B871" s="3" t="s">
        <v>1747</v>
      </c>
      <c r="C871" s="3" t="str">
        <f t="shared" si="12"/>
        <v>山梨県道志村</v>
      </c>
      <c r="D871" s="3" t="s">
        <v>1748</v>
      </c>
      <c r="E871" s="1" t="s">
        <v>3588</v>
      </c>
    </row>
    <row r="872" spans="1:6" x14ac:dyDescent="0.15">
      <c r="A872" s="3" t="s">
        <v>58</v>
      </c>
      <c r="B872" s="3" t="s">
        <v>1749</v>
      </c>
      <c r="C872" s="3" t="str">
        <f t="shared" si="12"/>
        <v>山梨県西桂町</v>
      </c>
      <c r="D872" s="3" t="s">
        <v>1750</v>
      </c>
      <c r="E872" s="1" t="s">
        <v>3588</v>
      </c>
    </row>
    <row r="873" spans="1:6" x14ac:dyDescent="0.15">
      <c r="A873" s="3" t="s">
        <v>58</v>
      </c>
      <c r="B873" s="3" t="s">
        <v>1751</v>
      </c>
      <c r="C873" s="3" t="str">
        <f t="shared" si="12"/>
        <v>山梨県忍野村</v>
      </c>
      <c r="D873" s="3" t="s">
        <v>1752</v>
      </c>
      <c r="E873" s="1" t="s">
        <v>3583</v>
      </c>
    </row>
    <row r="874" spans="1:6" x14ac:dyDescent="0.15">
      <c r="A874" s="3" t="s">
        <v>58</v>
      </c>
      <c r="B874" s="3" t="s">
        <v>1753</v>
      </c>
      <c r="C874" s="3" t="str">
        <f t="shared" si="12"/>
        <v>山梨県山中湖村</v>
      </c>
      <c r="D874" s="3" t="s">
        <v>1754</v>
      </c>
      <c r="E874" s="1" t="s">
        <v>3585</v>
      </c>
    </row>
    <row r="875" spans="1:6" x14ac:dyDescent="0.15">
      <c r="A875" s="3" t="s">
        <v>58</v>
      </c>
      <c r="B875" s="3" t="s">
        <v>1755</v>
      </c>
      <c r="C875" s="3" t="str">
        <f t="shared" si="12"/>
        <v>山梨県鳴沢村</v>
      </c>
      <c r="D875" s="3" t="s">
        <v>1756</v>
      </c>
      <c r="E875" s="1" t="s">
        <v>3589</v>
      </c>
    </row>
    <row r="876" spans="1:6" x14ac:dyDescent="0.15">
      <c r="A876" s="3" t="s">
        <v>58</v>
      </c>
      <c r="B876" s="3" t="s">
        <v>1757</v>
      </c>
      <c r="C876" s="3" t="str">
        <f t="shared" si="12"/>
        <v>山梨県富士河口湖町</v>
      </c>
      <c r="D876" s="3" t="s">
        <v>1758</v>
      </c>
      <c r="E876" s="1" t="s">
        <v>3586</v>
      </c>
    </row>
    <row r="877" spans="1:6" x14ac:dyDescent="0.15">
      <c r="A877" s="3" t="s">
        <v>58</v>
      </c>
      <c r="B877" s="3" t="s">
        <v>1759</v>
      </c>
      <c r="C877" s="3" t="str">
        <f t="shared" si="12"/>
        <v>山梨県小菅村</v>
      </c>
      <c r="D877" s="3" t="s">
        <v>1760</v>
      </c>
      <c r="E877" s="1" t="s">
        <v>3589</v>
      </c>
    </row>
    <row r="878" spans="1:6" x14ac:dyDescent="0.15">
      <c r="A878" s="3" t="s">
        <v>58</v>
      </c>
      <c r="B878" s="3" t="s">
        <v>1761</v>
      </c>
      <c r="C878" s="3" t="str">
        <f t="shared" si="12"/>
        <v>山梨県丹波山村</v>
      </c>
      <c r="D878" s="3" t="s">
        <v>1762</v>
      </c>
      <c r="E878" s="1" t="s">
        <v>3589</v>
      </c>
    </row>
    <row r="879" spans="1:6" x14ac:dyDescent="0.15">
      <c r="A879" s="3" t="s">
        <v>60</v>
      </c>
      <c r="B879" s="3" t="s">
        <v>1763</v>
      </c>
      <c r="C879" s="3" t="str">
        <f t="shared" si="12"/>
        <v>長野県長野市</v>
      </c>
      <c r="D879" s="3" t="s">
        <v>1764</v>
      </c>
      <c r="E879" s="1" t="s">
        <v>3573</v>
      </c>
      <c r="F879" s="6"/>
    </row>
    <row r="880" spans="1:6" x14ac:dyDescent="0.15">
      <c r="A880" s="3" t="s">
        <v>60</v>
      </c>
      <c r="B880" s="3" t="s">
        <v>1765</v>
      </c>
      <c r="C880" s="3" t="str">
        <f t="shared" si="12"/>
        <v>長野県松本市</v>
      </c>
      <c r="D880" s="3" t="s">
        <v>1766</v>
      </c>
      <c r="E880" s="1" t="s">
        <v>3573</v>
      </c>
      <c r="F880" s="6"/>
    </row>
    <row r="881" spans="1:5" x14ac:dyDescent="0.15">
      <c r="A881" s="3" t="s">
        <v>60</v>
      </c>
      <c r="B881" s="3" t="s">
        <v>1767</v>
      </c>
      <c r="C881" s="3" t="str">
        <f t="shared" si="12"/>
        <v>長野県上田市</v>
      </c>
      <c r="D881" s="3" t="s">
        <v>1768</v>
      </c>
      <c r="E881" s="1" t="s">
        <v>3598</v>
      </c>
    </row>
    <row r="882" spans="1:5" x14ac:dyDescent="0.15">
      <c r="A882" s="3" t="s">
        <v>60</v>
      </c>
      <c r="B882" s="3" t="s">
        <v>1769</v>
      </c>
      <c r="C882" s="3" t="str">
        <f t="shared" ref="C882:C945" si="13">A882&amp;B882</f>
        <v>長野県岡谷市</v>
      </c>
      <c r="D882" s="3" t="s">
        <v>1770</v>
      </c>
      <c r="E882" s="1" t="s">
        <v>3601</v>
      </c>
    </row>
    <row r="883" spans="1:5" x14ac:dyDescent="0.15">
      <c r="A883" s="3" t="s">
        <v>60</v>
      </c>
      <c r="B883" s="3" t="s">
        <v>1771</v>
      </c>
      <c r="C883" s="3" t="str">
        <f t="shared" si="13"/>
        <v>長野県飯田市</v>
      </c>
      <c r="D883" s="3" t="s">
        <v>1772</v>
      </c>
      <c r="E883" s="1" t="s">
        <v>3579</v>
      </c>
    </row>
    <row r="884" spans="1:5" x14ac:dyDescent="0.15">
      <c r="A884" s="3" t="s">
        <v>60</v>
      </c>
      <c r="B884" s="3" t="s">
        <v>1773</v>
      </c>
      <c r="C884" s="3" t="str">
        <f t="shared" si="13"/>
        <v>長野県諏訪市</v>
      </c>
      <c r="D884" s="3" t="s">
        <v>1774</v>
      </c>
      <c r="E884" s="1" t="s">
        <v>3601</v>
      </c>
    </row>
    <row r="885" spans="1:5" x14ac:dyDescent="0.15">
      <c r="A885" s="3" t="s">
        <v>60</v>
      </c>
      <c r="B885" s="3" t="s">
        <v>1775</v>
      </c>
      <c r="C885" s="3" t="str">
        <f t="shared" si="13"/>
        <v>長野県須坂市</v>
      </c>
      <c r="D885" s="3" t="s">
        <v>1776</v>
      </c>
      <c r="E885" s="1" t="s">
        <v>3578</v>
      </c>
    </row>
    <row r="886" spans="1:5" x14ac:dyDescent="0.15">
      <c r="A886" s="3" t="s">
        <v>60</v>
      </c>
      <c r="B886" s="3" t="s">
        <v>1777</v>
      </c>
      <c r="C886" s="3" t="str">
        <f t="shared" si="13"/>
        <v>長野県小諸市</v>
      </c>
      <c r="D886" s="3" t="s">
        <v>1778</v>
      </c>
      <c r="E886" s="1" t="s">
        <v>3578</v>
      </c>
    </row>
    <row r="887" spans="1:5" x14ac:dyDescent="0.15">
      <c r="A887" s="3" t="s">
        <v>60</v>
      </c>
      <c r="B887" s="3" t="s">
        <v>1779</v>
      </c>
      <c r="C887" s="3" t="str">
        <f t="shared" si="13"/>
        <v>長野県伊那市</v>
      </c>
      <c r="D887" s="3" t="s">
        <v>1780</v>
      </c>
      <c r="E887" s="1" t="s">
        <v>3579</v>
      </c>
    </row>
    <row r="888" spans="1:5" x14ac:dyDescent="0.15">
      <c r="A888" s="3" t="s">
        <v>60</v>
      </c>
      <c r="B888" s="3" t="s">
        <v>1781</v>
      </c>
      <c r="C888" s="3" t="str">
        <f t="shared" si="13"/>
        <v>長野県駒ヶ根市</v>
      </c>
      <c r="D888" s="3" t="s">
        <v>1782</v>
      </c>
      <c r="E888" s="1" t="s">
        <v>3601</v>
      </c>
    </row>
    <row r="889" spans="1:5" x14ac:dyDescent="0.15">
      <c r="A889" s="3" t="s">
        <v>60</v>
      </c>
      <c r="B889" s="3" t="s">
        <v>1783</v>
      </c>
      <c r="C889" s="3" t="str">
        <f t="shared" si="13"/>
        <v>長野県中野市</v>
      </c>
      <c r="D889" s="3" t="s">
        <v>1784</v>
      </c>
      <c r="E889" s="1" t="s">
        <v>3593</v>
      </c>
    </row>
    <row r="890" spans="1:5" x14ac:dyDescent="0.15">
      <c r="A890" s="3" t="s">
        <v>60</v>
      </c>
      <c r="B890" s="3" t="s">
        <v>1785</v>
      </c>
      <c r="C890" s="3" t="str">
        <f t="shared" si="13"/>
        <v>長野県大町市</v>
      </c>
      <c r="D890" s="3" t="s">
        <v>1786</v>
      </c>
      <c r="E890" s="1" t="s">
        <v>3578</v>
      </c>
    </row>
    <row r="891" spans="1:5" x14ac:dyDescent="0.15">
      <c r="A891" s="3" t="s">
        <v>60</v>
      </c>
      <c r="B891" s="3" t="s">
        <v>1787</v>
      </c>
      <c r="C891" s="3" t="str">
        <f t="shared" si="13"/>
        <v>長野県飯山市</v>
      </c>
      <c r="D891" s="3" t="s">
        <v>1788</v>
      </c>
      <c r="E891" s="1" t="s">
        <v>3578</v>
      </c>
    </row>
    <row r="892" spans="1:5" x14ac:dyDescent="0.15">
      <c r="A892" s="3" t="s">
        <v>60</v>
      </c>
      <c r="B892" s="3" t="s">
        <v>1789</v>
      </c>
      <c r="C892" s="3" t="str">
        <f t="shared" si="13"/>
        <v>長野県茅野市</v>
      </c>
      <c r="D892" s="3" t="s">
        <v>1790</v>
      </c>
      <c r="E892" s="1" t="s">
        <v>3599</v>
      </c>
    </row>
    <row r="893" spans="1:5" x14ac:dyDescent="0.15">
      <c r="A893" s="3" t="s">
        <v>60</v>
      </c>
      <c r="B893" s="3" t="s">
        <v>1791</v>
      </c>
      <c r="C893" s="3" t="str">
        <f t="shared" si="13"/>
        <v>長野県塩尻市</v>
      </c>
      <c r="D893" s="3" t="s">
        <v>1792</v>
      </c>
      <c r="E893" s="1" t="s">
        <v>3599</v>
      </c>
    </row>
    <row r="894" spans="1:5" x14ac:dyDescent="0.15">
      <c r="A894" s="3" t="s">
        <v>60</v>
      </c>
      <c r="B894" s="3" t="s">
        <v>1793</v>
      </c>
      <c r="C894" s="3" t="str">
        <f t="shared" si="13"/>
        <v>長野県佐久市</v>
      </c>
      <c r="D894" s="3" t="s">
        <v>1794</v>
      </c>
      <c r="E894" s="1" t="s">
        <v>3579</v>
      </c>
    </row>
    <row r="895" spans="1:5" x14ac:dyDescent="0.15">
      <c r="A895" s="3" t="s">
        <v>60</v>
      </c>
      <c r="B895" s="3" t="s">
        <v>1795</v>
      </c>
      <c r="C895" s="3" t="str">
        <f t="shared" si="13"/>
        <v>長野県千曲市</v>
      </c>
      <c r="D895" s="3" t="s">
        <v>1796</v>
      </c>
      <c r="E895" s="1" t="s">
        <v>3599</v>
      </c>
    </row>
    <row r="896" spans="1:5" x14ac:dyDescent="0.15">
      <c r="A896" s="3" t="s">
        <v>60</v>
      </c>
      <c r="B896" s="3" t="s">
        <v>1797</v>
      </c>
      <c r="C896" s="3" t="str">
        <f t="shared" si="13"/>
        <v>長野県東御市</v>
      </c>
      <c r="D896" s="3" t="s">
        <v>1798</v>
      </c>
      <c r="E896" s="1" t="s">
        <v>3578</v>
      </c>
    </row>
    <row r="897" spans="1:5" x14ac:dyDescent="0.15">
      <c r="A897" s="3" t="s">
        <v>60</v>
      </c>
      <c r="B897" s="3" t="s">
        <v>1799</v>
      </c>
      <c r="C897" s="3" t="str">
        <f t="shared" si="13"/>
        <v>長野県安曇野市</v>
      </c>
      <c r="D897" s="3" t="s">
        <v>1800</v>
      </c>
      <c r="E897" s="1" t="s">
        <v>3579</v>
      </c>
    </row>
    <row r="898" spans="1:5" x14ac:dyDescent="0.15">
      <c r="A898" s="3" t="s">
        <v>60</v>
      </c>
      <c r="B898" s="3" t="s">
        <v>1801</v>
      </c>
      <c r="C898" s="3" t="str">
        <f t="shared" si="13"/>
        <v>長野県小海町</v>
      </c>
      <c r="D898" s="3" t="s">
        <v>1802</v>
      </c>
      <c r="E898" s="1" t="s">
        <v>3582</v>
      </c>
    </row>
    <row r="899" spans="1:5" x14ac:dyDescent="0.15">
      <c r="A899" s="3" t="s">
        <v>60</v>
      </c>
      <c r="B899" s="3" t="s">
        <v>1803</v>
      </c>
      <c r="C899" s="3" t="str">
        <f t="shared" si="13"/>
        <v>長野県川上村</v>
      </c>
      <c r="D899" s="3" t="s">
        <v>1804</v>
      </c>
      <c r="E899" s="1" t="s">
        <v>3582</v>
      </c>
    </row>
    <row r="900" spans="1:5" x14ac:dyDescent="0.15">
      <c r="A900" s="3" t="s">
        <v>60</v>
      </c>
      <c r="B900" s="3" t="s">
        <v>1094</v>
      </c>
      <c r="C900" s="3" t="str">
        <f t="shared" si="13"/>
        <v>長野県南牧村</v>
      </c>
      <c r="D900" s="3" t="s">
        <v>1805</v>
      </c>
      <c r="E900" s="1" t="s">
        <v>3582</v>
      </c>
    </row>
    <row r="901" spans="1:5" x14ac:dyDescent="0.15">
      <c r="A901" s="3" t="s">
        <v>60</v>
      </c>
      <c r="B901" s="3" t="s">
        <v>1806</v>
      </c>
      <c r="C901" s="3" t="str">
        <f t="shared" si="13"/>
        <v>長野県南相木村</v>
      </c>
      <c r="D901" s="3" t="s">
        <v>1807</v>
      </c>
      <c r="E901" s="1" t="s">
        <v>3582</v>
      </c>
    </row>
    <row r="902" spans="1:5" x14ac:dyDescent="0.15">
      <c r="A902" s="3" t="s">
        <v>60</v>
      </c>
      <c r="B902" s="3" t="s">
        <v>1808</v>
      </c>
      <c r="C902" s="3" t="str">
        <f t="shared" si="13"/>
        <v>長野県北相木村</v>
      </c>
      <c r="D902" s="3" t="s">
        <v>1809</v>
      </c>
      <c r="E902" s="1" t="s">
        <v>3582</v>
      </c>
    </row>
    <row r="903" spans="1:5" x14ac:dyDescent="0.15">
      <c r="A903" s="3" t="s">
        <v>60</v>
      </c>
      <c r="B903" s="3" t="s">
        <v>1810</v>
      </c>
      <c r="C903" s="3" t="str">
        <f t="shared" si="13"/>
        <v>長野県佐久穂町</v>
      </c>
      <c r="D903" s="3" t="s">
        <v>1811</v>
      </c>
      <c r="E903" s="1" t="s">
        <v>3594</v>
      </c>
    </row>
    <row r="904" spans="1:5" x14ac:dyDescent="0.15">
      <c r="A904" s="3" t="s">
        <v>60</v>
      </c>
      <c r="B904" s="3" t="s">
        <v>1812</v>
      </c>
      <c r="C904" s="3" t="str">
        <f t="shared" si="13"/>
        <v>長野県軽井沢町</v>
      </c>
      <c r="D904" s="3" t="s">
        <v>1813</v>
      </c>
      <c r="E904" s="1" t="s">
        <v>3581</v>
      </c>
    </row>
    <row r="905" spans="1:5" x14ac:dyDescent="0.15">
      <c r="A905" s="3" t="s">
        <v>60</v>
      </c>
      <c r="B905" s="3" t="s">
        <v>1814</v>
      </c>
      <c r="C905" s="3" t="str">
        <f t="shared" si="13"/>
        <v>長野県御代田町</v>
      </c>
      <c r="D905" s="3" t="s">
        <v>1815</v>
      </c>
      <c r="E905" s="1" t="s">
        <v>3581</v>
      </c>
    </row>
    <row r="906" spans="1:5" x14ac:dyDescent="0.15">
      <c r="A906" s="3" t="s">
        <v>60</v>
      </c>
      <c r="B906" s="3" t="s">
        <v>1816</v>
      </c>
      <c r="C906" s="3" t="str">
        <f t="shared" si="13"/>
        <v>長野県立科町</v>
      </c>
      <c r="D906" s="3" t="s">
        <v>1817</v>
      </c>
      <c r="E906" s="1" t="s">
        <v>3583</v>
      </c>
    </row>
    <row r="907" spans="1:5" x14ac:dyDescent="0.15">
      <c r="A907" s="3" t="s">
        <v>60</v>
      </c>
      <c r="B907" s="3" t="s">
        <v>1818</v>
      </c>
      <c r="C907" s="3" t="str">
        <f t="shared" si="13"/>
        <v>長野県青木村</v>
      </c>
      <c r="D907" s="3" t="s">
        <v>1819</v>
      </c>
      <c r="E907" s="1" t="s">
        <v>3588</v>
      </c>
    </row>
    <row r="908" spans="1:5" x14ac:dyDescent="0.15">
      <c r="A908" s="3" t="s">
        <v>60</v>
      </c>
      <c r="B908" s="3" t="s">
        <v>1820</v>
      </c>
      <c r="C908" s="3" t="str">
        <f t="shared" si="13"/>
        <v>長野県長和町</v>
      </c>
      <c r="D908" s="3" t="s">
        <v>1821</v>
      </c>
      <c r="E908" s="1" t="s">
        <v>3583</v>
      </c>
    </row>
    <row r="909" spans="1:5" x14ac:dyDescent="0.15">
      <c r="A909" s="3" t="s">
        <v>60</v>
      </c>
      <c r="B909" s="3" t="s">
        <v>1822</v>
      </c>
      <c r="C909" s="3" t="str">
        <f t="shared" si="13"/>
        <v>長野県下諏訪町</v>
      </c>
      <c r="D909" s="3" t="s">
        <v>1823</v>
      </c>
      <c r="E909" s="1" t="s">
        <v>3581</v>
      </c>
    </row>
    <row r="910" spans="1:5" x14ac:dyDescent="0.15">
      <c r="A910" s="3" t="s">
        <v>60</v>
      </c>
      <c r="B910" s="3" t="s">
        <v>1824</v>
      </c>
      <c r="C910" s="3" t="str">
        <f t="shared" si="13"/>
        <v>長野県富士見町</v>
      </c>
      <c r="D910" s="3" t="s">
        <v>1825</v>
      </c>
      <c r="E910" s="1" t="s">
        <v>3594</v>
      </c>
    </row>
    <row r="911" spans="1:5" x14ac:dyDescent="0.15">
      <c r="A911" s="3" t="s">
        <v>60</v>
      </c>
      <c r="B911" s="3" t="s">
        <v>1826</v>
      </c>
      <c r="C911" s="3" t="str">
        <f t="shared" si="13"/>
        <v>長野県原村</v>
      </c>
      <c r="D911" s="3" t="s">
        <v>1827</v>
      </c>
      <c r="E911" s="1" t="s">
        <v>3584</v>
      </c>
    </row>
    <row r="912" spans="1:5" x14ac:dyDescent="0.15">
      <c r="A912" s="3" t="s">
        <v>60</v>
      </c>
      <c r="B912" s="3" t="s">
        <v>1828</v>
      </c>
      <c r="C912" s="3" t="str">
        <f t="shared" si="13"/>
        <v>長野県辰野町</v>
      </c>
      <c r="D912" s="3" t="s">
        <v>1829</v>
      </c>
      <c r="E912" s="1" t="s">
        <v>3595</v>
      </c>
    </row>
    <row r="913" spans="1:5" x14ac:dyDescent="0.15">
      <c r="A913" s="3" t="s">
        <v>60</v>
      </c>
      <c r="B913" s="3" t="s">
        <v>1830</v>
      </c>
      <c r="C913" s="3" t="str">
        <f t="shared" si="13"/>
        <v>長野県箕輪町</v>
      </c>
      <c r="D913" s="3" t="s">
        <v>1831</v>
      </c>
      <c r="E913" s="1" t="s">
        <v>3597</v>
      </c>
    </row>
    <row r="914" spans="1:5" x14ac:dyDescent="0.15">
      <c r="A914" s="3" t="s">
        <v>60</v>
      </c>
      <c r="B914" s="3" t="s">
        <v>1832</v>
      </c>
      <c r="C914" s="3" t="str">
        <f t="shared" si="13"/>
        <v>長野県飯島町</v>
      </c>
      <c r="D914" s="3" t="s">
        <v>1833</v>
      </c>
      <c r="E914" s="1" t="s">
        <v>3583</v>
      </c>
    </row>
    <row r="915" spans="1:5" x14ac:dyDescent="0.15">
      <c r="A915" s="3" t="s">
        <v>60</v>
      </c>
      <c r="B915" s="3" t="s">
        <v>1834</v>
      </c>
      <c r="C915" s="3" t="str">
        <f t="shared" si="13"/>
        <v>長野県南箕輪村</v>
      </c>
      <c r="D915" s="3" t="s">
        <v>1835</v>
      </c>
      <c r="E915" s="1" t="s">
        <v>3595</v>
      </c>
    </row>
    <row r="916" spans="1:5" x14ac:dyDescent="0.15">
      <c r="A916" s="3" t="s">
        <v>60</v>
      </c>
      <c r="B916" s="3" t="s">
        <v>1836</v>
      </c>
      <c r="C916" s="3" t="str">
        <f t="shared" si="13"/>
        <v>長野県中川村</v>
      </c>
      <c r="D916" s="3" t="s">
        <v>1837</v>
      </c>
      <c r="E916" s="1" t="s">
        <v>3582</v>
      </c>
    </row>
    <row r="917" spans="1:5" x14ac:dyDescent="0.15">
      <c r="A917" s="3" t="s">
        <v>60</v>
      </c>
      <c r="B917" s="3" t="s">
        <v>1838</v>
      </c>
      <c r="C917" s="3" t="str">
        <f t="shared" si="13"/>
        <v>長野県宮田村</v>
      </c>
      <c r="D917" s="3" t="s">
        <v>1839</v>
      </c>
      <c r="E917" s="1" t="s">
        <v>3583</v>
      </c>
    </row>
    <row r="918" spans="1:5" x14ac:dyDescent="0.15">
      <c r="A918" s="3" t="s">
        <v>60</v>
      </c>
      <c r="B918" s="3" t="s">
        <v>1840</v>
      </c>
      <c r="C918" s="3" t="str">
        <f t="shared" si="13"/>
        <v>長野県松川町</v>
      </c>
      <c r="D918" s="3" t="s">
        <v>1841</v>
      </c>
      <c r="E918" s="1" t="s">
        <v>3591</v>
      </c>
    </row>
    <row r="919" spans="1:5" x14ac:dyDescent="0.15">
      <c r="A919" s="3" t="s">
        <v>60</v>
      </c>
      <c r="B919" s="3" t="s">
        <v>1842</v>
      </c>
      <c r="C919" s="3" t="str">
        <f t="shared" si="13"/>
        <v>長野県高森町</v>
      </c>
      <c r="D919" s="3" t="s">
        <v>1843</v>
      </c>
      <c r="E919" s="1" t="s">
        <v>3594</v>
      </c>
    </row>
    <row r="920" spans="1:5" x14ac:dyDescent="0.15">
      <c r="A920" s="3" t="s">
        <v>60</v>
      </c>
      <c r="B920" s="3" t="s">
        <v>1844</v>
      </c>
      <c r="C920" s="3" t="str">
        <f t="shared" si="13"/>
        <v>長野県阿南町</v>
      </c>
      <c r="D920" s="3" t="s">
        <v>1845</v>
      </c>
      <c r="E920" s="1" t="s">
        <v>3588</v>
      </c>
    </row>
    <row r="921" spans="1:5" x14ac:dyDescent="0.15">
      <c r="A921" s="3" t="s">
        <v>60</v>
      </c>
      <c r="B921" s="3" t="s">
        <v>1846</v>
      </c>
      <c r="C921" s="3" t="str">
        <f t="shared" si="13"/>
        <v>長野県阿智村</v>
      </c>
      <c r="D921" s="3" t="s">
        <v>1847</v>
      </c>
      <c r="E921" s="1" t="s">
        <v>3583</v>
      </c>
    </row>
    <row r="922" spans="1:5" x14ac:dyDescent="0.15">
      <c r="A922" s="3" t="s">
        <v>60</v>
      </c>
      <c r="B922" s="3" t="s">
        <v>1848</v>
      </c>
      <c r="C922" s="3" t="str">
        <f t="shared" si="13"/>
        <v>長野県平谷村</v>
      </c>
      <c r="D922" s="3" t="s">
        <v>1849</v>
      </c>
      <c r="E922" s="1" t="s">
        <v>3589</v>
      </c>
    </row>
    <row r="923" spans="1:5" x14ac:dyDescent="0.15">
      <c r="A923" s="3" t="s">
        <v>60</v>
      </c>
      <c r="B923" s="3" t="s">
        <v>1850</v>
      </c>
      <c r="C923" s="3" t="str">
        <f t="shared" si="13"/>
        <v>長野県根羽村</v>
      </c>
      <c r="D923" s="3" t="s">
        <v>1851</v>
      </c>
      <c r="E923" s="1" t="s">
        <v>3588</v>
      </c>
    </row>
    <row r="924" spans="1:5" x14ac:dyDescent="0.15">
      <c r="A924" s="3" t="s">
        <v>60</v>
      </c>
      <c r="B924" s="3" t="s">
        <v>1852</v>
      </c>
      <c r="C924" s="3" t="str">
        <f t="shared" si="13"/>
        <v>長野県下條村</v>
      </c>
      <c r="D924" s="3" t="s">
        <v>1853</v>
      </c>
      <c r="E924" s="1" t="s">
        <v>3582</v>
      </c>
    </row>
    <row r="925" spans="1:5" x14ac:dyDescent="0.15">
      <c r="A925" s="3" t="s">
        <v>60</v>
      </c>
      <c r="B925" s="3" t="s">
        <v>1854</v>
      </c>
      <c r="C925" s="3" t="str">
        <f t="shared" si="13"/>
        <v>長野県売木村</v>
      </c>
      <c r="D925" s="3" t="s">
        <v>1855</v>
      </c>
      <c r="E925" s="1" t="s">
        <v>3582</v>
      </c>
    </row>
    <row r="926" spans="1:5" x14ac:dyDescent="0.15">
      <c r="A926" s="3" t="s">
        <v>60</v>
      </c>
      <c r="B926" s="3" t="s">
        <v>1856</v>
      </c>
      <c r="C926" s="3" t="str">
        <f t="shared" si="13"/>
        <v>長野県天龍村</v>
      </c>
      <c r="D926" s="3" t="s">
        <v>1857</v>
      </c>
      <c r="E926" s="1" t="s">
        <v>3589</v>
      </c>
    </row>
    <row r="927" spans="1:5" x14ac:dyDescent="0.15">
      <c r="A927" s="3" t="s">
        <v>60</v>
      </c>
      <c r="B927" s="3" t="s">
        <v>1858</v>
      </c>
      <c r="C927" s="3" t="str">
        <f t="shared" si="13"/>
        <v>長野県泰阜村</v>
      </c>
      <c r="D927" s="3" t="s">
        <v>1859</v>
      </c>
      <c r="E927" s="1" t="s">
        <v>3588</v>
      </c>
    </row>
    <row r="928" spans="1:5" x14ac:dyDescent="0.15">
      <c r="A928" s="3" t="s">
        <v>60</v>
      </c>
      <c r="B928" s="3" t="s">
        <v>1860</v>
      </c>
      <c r="C928" s="3" t="str">
        <f t="shared" si="13"/>
        <v>長野県喬木村</v>
      </c>
      <c r="D928" s="3" t="s">
        <v>1861</v>
      </c>
      <c r="E928" s="1" t="s">
        <v>3583</v>
      </c>
    </row>
    <row r="929" spans="1:5" x14ac:dyDescent="0.15">
      <c r="A929" s="3" t="s">
        <v>60</v>
      </c>
      <c r="B929" s="3" t="s">
        <v>1862</v>
      </c>
      <c r="C929" s="3" t="str">
        <f t="shared" si="13"/>
        <v>長野県豊丘村</v>
      </c>
      <c r="D929" s="3" t="s">
        <v>1863</v>
      </c>
      <c r="E929" s="1" t="s">
        <v>3583</v>
      </c>
    </row>
    <row r="930" spans="1:5" x14ac:dyDescent="0.15">
      <c r="A930" s="3" t="s">
        <v>60</v>
      </c>
      <c r="B930" s="3" t="s">
        <v>1864</v>
      </c>
      <c r="C930" s="3" t="str">
        <f t="shared" si="13"/>
        <v>長野県大鹿村</v>
      </c>
      <c r="D930" s="3" t="s">
        <v>1865</v>
      </c>
      <c r="E930" s="1" t="s">
        <v>3582</v>
      </c>
    </row>
    <row r="931" spans="1:5" x14ac:dyDescent="0.15">
      <c r="A931" s="3" t="s">
        <v>60</v>
      </c>
      <c r="B931" s="3" t="s">
        <v>1866</v>
      </c>
      <c r="C931" s="3" t="str">
        <f t="shared" si="13"/>
        <v>長野県上松町</v>
      </c>
      <c r="D931" s="3" t="s">
        <v>1867</v>
      </c>
      <c r="E931" s="1" t="s">
        <v>3589</v>
      </c>
    </row>
    <row r="932" spans="1:5" x14ac:dyDescent="0.15">
      <c r="A932" s="3" t="s">
        <v>60</v>
      </c>
      <c r="B932" s="3" t="s">
        <v>1868</v>
      </c>
      <c r="C932" s="3" t="str">
        <f t="shared" si="13"/>
        <v>長野県南木曽町</v>
      </c>
      <c r="D932" s="3" t="s">
        <v>1869</v>
      </c>
      <c r="E932" s="1" t="s">
        <v>3588</v>
      </c>
    </row>
    <row r="933" spans="1:5" x14ac:dyDescent="0.15">
      <c r="A933" s="3" t="s">
        <v>60</v>
      </c>
      <c r="B933" s="3" t="s">
        <v>1870</v>
      </c>
      <c r="C933" s="3" t="str">
        <f t="shared" si="13"/>
        <v>長野県木祖村</v>
      </c>
      <c r="D933" s="3" t="s">
        <v>1871</v>
      </c>
      <c r="E933" s="1" t="s">
        <v>3589</v>
      </c>
    </row>
    <row r="934" spans="1:5" x14ac:dyDescent="0.15">
      <c r="A934" s="3" t="s">
        <v>60</v>
      </c>
      <c r="B934" s="3" t="s">
        <v>1872</v>
      </c>
      <c r="C934" s="3" t="str">
        <f t="shared" si="13"/>
        <v>長野県王滝村</v>
      </c>
      <c r="D934" s="3" t="s">
        <v>1873</v>
      </c>
      <c r="E934" s="1" t="s">
        <v>3589</v>
      </c>
    </row>
    <row r="935" spans="1:5" x14ac:dyDescent="0.15">
      <c r="A935" s="3" t="s">
        <v>60</v>
      </c>
      <c r="B935" s="3" t="s">
        <v>1874</v>
      </c>
      <c r="C935" s="3" t="str">
        <f t="shared" si="13"/>
        <v>長野県大桑村</v>
      </c>
      <c r="D935" s="3" t="s">
        <v>1875</v>
      </c>
      <c r="E935" s="1" t="s">
        <v>3588</v>
      </c>
    </row>
    <row r="936" spans="1:5" x14ac:dyDescent="0.15">
      <c r="A936" s="3" t="s">
        <v>60</v>
      </c>
      <c r="B936" s="3" t="s">
        <v>1876</v>
      </c>
      <c r="C936" s="3" t="str">
        <f t="shared" si="13"/>
        <v>長野県木曽町</v>
      </c>
      <c r="D936" s="3" t="s">
        <v>1877</v>
      </c>
      <c r="E936" s="1" t="s">
        <v>3590</v>
      </c>
    </row>
    <row r="937" spans="1:5" x14ac:dyDescent="0.15">
      <c r="A937" s="3" t="s">
        <v>60</v>
      </c>
      <c r="B937" s="3" t="s">
        <v>1878</v>
      </c>
      <c r="C937" s="3" t="str">
        <f t="shared" si="13"/>
        <v>長野県麻績村</v>
      </c>
      <c r="D937" s="3" t="s">
        <v>1879</v>
      </c>
      <c r="E937" s="1" t="s">
        <v>3589</v>
      </c>
    </row>
    <row r="938" spans="1:5" x14ac:dyDescent="0.15">
      <c r="A938" s="3" t="s">
        <v>60</v>
      </c>
      <c r="B938" s="3" t="s">
        <v>1880</v>
      </c>
      <c r="C938" s="3" t="str">
        <f t="shared" si="13"/>
        <v>長野県生坂村</v>
      </c>
      <c r="D938" s="3" t="s">
        <v>1881</v>
      </c>
      <c r="E938" s="1" t="s">
        <v>3582</v>
      </c>
    </row>
    <row r="939" spans="1:5" x14ac:dyDescent="0.15">
      <c r="A939" s="3" t="s">
        <v>60</v>
      </c>
      <c r="B939" s="3" t="s">
        <v>1882</v>
      </c>
      <c r="C939" s="3" t="str">
        <f t="shared" si="13"/>
        <v>長野県山形村</v>
      </c>
      <c r="D939" s="3" t="s">
        <v>1883</v>
      </c>
      <c r="E939" s="1" t="s">
        <v>3583</v>
      </c>
    </row>
    <row r="940" spans="1:5" x14ac:dyDescent="0.15">
      <c r="A940" s="3" t="s">
        <v>60</v>
      </c>
      <c r="B940" s="3" t="s">
        <v>1884</v>
      </c>
      <c r="C940" s="3" t="str">
        <f t="shared" si="13"/>
        <v>長野県朝日村</v>
      </c>
      <c r="D940" s="3" t="s">
        <v>1885</v>
      </c>
      <c r="E940" s="1" t="s">
        <v>3582</v>
      </c>
    </row>
    <row r="941" spans="1:5" x14ac:dyDescent="0.15">
      <c r="A941" s="3" t="s">
        <v>60</v>
      </c>
      <c r="B941" s="3" t="s">
        <v>1886</v>
      </c>
      <c r="C941" s="3" t="str">
        <f t="shared" si="13"/>
        <v>長野県筑北村</v>
      </c>
      <c r="D941" s="3" t="s">
        <v>1887</v>
      </c>
      <c r="E941" s="1" t="s">
        <v>3588</v>
      </c>
    </row>
    <row r="942" spans="1:5" x14ac:dyDescent="0.15">
      <c r="A942" s="3" t="s">
        <v>60</v>
      </c>
      <c r="B942" s="3" t="s">
        <v>441</v>
      </c>
      <c r="C942" s="3" t="str">
        <f t="shared" si="13"/>
        <v>長野県池田町</v>
      </c>
      <c r="D942" s="3" t="s">
        <v>1888</v>
      </c>
      <c r="E942" s="1" t="s">
        <v>3585</v>
      </c>
    </row>
    <row r="943" spans="1:5" x14ac:dyDescent="0.15">
      <c r="A943" s="3" t="s">
        <v>60</v>
      </c>
      <c r="B943" s="3" t="s">
        <v>1889</v>
      </c>
      <c r="C943" s="3" t="str">
        <f t="shared" si="13"/>
        <v>長野県松川村</v>
      </c>
      <c r="D943" s="3" t="s">
        <v>1890</v>
      </c>
      <c r="E943" s="1" t="s">
        <v>3583</v>
      </c>
    </row>
    <row r="944" spans="1:5" x14ac:dyDescent="0.15">
      <c r="A944" s="3" t="s">
        <v>60</v>
      </c>
      <c r="B944" s="3" t="s">
        <v>1891</v>
      </c>
      <c r="C944" s="3" t="str">
        <f t="shared" si="13"/>
        <v>長野県白馬村</v>
      </c>
      <c r="D944" s="3" t="s">
        <v>1892</v>
      </c>
      <c r="E944" s="1" t="s">
        <v>3585</v>
      </c>
    </row>
    <row r="945" spans="1:6" x14ac:dyDescent="0.15">
      <c r="A945" s="3" t="s">
        <v>60</v>
      </c>
      <c r="B945" s="3" t="s">
        <v>1893</v>
      </c>
      <c r="C945" s="3" t="str">
        <f t="shared" si="13"/>
        <v>長野県小谷村</v>
      </c>
      <c r="D945" s="3" t="s">
        <v>1894</v>
      </c>
      <c r="E945" s="1" t="s">
        <v>3589</v>
      </c>
    </row>
    <row r="946" spans="1:6" x14ac:dyDescent="0.15">
      <c r="A946" s="3" t="s">
        <v>60</v>
      </c>
      <c r="B946" s="3" t="s">
        <v>1895</v>
      </c>
      <c r="C946" s="3" t="str">
        <f t="shared" ref="C946:C1009" si="14">A946&amp;B946</f>
        <v>長野県坂城町</v>
      </c>
      <c r="D946" s="3" t="s">
        <v>1896</v>
      </c>
      <c r="E946" s="1" t="s">
        <v>3594</v>
      </c>
    </row>
    <row r="947" spans="1:6" x14ac:dyDescent="0.15">
      <c r="A947" s="3" t="s">
        <v>60</v>
      </c>
      <c r="B947" s="3" t="s">
        <v>1897</v>
      </c>
      <c r="C947" s="3" t="str">
        <f t="shared" si="14"/>
        <v>長野県小布施町</v>
      </c>
      <c r="D947" s="3" t="s">
        <v>1898</v>
      </c>
      <c r="E947" s="1" t="s">
        <v>3591</v>
      </c>
    </row>
    <row r="948" spans="1:6" x14ac:dyDescent="0.15">
      <c r="A948" s="3" t="s">
        <v>60</v>
      </c>
      <c r="B948" s="3" t="s">
        <v>1106</v>
      </c>
      <c r="C948" s="3" t="str">
        <f t="shared" si="14"/>
        <v>長野県高山村</v>
      </c>
      <c r="D948" s="3" t="s">
        <v>1899</v>
      </c>
      <c r="E948" s="1" t="s">
        <v>3583</v>
      </c>
    </row>
    <row r="949" spans="1:6" x14ac:dyDescent="0.15">
      <c r="A949" s="3" t="s">
        <v>60</v>
      </c>
      <c r="B949" s="3" t="s">
        <v>1900</v>
      </c>
      <c r="C949" s="3" t="str">
        <f t="shared" si="14"/>
        <v>長野県山ノ内町</v>
      </c>
      <c r="D949" s="3" t="s">
        <v>1901</v>
      </c>
      <c r="E949" s="1" t="s">
        <v>3591</v>
      </c>
    </row>
    <row r="950" spans="1:6" x14ac:dyDescent="0.15">
      <c r="A950" s="3" t="s">
        <v>60</v>
      </c>
      <c r="B950" s="3" t="s">
        <v>1902</v>
      </c>
      <c r="C950" s="3" t="str">
        <f t="shared" si="14"/>
        <v>長野県木島平村</v>
      </c>
      <c r="D950" s="3" t="s">
        <v>1903</v>
      </c>
      <c r="E950" s="1" t="s">
        <v>3582</v>
      </c>
    </row>
    <row r="951" spans="1:6" x14ac:dyDescent="0.15">
      <c r="A951" s="3" t="s">
        <v>60</v>
      </c>
      <c r="B951" s="3" t="s">
        <v>1904</v>
      </c>
      <c r="C951" s="3" t="str">
        <f t="shared" si="14"/>
        <v>長野県野沢温泉村</v>
      </c>
      <c r="D951" s="3" t="s">
        <v>1905</v>
      </c>
      <c r="E951" s="1" t="s">
        <v>3589</v>
      </c>
    </row>
    <row r="952" spans="1:6" x14ac:dyDescent="0.15">
      <c r="A952" s="3" t="s">
        <v>60</v>
      </c>
      <c r="B952" s="3" t="s">
        <v>1906</v>
      </c>
      <c r="C952" s="3" t="str">
        <f t="shared" si="14"/>
        <v>長野県信濃町</v>
      </c>
      <c r="D952" s="3" t="s">
        <v>1907</v>
      </c>
      <c r="E952" s="1" t="s">
        <v>3583</v>
      </c>
    </row>
    <row r="953" spans="1:6" x14ac:dyDescent="0.15">
      <c r="A953" s="3" t="s">
        <v>60</v>
      </c>
      <c r="B953" s="3" t="s">
        <v>1908</v>
      </c>
      <c r="C953" s="3" t="str">
        <f t="shared" si="14"/>
        <v>長野県小川村</v>
      </c>
      <c r="D953" s="3" t="s">
        <v>1909</v>
      </c>
      <c r="E953" s="1" t="s">
        <v>3588</v>
      </c>
    </row>
    <row r="954" spans="1:6" x14ac:dyDescent="0.15">
      <c r="A954" s="3" t="s">
        <v>60</v>
      </c>
      <c r="B954" s="3" t="s">
        <v>1910</v>
      </c>
      <c r="C954" s="3" t="str">
        <f t="shared" si="14"/>
        <v>長野県飯綱町</v>
      </c>
      <c r="D954" s="3" t="s">
        <v>1911</v>
      </c>
      <c r="E954" s="1" t="s">
        <v>3591</v>
      </c>
    </row>
    <row r="955" spans="1:6" x14ac:dyDescent="0.15">
      <c r="A955" s="3" t="s">
        <v>60</v>
      </c>
      <c r="B955" s="3" t="s">
        <v>1912</v>
      </c>
      <c r="C955" s="3" t="str">
        <f t="shared" si="14"/>
        <v>長野県栄村</v>
      </c>
      <c r="D955" s="3" t="s">
        <v>1913</v>
      </c>
      <c r="E955" s="1" t="s">
        <v>3582</v>
      </c>
    </row>
    <row r="956" spans="1:6" x14ac:dyDescent="0.15">
      <c r="A956" s="3" t="s">
        <v>62</v>
      </c>
      <c r="B956" s="3" t="s">
        <v>1914</v>
      </c>
      <c r="C956" s="3" t="str">
        <f t="shared" si="14"/>
        <v>岐阜県岐阜市</v>
      </c>
      <c r="D956" s="3" t="s">
        <v>1915</v>
      </c>
      <c r="E956" s="1" t="s">
        <v>3573</v>
      </c>
      <c r="F956" s="6"/>
    </row>
    <row r="957" spans="1:6" x14ac:dyDescent="0.15">
      <c r="A957" s="3" t="s">
        <v>62</v>
      </c>
      <c r="B957" s="3" t="s">
        <v>1916</v>
      </c>
      <c r="C957" s="3" t="str">
        <f t="shared" si="14"/>
        <v>岐阜県大垣市</v>
      </c>
      <c r="D957" s="3" t="s">
        <v>1917</v>
      </c>
      <c r="E957" s="1" t="s">
        <v>3598</v>
      </c>
    </row>
    <row r="958" spans="1:6" x14ac:dyDescent="0.15">
      <c r="A958" s="3" t="s">
        <v>62</v>
      </c>
      <c r="B958" s="3" t="s">
        <v>1918</v>
      </c>
      <c r="C958" s="3" t="str">
        <f t="shared" si="14"/>
        <v>岐阜県高山市</v>
      </c>
      <c r="D958" s="3" t="s">
        <v>1919</v>
      </c>
      <c r="E958" s="1" t="s">
        <v>3579</v>
      </c>
    </row>
    <row r="959" spans="1:6" x14ac:dyDescent="0.15">
      <c r="A959" s="3" t="s">
        <v>62</v>
      </c>
      <c r="B959" s="3" t="s">
        <v>1920</v>
      </c>
      <c r="C959" s="3" t="str">
        <f t="shared" si="14"/>
        <v>岐阜県多治見市</v>
      </c>
      <c r="D959" s="3" t="s">
        <v>1921</v>
      </c>
      <c r="E959" s="1" t="s">
        <v>3574</v>
      </c>
    </row>
    <row r="960" spans="1:6" x14ac:dyDescent="0.15">
      <c r="A960" s="3" t="s">
        <v>62</v>
      </c>
      <c r="B960" s="3" t="s">
        <v>1922</v>
      </c>
      <c r="C960" s="3" t="str">
        <f t="shared" si="14"/>
        <v>岐阜県関市</v>
      </c>
      <c r="D960" s="3" t="s">
        <v>1923</v>
      </c>
      <c r="E960" s="1" t="s">
        <v>3599</v>
      </c>
    </row>
    <row r="961" spans="1:5" x14ac:dyDescent="0.15">
      <c r="A961" s="3" t="s">
        <v>62</v>
      </c>
      <c r="B961" s="3" t="s">
        <v>1924</v>
      </c>
      <c r="C961" s="3" t="str">
        <f t="shared" si="14"/>
        <v>岐阜県中津川市</v>
      </c>
      <c r="D961" s="3" t="s">
        <v>1925</v>
      </c>
      <c r="E961" s="1" t="s">
        <v>3599</v>
      </c>
    </row>
    <row r="962" spans="1:5" x14ac:dyDescent="0.15">
      <c r="A962" s="3" t="s">
        <v>62</v>
      </c>
      <c r="B962" s="3" t="s">
        <v>1926</v>
      </c>
      <c r="C962" s="3" t="str">
        <f t="shared" si="14"/>
        <v>岐阜県美濃市</v>
      </c>
      <c r="D962" s="3" t="s">
        <v>1927</v>
      </c>
      <c r="E962" s="1" t="s">
        <v>3601</v>
      </c>
    </row>
    <row r="963" spans="1:5" x14ac:dyDescent="0.15">
      <c r="A963" s="3" t="s">
        <v>62</v>
      </c>
      <c r="B963" s="3" t="s">
        <v>1928</v>
      </c>
      <c r="C963" s="3" t="str">
        <f t="shared" si="14"/>
        <v>岐阜県瑞浪市</v>
      </c>
      <c r="D963" s="3" t="s">
        <v>1929</v>
      </c>
      <c r="E963" s="1" t="s">
        <v>3601</v>
      </c>
    </row>
    <row r="964" spans="1:5" x14ac:dyDescent="0.15">
      <c r="A964" s="3" t="s">
        <v>62</v>
      </c>
      <c r="B964" s="3" t="s">
        <v>1930</v>
      </c>
      <c r="C964" s="3" t="str">
        <f t="shared" si="14"/>
        <v>岐阜県羽島市</v>
      </c>
      <c r="D964" s="3" t="s">
        <v>1931</v>
      </c>
      <c r="E964" s="1" t="s">
        <v>3599</v>
      </c>
    </row>
    <row r="965" spans="1:5" x14ac:dyDescent="0.15">
      <c r="A965" s="3" t="s">
        <v>62</v>
      </c>
      <c r="B965" s="3" t="s">
        <v>1932</v>
      </c>
      <c r="C965" s="3" t="str">
        <f t="shared" si="14"/>
        <v>岐阜県恵那市</v>
      </c>
      <c r="D965" s="3" t="s">
        <v>1933</v>
      </c>
      <c r="E965" s="1" t="s">
        <v>3601</v>
      </c>
    </row>
    <row r="966" spans="1:5" x14ac:dyDescent="0.15">
      <c r="A966" s="3" t="s">
        <v>62</v>
      </c>
      <c r="B966" s="3" t="s">
        <v>1934</v>
      </c>
      <c r="C966" s="3" t="str">
        <f t="shared" si="14"/>
        <v>岐阜県美濃加茂市</v>
      </c>
      <c r="D966" s="3" t="s">
        <v>1935</v>
      </c>
      <c r="E966" s="1" t="s">
        <v>3599</v>
      </c>
    </row>
    <row r="967" spans="1:5" x14ac:dyDescent="0.15">
      <c r="A967" s="3" t="s">
        <v>62</v>
      </c>
      <c r="B967" s="3" t="s">
        <v>1936</v>
      </c>
      <c r="C967" s="3" t="str">
        <f t="shared" si="14"/>
        <v>岐阜県土岐市</v>
      </c>
      <c r="D967" s="3" t="s">
        <v>1937</v>
      </c>
      <c r="E967" s="1" t="s">
        <v>3599</v>
      </c>
    </row>
    <row r="968" spans="1:5" x14ac:dyDescent="0.15">
      <c r="A968" s="3" t="s">
        <v>62</v>
      </c>
      <c r="B968" s="3" t="s">
        <v>1938</v>
      </c>
      <c r="C968" s="3" t="str">
        <f t="shared" si="14"/>
        <v>岐阜県各務原市</v>
      </c>
      <c r="D968" s="3" t="s">
        <v>1939</v>
      </c>
      <c r="E968" s="1" t="s">
        <v>3623</v>
      </c>
    </row>
    <row r="969" spans="1:5" x14ac:dyDescent="0.15">
      <c r="A969" s="3" t="s">
        <v>62</v>
      </c>
      <c r="B969" s="3" t="s">
        <v>1940</v>
      </c>
      <c r="C969" s="3" t="str">
        <f t="shared" si="14"/>
        <v>岐阜県可児市</v>
      </c>
      <c r="D969" s="3" t="s">
        <v>1941</v>
      </c>
      <c r="E969" s="1" t="s">
        <v>3599</v>
      </c>
    </row>
    <row r="970" spans="1:5" x14ac:dyDescent="0.15">
      <c r="A970" s="3" t="s">
        <v>62</v>
      </c>
      <c r="B970" s="3" t="s">
        <v>1942</v>
      </c>
      <c r="C970" s="3" t="str">
        <f t="shared" si="14"/>
        <v>岐阜県山県市</v>
      </c>
      <c r="D970" s="3" t="s">
        <v>1943</v>
      </c>
      <c r="E970" s="1" t="s">
        <v>3601</v>
      </c>
    </row>
    <row r="971" spans="1:5" x14ac:dyDescent="0.15">
      <c r="A971" s="3" t="s">
        <v>62</v>
      </c>
      <c r="B971" s="3" t="s">
        <v>1944</v>
      </c>
      <c r="C971" s="3" t="str">
        <f t="shared" si="14"/>
        <v>岐阜県瑞穂市</v>
      </c>
      <c r="D971" s="3" t="s">
        <v>1945</v>
      </c>
      <c r="E971" s="1" t="s">
        <v>3575</v>
      </c>
    </row>
    <row r="972" spans="1:5" x14ac:dyDescent="0.15">
      <c r="A972" s="3" t="s">
        <v>62</v>
      </c>
      <c r="B972" s="3" t="s">
        <v>1946</v>
      </c>
      <c r="C972" s="3" t="str">
        <f t="shared" si="14"/>
        <v>岐阜県飛騨市</v>
      </c>
      <c r="D972" s="3" t="s">
        <v>1947</v>
      </c>
      <c r="E972" s="1" t="s">
        <v>3601</v>
      </c>
    </row>
    <row r="973" spans="1:5" x14ac:dyDescent="0.15">
      <c r="A973" s="3" t="s">
        <v>62</v>
      </c>
      <c r="B973" s="3" t="s">
        <v>1948</v>
      </c>
      <c r="C973" s="3" t="str">
        <f t="shared" si="14"/>
        <v>岐阜県本巣市</v>
      </c>
      <c r="D973" s="3" t="s">
        <v>1949</v>
      </c>
      <c r="E973" s="1" t="s">
        <v>3601</v>
      </c>
    </row>
    <row r="974" spans="1:5" x14ac:dyDescent="0.15">
      <c r="A974" s="3" t="s">
        <v>62</v>
      </c>
      <c r="B974" s="3" t="s">
        <v>1950</v>
      </c>
      <c r="C974" s="3" t="str">
        <f t="shared" si="14"/>
        <v>岐阜県郡上市</v>
      </c>
      <c r="D974" s="3" t="s">
        <v>1951</v>
      </c>
      <c r="E974" s="1" t="s">
        <v>3601</v>
      </c>
    </row>
    <row r="975" spans="1:5" x14ac:dyDescent="0.15">
      <c r="A975" s="3" t="s">
        <v>62</v>
      </c>
      <c r="B975" s="3" t="s">
        <v>1952</v>
      </c>
      <c r="C975" s="3" t="str">
        <f t="shared" si="14"/>
        <v>岐阜県下呂市</v>
      </c>
      <c r="D975" s="3" t="s">
        <v>1953</v>
      </c>
      <c r="E975" s="1" t="s">
        <v>3601</v>
      </c>
    </row>
    <row r="976" spans="1:5" x14ac:dyDescent="0.15">
      <c r="A976" s="3" t="s">
        <v>62</v>
      </c>
      <c r="B976" s="3" t="s">
        <v>1954</v>
      </c>
      <c r="C976" s="3" t="str">
        <f t="shared" si="14"/>
        <v>岐阜県海津市</v>
      </c>
      <c r="D976" s="3" t="s">
        <v>1955</v>
      </c>
      <c r="E976" s="1" t="s">
        <v>3578</v>
      </c>
    </row>
    <row r="977" spans="1:5" x14ac:dyDescent="0.15">
      <c r="A977" s="3" t="s">
        <v>62</v>
      </c>
      <c r="B977" s="3" t="s">
        <v>1956</v>
      </c>
      <c r="C977" s="3" t="str">
        <f t="shared" si="14"/>
        <v>岐阜県岐南町</v>
      </c>
      <c r="D977" s="3" t="s">
        <v>1957</v>
      </c>
      <c r="E977" s="1" t="s">
        <v>3586</v>
      </c>
    </row>
    <row r="978" spans="1:5" x14ac:dyDescent="0.15">
      <c r="A978" s="3" t="s">
        <v>62</v>
      </c>
      <c r="B978" s="3" t="s">
        <v>1958</v>
      </c>
      <c r="C978" s="3" t="str">
        <f t="shared" si="14"/>
        <v>岐阜県笠松町</v>
      </c>
      <c r="D978" s="3" t="s">
        <v>1959</v>
      </c>
      <c r="E978" s="1" t="s">
        <v>3586</v>
      </c>
    </row>
    <row r="979" spans="1:5" x14ac:dyDescent="0.15">
      <c r="A979" s="3" t="s">
        <v>62</v>
      </c>
      <c r="B979" s="3" t="s">
        <v>1960</v>
      </c>
      <c r="C979" s="3" t="str">
        <f t="shared" si="14"/>
        <v>岐阜県養老町</v>
      </c>
      <c r="D979" s="3" t="s">
        <v>1961</v>
      </c>
      <c r="E979" s="1" t="s">
        <v>3597</v>
      </c>
    </row>
    <row r="980" spans="1:5" x14ac:dyDescent="0.15">
      <c r="A980" s="3" t="s">
        <v>62</v>
      </c>
      <c r="B980" s="3" t="s">
        <v>1962</v>
      </c>
      <c r="C980" s="3" t="str">
        <f t="shared" si="14"/>
        <v>岐阜県垂井町</v>
      </c>
      <c r="D980" s="3" t="s">
        <v>1963</v>
      </c>
      <c r="E980" s="1" t="s">
        <v>3597</v>
      </c>
    </row>
    <row r="981" spans="1:5" x14ac:dyDescent="0.15">
      <c r="A981" s="3" t="s">
        <v>62</v>
      </c>
      <c r="B981" s="3" t="s">
        <v>1964</v>
      </c>
      <c r="C981" s="3" t="str">
        <f t="shared" si="14"/>
        <v>岐阜県関ケ原町</v>
      </c>
      <c r="D981" s="3" t="s">
        <v>1965</v>
      </c>
      <c r="E981" s="1" t="s">
        <v>3583</v>
      </c>
    </row>
    <row r="982" spans="1:5" x14ac:dyDescent="0.15">
      <c r="A982" s="3" t="s">
        <v>62</v>
      </c>
      <c r="B982" s="3" t="s">
        <v>1966</v>
      </c>
      <c r="C982" s="3" t="str">
        <f t="shared" si="14"/>
        <v>岐阜県神戸町</v>
      </c>
      <c r="D982" s="3" t="s">
        <v>1967</v>
      </c>
      <c r="E982" s="1" t="s">
        <v>3595</v>
      </c>
    </row>
    <row r="983" spans="1:5" x14ac:dyDescent="0.15">
      <c r="A983" s="3" t="s">
        <v>62</v>
      </c>
      <c r="B983" s="3" t="s">
        <v>1968</v>
      </c>
      <c r="C983" s="3" t="str">
        <f t="shared" si="14"/>
        <v>岐阜県輪之内町</v>
      </c>
      <c r="D983" s="3" t="s">
        <v>1969</v>
      </c>
      <c r="E983" s="1" t="s">
        <v>3583</v>
      </c>
    </row>
    <row r="984" spans="1:5" x14ac:dyDescent="0.15">
      <c r="A984" s="3" t="s">
        <v>62</v>
      </c>
      <c r="B984" s="3" t="s">
        <v>1970</v>
      </c>
      <c r="C984" s="3" t="str">
        <f t="shared" si="14"/>
        <v>岐阜県安八町</v>
      </c>
      <c r="D984" s="3" t="s">
        <v>1971</v>
      </c>
      <c r="E984" s="1" t="s">
        <v>3590</v>
      </c>
    </row>
    <row r="985" spans="1:5" x14ac:dyDescent="0.15">
      <c r="A985" s="3" t="s">
        <v>62</v>
      </c>
      <c r="B985" s="3" t="s">
        <v>1972</v>
      </c>
      <c r="C985" s="3" t="str">
        <f t="shared" si="14"/>
        <v>岐阜県揖斐川町</v>
      </c>
      <c r="D985" s="3" t="s">
        <v>1973</v>
      </c>
      <c r="E985" s="1" t="s">
        <v>3595</v>
      </c>
    </row>
    <row r="986" spans="1:5" x14ac:dyDescent="0.15">
      <c r="A986" s="3" t="s">
        <v>62</v>
      </c>
      <c r="B986" s="3" t="s">
        <v>1974</v>
      </c>
      <c r="C986" s="3" t="str">
        <f t="shared" si="14"/>
        <v>岐阜県大野町</v>
      </c>
      <c r="D986" s="3" t="s">
        <v>1975</v>
      </c>
      <c r="E986" s="1" t="s">
        <v>3597</v>
      </c>
    </row>
    <row r="987" spans="1:5" x14ac:dyDescent="0.15">
      <c r="A987" s="3" t="s">
        <v>62</v>
      </c>
      <c r="B987" s="3" t="s">
        <v>441</v>
      </c>
      <c r="C987" s="3" t="str">
        <f t="shared" si="14"/>
        <v>岐阜県池田町</v>
      </c>
      <c r="D987" s="3" t="s">
        <v>1976</v>
      </c>
      <c r="E987" s="1" t="s">
        <v>3597</v>
      </c>
    </row>
    <row r="988" spans="1:5" x14ac:dyDescent="0.15">
      <c r="A988" s="3" t="s">
        <v>62</v>
      </c>
      <c r="B988" s="3" t="s">
        <v>1977</v>
      </c>
      <c r="C988" s="3" t="str">
        <f t="shared" si="14"/>
        <v>岐阜県北方町</v>
      </c>
      <c r="D988" s="3" t="s">
        <v>1978</v>
      </c>
      <c r="E988" s="1" t="s">
        <v>3581</v>
      </c>
    </row>
    <row r="989" spans="1:5" x14ac:dyDescent="0.15">
      <c r="A989" s="3" t="s">
        <v>62</v>
      </c>
      <c r="B989" s="3" t="s">
        <v>1979</v>
      </c>
      <c r="C989" s="3" t="str">
        <f t="shared" si="14"/>
        <v>岐阜県坂祝町</v>
      </c>
      <c r="D989" s="3" t="s">
        <v>1980</v>
      </c>
      <c r="E989" s="1" t="s">
        <v>3583</v>
      </c>
    </row>
    <row r="990" spans="1:5" x14ac:dyDescent="0.15">
      <c r="A990" s="3" t="s">
        <v>62</v>
      </c>
      <c r="B990" s="3" t="s">
        <v>1981</v>
      </c>
      <c r="C990" s="3" t="str">
        <f t="shared" si="14"/>
        <v>岐阜県富加町</v>
      </c>
      <c r="D990" s="3" t="s">
        <v>1982</v>
      </c>
      <c r="E990" s="1" t="s">
        <v>3583</v>
      </c>
    </row>
    <row r="991" spans="1:5" x14ac:dyDescent="0.15">
      <c r="A991" s="3" t="s">
        <v>62</v>
      </c>
      <c r="B991" s="3" t="s">
        <v>1983</v>
      </c>
      <c r="C991" s="3" t="str">
        <f t="shared" si="14"/>
        <v>岐阜県川辺町</v>
      </c>
      <c r="D991" s="3" t="s">
        <v>1984</v>
      </c>
      <c r="E991" s="1" t="s">
        <v>3583</v>
      </c>
    </row>
    <row r="992" spans="1:5" x14ac:dyDescent="0.15">
      <c r="A992" s="3" t="s">
        <v>62</v>
      </c>
      <c r="B992" s="3" t="s">
        <v>1985</v>
      </c>
      <c r="C992" s="3" t="str">
        <f t="shared" si="14"/>
        <v>岐阜県七宗町</v>
      </c>
      <c r="D992" s="3" t="s">
        <v>1986</v>
      </c>
      <c r="E992" s="1" t="s">
        <v>3588</v>
      </c>
    </row>
    <row r="993" spans="1:6" x14ac:dyDescent="0.15">
      <c r="A993" s="3" t="s">
        <v>62</v>
      </c>
      <c r="B993" s="3" t="s">
        <v>1987</v>
      </c>
      <c r="C993" s="3" t="str">
        <f t="shared" si="14"/>
        <v>岐阜県八百津町</v>
      </c>
      <c r="D993" s="3" t="s">
        <v>1988</v>
      </c>
      <c r="E993" s="1" t="s">
        <v>3594</v>
      </c>
    </row>
    <row r="994" spans="1:6" x14ac:dyDescent="0.15">
      <c r="A994" s="3" t="s">
        <v>62</v>
      </c>
      <c r="B994" s="3" t="s">
        <v>1989</v>
      </c>
      <c r="C994" s="3" t="str">
        <f t="shared" si="14"/>
        <v>岐阜県白川町</v>
      </c>
      <c r="D994" s="3" t="s">
        <v>1990</v>
      </c>
      <c r="E994" s="1" t="s">
        <v>3583</v>
      </c>
    </row>
    <row r="995" spans="1:6" x14ac:dyDescent="0.15">
      <c r="A995" s="3" t="s">
        <v>62</v>
      </c>
      <c r="B995" s="3" t="s">
        <v>1991</v>
      </c>
      <c r="C995" s="3" t="str">
        <f t="shared" si="14"/>
        <v>岐阜県東白川村</v>
      </c>
      <c r="D995" s="3" t="s">
        <v>1992</v>
      </c>
      <c r="E995" s="1" t="s">
        <v>3588</v>
      </c>
    </row>
    <row r="996" spans="1:6" x14ac:dyDescent="0.15">
      <c r="A996" s="3" t="s">
        <v>62</v>
      </c>
      <c r="B996" s="3" t="s">
        <v>1993</v>
      </c>
      <c r="C996" s="3" t="str">
        <f t="shared" si="14"/>
        <v>岐阜県御嵩町</v>
      </c>
      <c r="D996" s="3" t="s">
        <v>1994</v>
      </c>
      <c r="E996" s="1" t="s">
        <v>3595</v>
      </c>
    </row>
    <row r="997" spans="1:6" x14ac:dyDescent="0.15">
      <c r="A997" s="3" t="s">
        <v>62</v>
      </c>
      <c r="B997" s="3" t="s">
        <v>1995</v>
      </c>
      <c r="C997" s="3" t="str">
        <f t="shared" si="14"/>
        <v>岐阜県白川村</v>
      </c>
      <c r="D997" s="3" t="s">
        <v>1996</v>
      </c>
      <c r="E997" s="1" t="s">
        <v>3589</v>
      </c>
    </row>
    <row r="998" spans="1:6" x14ac:dyDescent="0.15">
      <c r="A998" s="3" t="s">
        <v>64</v>
      </c>
      <c r="B998" s="3" t="s">
        <v>1997</v>
      </c>
      <c r="C998" s="3" t="str">
        <f t="shared" si="14"/>
        <v>静岡県静岡市</v>
      </c>
      <c r="D998" s="3" t="s">
        <v>1998</v>
      </c>
      <c r="E998" s="1" t="s">
        <v>3649</v>
      </c>
      <c r="F998" s="6"/>
    </row>
    <row r="999" spans="1:6" x14ac:dyDescent="0.15">
      <c r="A999" s="3" t="s">
        <v>64</v>
      </c>
      <c r="B999" s="3" t="s">
        <v>1999</v>
      </c>
      <c r="C999" s="3" t="str">
        <f t="shared" si="14"/>
        <v>静岡県浜松市</v>
      </c>
      <c r="D999" s="3" t="s">
        <v>2000</v>
      </c>
      <c r="E999" s="1" t="s">
        <v>3649</v>
      </c>
      <c r="F999" s="6"/>
    </row>
    <row r="1000" spans="1:6" x14ac:dyDescent="0.15">
      <c r="A1000" s="3" t="s">
        <v>64</v>
      </c>
      <c r="B1000" s="3" t="s">
        <v>2001</v>
      </c>
      <c r="C1000" s="3" t="str">
        <f t="shared" si="14"/>
        <v>静岡県沼津市</v>
      </c>
      <c r="D1000" s="3" t="s">
        <v>2002</v>
      </c>
      <c r="E1000" s="1" t="s">
        <v>3650</v>
      </c>
      <c r="F1000" s="6"/>
    </row>
    <row r="1001" spans="1:6" x14ac:dyDescent="0.15">
      <c r="A1001" s="3" t="s">
        <v>64</v>
      </c>
      <c r="B1001" s="3" t="s">
        <v>2003</v>
      </c>
      <c r="C1001" s="3" t="str">
        <f t="shared" si="14"/>
        <v>静岡県熱海市</v>
      </c>
      <c r="D1001" s="3" t="s">
        <v>2004</v>
      </c>
      <c r="E1001" s="1" t="s">
        <v>3580</v>
      </c>
    </row>
    <row r="1002" spans="1:6" x14ac:dyDescent="0.15">
      <c r="A1002" s="3" t="s">
        <v>64</v>
      </c>
      <c r="B1002" s="3" t="s">
        <v>2005</v>
      </c>
      <c r="C1002" s="3" t="str">
        <f t="shared" si="14"/>
        <v>静岡県三島市</v>
      </c>
      <c r="D1002" s="3" t="s">
        <v>2006</v>
      </c>
      <c r="E1002" s="1" t="s">
        <v>3574</v>
      </c>
    </row>
    <row r="1003" spans="1:6" x14ac:dyDescent="0.15">
      <c r="A1003" s="3" t="s">
        <v>64</v>
      </c>
      <c r="B1003" s="3" t="s">
        <v>2007</v>
      </c>
      <c r="C1003" s="3" t="str">
        <f t="shared" si="14"/>
        <v>静岡県富士宮市</v>
      </c>
      <c r="D1003" s="3" t="s">
        <v>2008</v>
      </c>
      <c r="E1003" s="1" t="s">
        <v>3623</v>
      </c>
    </row>
    <row r="1004" spans="1:6" x14ac:dyDescent="0.15">
      <c r="A1004" s="3" t="s">
        <v>64</v>
      </c>
      <c r="B1004" s="3" t="s">
        <v>2009</v>
      </c>
      <c r="C1004" s="3" t="str">
        <f t="shared" si="14"/>
        <v>静岡県伊東市</v>
      </c>
      <c r="D1004" s="3" t="s">
        <v>2010</v>
      </c>
      <c r="E1004" s="1" t="s">
        <v>3575</v>
      </c>
    </row>
    <row r="1005" spans="1:6" x14ac:dyDescent="0.15">
      <c r="A1005" s="3" t="s">
        <v>64</v>
      </c>
      <c r="B1005" s="3" t="s">
        <v>2011</v>
      </c>
      <c r="C1005" s="3" t="str">
        <f t="shared" si="14"/>
        <v>静岡県島田市</v>
      </c>
      <c r="D1005" s="3" t="s">
        <v>2012</v>
      </c>
      <c r="E1005" s="1" t="s">
        <v>3599</v>
      </c>
    </row>
    <row r="1006" spans="1:6" x14ac:dyDescent="0.15">
      <c r="A1006" s="3" t="s">
        <v>64</v>
      </c>
      <c r="B1006" s="3" t="s">
        <v>2013</v>
      </c>
      <c r="C1006" s="3" t="str">
        <f t="shared" si="14"/>
        <v>静岡県富士市</v>
      </c>
      <c r="D1006" s="3" t="s">
        <v>2014</v>
      </c>
      <c r="E1006" s="1" t="s">
        <v>3650</v>
      </c>
      <c r="F1006" s="6"/>
    </row>
    <row r="1007" spans="1:6" x14ac:dyDescent="0.15">
      <c r="A1007" s="3" t="s">
        <v>64</v>
      </c>
      <c r="B1007" s="3" t="s">
        <v>2015</v>
      </c>
      <c r="C1007" s="3" t="str">
        <f t="shared" si="14"/>
        <v>静岡県磐田市</v>
      </c>
      <c r="D1007" s="3" t="s">
        <v>2016</v>
      </c>
      <c r="E1007" s="1" t="s">
        <v>3598</v>
      </c>
    </row>
    <row r="1008" spans="1:6" x14ac:dyDescent="0.15">
      <c r="A1008" s="3" t="s">
        <v>64</v>
      </c>
      <c r="B1008" s="3" t="s">
        <v>2017</v>
      </c>
      <c r="C1008" s="3" t="str">
        <f t="shared" si="14"/>
        <v>静岡県焼津市</v>
      </c>
      <c r="D1008" s="3" t="s">
        <v>2018</v>
      </c>
      <c r="E1008" s="1" t="s">
        <v>3623</v>
      </c>
    </row>
    <row r="1009" spans="1:5" x14ac:dyDescent="0.15">
      <c r="A1009" s="3" t="s">
        <v>64</v>
      </c>
      <c r="B1009" s="3" t="s">
        <v>2019</v>
      </c>
      <c r="C1009" s="3" t="str">
        <f t="shared" si="14"/>
        <v>静岡県掛川市</v>
      </c>
      <c r="D1009" s="3" t="s">
        <v>2020</v>
      </c>
      <c r="E1009" s="1" t="s">
        <v>3623</v>
      </c>
    </row>
    <row r="1010" spans="1:5" x14ac:dyDescent="0.15">
      <c r="A1010" s="3" t="s">
        <v>64</v>
      </c>
      <c r="B1010" s="3" t="s">
        <v>2021</v>
      </c>
      <c r="C1010" s="3" t="str">
        <f t="shared" ref="C1010:C1073" si="15">A1010&amp;B1010</f>
        <v>静岡県藤枝市</v>
      </c>
      <c r="D1010" s="3" t="s">
        <v>2022</v>
      </c>
      <c r="E1010" s="1" t="s">
        <v>3623</v>
      </c>
    </row>
    <row r="1011" spans="1:5" x14ac:dyDescent="0.15">
      <c r="A1011" s="3" t="s">
        <v>64</v>
      </c>
      <c r="B1011" s="3" t="s">
        <v>2023</v>
      </c>
      <c r="C1011" s="3" t="str">
        <f t="shared" si="15"/>
        <v>静岡県御殿場市</v>
      </c>
      <c r="D1011" s="3" t="s">
        <v>2024</v>
      </c>
      <c r="E1011" s="1" t="s">
        <v>3575</v>
      </c>
    </row>
    <row r="1012" spans="1:5" x14ac:dyDescent="0.15">
      <c r="A1012" s="3" t="s">
        <v>64</v>
      </c>
      <c r="B1012" s="3" t="s">
        <v>2025</v>
      </c>
      <c r="C1012" s="3" t="str">
        <f t="shared" si="15"/>
        <v>静岡県袋井市</v>
      </c>
      <c r="D1012" s="3" t="s">
        <v>2026</v>
      </c>
      <c r="E1012" s="1" t="s">
        <v>3599</v>
      </c>
    </row>
    <row r="1013" spans="1:5" x14ac:dyDescent="0.15">
      <c r="A1013" s="3" t="s">
        <v>64</v>
      </c>
      <c r="B1013" s="3" t="s">
        <v>2027</v>
      </c>
      <c r="C1013" s="3" t="str">
        <f t="shared" si="15"/>
        <v>静岡県下田市</v>
      </c>
      <c r="D1013" s="3" t="s">
        <v>2028</v>
      </c>
      <c r="E1013" s="1" t="s">
        <v>3580</v>
      </c>
    </row>
    <row r="1014" spans="1:5" x14ac:dyDescent="0.15">
      <c r="A1014" s="3" t="s">
        <v>64</v>
      </c>
      <c r="B1014" s="3" t="s">
        <v>2029</v>
      </c>
      <c r="C1014" s="3" t="str">
        <f t="shared" si="15"/>
        <v>静岡県裾野市</v>
      </c>
      <c r="D1014" s="3" t="s">
        <v>2030</v>
      </c>
      <c r="E1014" s="1" t="s">
        <v>3599</v>
      </c>
    </row>
    <row r="1015" spans="1:5" x14ac:dyDescent="0.15">
      <c r="A1015" s="3" t="s">
        <v>64</v>
      </c>
      <c r="B1015" s="3" t="s">
        <v>2031</v>
      </c>
      <c r="C1015" s="3" t="str">
        <f t="shared" si="15"/>
        <v>静岡県湖西市</v>
      </c>
      <c r="D1015" s="3" t="s">
        <v>2032</v>
      </c>
      <c r="E1015" s="1" t="s">
        <v>3599</v>
      </c>
    </row>
    <row r="1016" spans="1:5" x14ac:dyDescent="0.15">
      <c r="A1016" s="3" t="s">
        <v>64</v>
      </c>
      <c r="B1016" s="3" t="s">
        <v>2033</v>
      </c>
      <c r="C1016" s="3" t="str">
        <f t="shared" si="15"/>
        <v>静岡県伊豆市</v>
      </c>
      <c r="D1016" s="3" t="s">
        <v>2034</v>
      </c>
      <c r="E1016" s="1" t="s">
        <v>3580</v>
      </c>
    </row>
    <row r="1017" spans="1:5" x14ac:dyDescent="0.15">
      <c r="A1017" s="3" t="s">
        <v>64</v>
      </c>
      <c r="B1017" s="3" t="s">
        <v>2035</v>
      </c>
      <c r="C1017" s="3" t="str">
        <f t="shared" si="15"/>
        <v>静岡県御前崎市</v>
      </c>
      <c r="D1017" s="3" t="s">
        <v>2036</v>
      </c>
      <c r="E1017" s="1" t="s">
        <v>3601</v>
      </c>
    </row>
    <row r="1018" spans="1:5" x14ac:dyDescent="0.15">
      <c r="A1018" s="3" t="s">
        <v>64</v>
      </c>
      <c r="B1018" s="3" t="s">
        <v>2037</v>
      </c>
      <c r="C1018" s="3" t="str">
        <f t="shared" si="15"/>
        <v>静岡県菊川市</v>
      </c>
      <c r="D1018" s="3" t="s">
        <v>2038</v>
      </c>
      <c r="E1018" s="1" t="s">
        <v>3593</v>
      </c>
    </row>
    <row r="1019" spans="1:5" x14ac:dyDescent="0.15">
      <c r="A1019" s="3" t="s">
        <v>64</v>
      </c>
      <c r="B1019" s="3" t="s">
        <v>2039</v>
      </c>
      <c r="C1019" s="3" t="str">
        <f t="shared" si="15"/>
        <v>静岡県伊豆の国市</v>
      </c>
      <c r="D1019" s="3" t="s">
        <v>2040</v>
      </c>
      <c r="E1019" s="1" t="s">
        <v>3580</v>
      </c>
    </row>
    <row r="1020" spans="1:5" x14ac:dyDescent="0.15">
      <c r="A1020" s="3" t="s">
        <v>64</v>
      </c>
      <c r="B1020" s="3" t="s">
        <v>2041</v>
      </c>
      <c r="C1020" s="3" t="str">
        <f t="shared" si="15"/>
        <v>静岡県牧之原市</v>
      </c>
      <c r="D1020" s="3" t="s">
        <v>2042</v>
      </c>
      <c r="E1020" s="1" t="s">
        <v>3593</v>
      </c>
    </row>
    <row r="1021" spans="1:5" x14ac:dyDescent="0.15">
      <c r="A1021" s="3" t="s">
        <v>64</v>
      </c>
      <c r="B1021" s="3" t="s">
        <v>2043</v>
      </c>
      <c r="C1021" s="3" t="str">
        <f t="shared" si="15"/>
        <v>静岡県東伊豆町</v>
      </c>
      <c r="D1021" s="3" t="s">
        <v>2044</v>
      </c>
      <c r="E1021" s="1" t="s">
        <v>3590</v>
      </c>
    </row>
    <row r="1022" spans="1:5" x14ac:dyDescent="0.15">
      <c r="A1022" s="3" t="s">
        <v>64</v>
      </c>
      <c r="B1022" s="3" t="s">
        <v>2045</v>
      </c>
      <c r="C1022" s="3" t="str">
        <f t="shared" si="15"/>
        <v>静岡県河津町</v>
      </c>
      <c r="D1022" s="3" t="s">
        <v>2046</v>
      </c>
      <c r="E1022" s="1" t="s">
        <v>3585</v>
      </c>
    </row>
    <row r="1023" spans="1:5" x14ac:dyDescent="0.15">
      <c r="A1023" s="3" t="s">
        <v>64</v>
      </c>
      <c r="B1023" s="3" t="s">
        <v>2047</v>
      </c>
      <c r="C1023" s="3" t="str">
        <f t="shared" si="15"/>
        <v>静岡県南伊豆町</v>
      </c>
      <c r="D1023" s="3" t="s">
        <v>2048</v>
      </c>
      <c r="E1023" s="1" t="s">
        <v>3585</v>
      </c>
    </row>
    <row r="1024" spans="1:5" x14ac:dyDescent="0.15">
      <c r="A1024" s="3" t="s">
        <v>64</v>
      </c>
      <c r="B1024" s="3" t="s">
        <v>2049</v>
      </c>
      <c r="C1024" s="3" t="str">
        <f t="shared" si="15"/>
        <v>静岡県松崎町</v>
      </c>
      <c r="D1024" s="3" t="s">
        <v>2050</v>
      </c>
      <c r="E1024" s="1" t="s">
        <v>3585</v>
      </c>
    </row>
    <row r="1025" spans="1:6" x14ac:dyDescent="0.15">
      <c r="A1025" s="3" t="s">
        <v>64</v>
      </c>
      <c r="B1025" s="3" t="s">
        <v>2051</v>
      </c>
      <c r="C1025" s="3" t="str">
        <f t="shared" si="15"/>
        <v>静岡県西伊豆町</v>
      </c>
      <c r="D1025" s="3" t="s">
        <v>2052</v>
      </c>
      <c r="E1025" s="1" t="s">
        <v>3585</v>
      </c>
    </row>
    <row r="1026" spans="1:6" x14ac:dyDescent="0.15">
      <c r="A1026" s="3" t="s">
        <v>64</v>
      </c>
      <c r="B1026" s="3" t="s">
        <v>2053</v>
      </c>
      <c r="C1026" s="3" t="str">
        <f t="shared" si="15"/>
        <v>静岡県函南町</v>
      </c>
      <c r="D1026" s="3" t="s">
        <v>2054</v>
      </c>
      <c r="E1026" s="1" t="s">
        <v>3586</v>
      </c>
    </row>
    <row r="1027" spans="1:6" x14ac:dyDescent="0.15">
      <c r="A1027" s="3" t="s">
        <v>64</v>
      </c>
      <c r="B1027" s="3" t="s">
        <v>427</v>
      </c>
      <c r="C1027" s="3" t="str">
        <f t="shared" si="15"/>
        <v>静岡県清水町</v>
      </c>
      <c r="D1027" s="3" t="s">
        <v>2055</v>
      </c>
      <c r="E1027" s="1" t="s">
        <v>3586</v>
      </c>
    </row>
    <row r="1028" spans="1:6" x14ac:dyDescent="0.15">
      <c r="A1028" s="3" t="s">
        <v>64</v>
      </c>
      <c r="B1028" s="3" t="s">
        <v>2056</v>
      </c>
      <c r="C1028" s="3" t="str">
        <f t="shared" si="15"/>
        <v>静岡県長泉町</v>
      </c>
      <c r="D1028" s="3" t="s">
        <v>2057</v>
      </c>
      <c r="E1028" s="1" t="s">
        <v>3586</v>
      </c>
    </row>
    <row r="1029" spans="1:6" x14ac:dyDescent="0.15">
      <c r="A1029" s="3" t="s">
        <v>64</v>
      </c>
      <c r="B1029" s="3" t="s">
        <v>2058</v>
      </c>
      <c r="C1029" s="3" t="str">
        <f t="shared" si="15"/>
        <v>静岡県小山町</v>
      </c>
      <c r="D1029" s="3" t="s">
        <v>2059</v>
      </c>
      <c r="E1029" s="1" t="s">
        <v>3581</v>
      </c>
    </row>
    <row r="1030" spans="1:6" x14ac:dyDescent="0.15">
      <c r="A1030" s="3" t="s">
        <v>64</v>
      </c>
      <c r="B1030" s="3" t="s">
        <v>2060</v>
      </c>
      <c r="C1030" s="3" t="str">
        <f t="shared" si="15"/>
        <v>静岡県吉田町</v>
      </c>
      <c r="D1030" s="3" t="s">
        <v>2061</v>
      </c>
      <c r="E1030" s="1" t="s">
        <v>3597</v>
      </c>
    </row>
    <row r="1031" spans="1:6" x14ac:dyDescent="0.15">
      <c r="A1031" s="3" t="s">
        <v>64</v>
      </c>
      <c r="B1031" s="3" t="s">
        <v>2062</v>
      </c>
      <c r="C1031" s="3" t="str">
        <f t="shared" si="15"/>
        <v>静岡県川根本町</v>
      </c>
      <c r="D1031" s="3" t="s">
        <v>2063</v>
      </c>
      <c r="E1031" s="1" t="s">
        <v>3583</v>
      </c>
    </row>
    <row r="1032" spans="1:6" x14ac:dyDescent="0.15">
      <c r="A1032" s="3" t="s">
        <v>64</v>
      </c>
      <c r="B1032" s="3" t="s">
        <v>203</v>
      </c>
      <c r="C1032" s="3" t="str">
        <f t="shared" si="15"/>
        <v>静岡県森町</v>
      </c>
      <c r="D1032" s="3" t="s">
        <v>2064</v>
      </c>
      <c r="E1032" s="1" t="s">
        <v>3595</v>
      </c>
    </row>
    <row r="1033" spans="1:6" x14ac:dyDescent="0.15">
      <c r="A1033" s="3" t="s">
        <v>66</v>
      </c>
      <c r="B1033" s="3" t="s">
        <v>2065</v>
      </c>
      <c r="C1033" s="3" t="str">
        <f t="shared" si="15"/>
        <v>愛知県名古屋市</v>
      </c>
      <c r="D1033" s="3" t="s">
        <v>2066</v>
      </c>
      <c r="E1033" s="1" t="s">
        <v>3649</v>
      </c>
      <c r="F1033" s="6"/>
    </row>
    <row r="1034" spans="1:6" x14ac:dyDescent="0.15">
      <c r="A1034" s="3" t="s">
        <v>66</v>
      </c>
      <c r="B1034" s="3" t="s">
        <v>2067</v>
      </c>
      <c r="C1034" s="3" t="str">
        <f t="shared" si="15"/>
        <v>愛知県豊橋市</v>
      </c>
      <c r="D1034" s="3" t="s">
        <v>2068</v>
      </c>
      <c r="E1034" s="1" t="s">
        <v>3573</v>
      </c>
      <c r="F1034" s="6"/>
    </row>
    <row r="1035" spans="1:6" x14ac:dyDescent="0.15">
      <c r="A1035" s="3" t="s">
        <v>66</v>
      </c>
      <c r="B1035" s="3" t="s">
        <v>2069</v>
      </c>
      <c r="C1035" s="3" t="str">
        <f t="shared" si="15"/>
        <v>愛知県岡崎市</v>
      </c>
      <c r="D1035" s="3" t="s">
        <v>2070</v>
      </c>
      <c r="E1035" s="1" t="s">
        <v>3573</v>
      </c>
      <c r="F1035" s="6"/>
    </row>
    <row r="1036" spans="1:6" x14ac:dyDescent="0.15">
      <c r="A1036" s="3" t="s">
        <v>66</v>
      </c>
      <c r="B1036" s="3" t="s">
        <v>2071</v>
      </c>
      <c r="C1036" s="3" t="str">
        <f t="shared" si="15"/>
        <v>愛知県一宮市</v>
      </c>
      <c r="D1036" s="3" t="s">
        <v>2072</v>
      </c>
      <c r="E1036" s="1" t="s">
        <v>3573</v>
      </c>
      <c r="F1036" s="6"/>
    </row>
    <row r="1037" spans="1:6" x14ac:dyDescent="0.15">
      <c r="A1037" s="3" t="s">
        <v>66</v>
      </c>
      <c r="B1037" s="3" t="s">
        <v>2073</v>
      </c>
      <c r="C1037" s="3" t="str">
        <f t="shared" si="15"/>
        <v>愛知県瀬戸市</v>
      </c>
      <c r="D1037" s="3" t="s">
        <v>2074</v>
      </c>
      <c r="E1037" s="1" t="s">
        <v>3623</v>
      </c>
    </row>
    <row r="1038" spans="1:6" x14ac:dyDescent="0.15">
      <c r="A1038" s="3" t="s">
        <v>66</v>
      </c>
      <c r="B1038" s="3" t="s">
        <v>2075</v>
      </c>
      <c r="C1038" s="3" t="str">
        <f t="shared" si="15"/>
        <v>愛知県半田市</v>
      </c>
      <c r="D1038" s="3" t="s">
        <v>2076</v>
      </c>
      <c r="E1038" s="1" t="s">
        <v>3623</v>
      </c>
    </row>
    <row r="1039" spans="1:6" x14ac:dyDescent="0.15">
      <c r="A1039" s="3" t="s">
        <v>66</v>
      </c>
      <c r="B1039" s="3" t="s">
        <v>2077</v>
      </c>
      <c r="C1039" s="3" t="str">
        <f t="shared" si="15"/>
        <v>愛知県春日井市</v>
      </c>
      <c r="D1039" s="3" t="s">
        <v>2078</v>
      </c>
      <c r="E1039" s="1" t="s">
        <v>3650</v>
      </c>
      <c r="F1039" s="6"/>
    </row>
    <row r="1040" spans="1:6" x14ac:dyDescent="0.15">
      <c r="A1040" s="3" t="s">
        <v>66</v>
      </c>
      <c r="B1040" s="3" t="s">
        <v>2079</v>
      </c>
      <c r="C1040" s="3" t="str">
        <f t="shared" si="15"/>
        <v>愛知県豊川市</v>
      </c>
      <c r="D1040" s="3" t="s">
        <v>2080</v>
      </c>
      <c r="E1040" s="1" t="s">
        <v>3598</v>
      </c>
    </row>
    <row r="1041" spans="1:6" x14ac:dyDescent="0.15">
      <c r="A1041" s="3" t="s">
        <v>66</v>
      </c>
      <c r="B1041" s="3" t="s">
        <v>2081</v>
      </c>
      <c r="C1041" s="3" t="str">
        <f t="shared" si="15"/>
        <v>愛知県津島市</v>
      </c>
      <c r="D1041" s="3" t="s">
        <v>2082</v>
      </c>
      <c r="E1041" s="1" t="s">
        <v>3575</v>
      </c>
    </row>
    <row r="1042" spans="1:6" x14ac:dyDescent="0.15">
      <c r="A1042" s="3" t="s">
        <v>66</v>
      </c>
      <c r="B1042" s="3" t="s">
        <v>2083</v>
      </c>
      <c r="C1042" s="3" t="str">
        <f t="shared" si="15"/>
        <v>愛知県碧南市</v>
      </c>
      <c r="D1042" s="3" t="s">
        <v>2084</v>
      </c>
      <c r="E1042" s="1" t="s">
        <v>3599</v>
      </c>
    </row>
    <row r="1043" spans="1:6" x14ac:dyDescent="0.15">
      <c r="A1043" s="3" t="s">
        <v>66</v>
      </c>
      <c r="B1043" s="3" t="s">
        <v>2085</v>
      </c>
      <c r="C1043" s="3" t="str">
        <f t="shared" si="15"/>
        <v>愛知県刈谷市</v>
      </c>
      <c r="D1043" s="3" t="s">
        <v>2086</v>
      </c>
      <c r="E1043" s="1" t="s">
        <v>3598</v>
      </c>
    </row>
    <row r="1044" spans="1:6" x14ac:dyDescent="0.15">
      <c r="A1044" s="3" t="s">
        <v>66</v>
      </c>
      <c r="B1044" s="3" t="s">
        <v>2087</v>
      </c>
      <c r="C1044" s="3" t="str">
        <f t="shared" si="15"/>
        <v>愛知県豊田市</v>
      </c>
      <c r="D1044" s="3" t="s">
        <v>2088</v>
      </c>
      <c r="E1044" s="1" t="s">
        <v>3573</v>
      </c>
      <c r="F1044" s="6"/>
    </row>
    <row r="1045" spans="1:6" x14ac:dyDescent="0.15">
      <c r="A1045" s="3" t="s">
        <v>66</v>
      </c>
      <c r="B1045" s="3" t="s">
        <v>2089</v>
      </c>
      <c r="C1045" s="3" t="str">
        <f t="shared" si="15"/>
        <v>愛知県安城市</v>
      </c>
      <c r="D1045" s="3" t="s">
        <v>2090</v>
      </c>
      <c r="E1045" s="1" t="s">
        <v>3598</v>
      </c>
    </row>
    <row r="1046" spans="1:6" x14ac:dyDescent="0.15">
      <c r="A1046" s="3" t="s">
        <v>66</v>
      </c>
      <c r="B1046" s="3" t="s">
        <v>2091</v>
      </c>
      <c r="C1046" s="3" t="str">
        <f t="shared" si="15"/>
        <v>愛知県西尾市</v>
      </c>
      <c r="D1046" s="3" t="s">
        <v>2092</v>
      </c>
      <c r="E1046" s="1" t="s">
        <v>3598</v>
      </c>
    </row>
    <row r="1047" spans="1:6" x14ac:dyDescent="0.15">
      <c r="A1047" s="3" t="s">
        <v>66</v>
      </c>
      <c r="B1047" s="3" t="s">
        <v>2093</v>
      </c>
      <c r="C1047" s="3" t="str">
        <f t="shared" si="15"/>
        <v>愛知県蒲郡市</v>
      </c>
      <c r="D1047" s="3" t="s">
        <v>2094</v>
      </c>
      <c r="E1047" s="1" t="s">
        <v>3599</v>
      </c>
    </row>
    <row r="1048" spans="1:6" x14ac:dyDescent="0.15">
      <c r="A1048" s="3" t="s">
        <v>66</v>
      </c>
      <c r="B1048" s="3" t="s">
        <v>2095</v>
      </c>
      <c r="C1048" s="3" t="str">
        <f t="shared" si="15"/>
        <v>愛知県犬山市</v>
      </c>
      <c r="D1048" s="3" t="s">
        <v>2096</v>
      </c>
      <c r="E1048" s="1" t="s">
        <v>3599</v>
      </c>
    </row>
    <row r="1049" spans="1:6" x14ac:dyDescent="0.15">
      <c r="A1049" s="3" t="s">
        <v>66</v>
      </c>
      <c r="B1049" s="3" t="s">
        <v>2097</v>
      </c>
      <c r="C1049" s="3" t="str">
        <f t="shared" si="15"/>
        <v>愛知県常滑市</v>
      </c>
      <c r="D1049" s="3" t="s">
        <v>2098</v>
      </c>
      <c r="E1049" s="1" t="s">
        <v>3599</v>
      </c>
    </row>
    <row r="1050" spans="1:6" x14ac:dyDescent="0.15">
      <c r="A1050" s="3" t="s">
        <v>66</v>
      </c>
      <c r="B1050" s="3" t="s">
        <v>2099</v>
      </c>
      <c r="C1050" s="3" t="str">
        <f t="shared" si="15"/>
        <v>愛知県江南市</v>
      </c>
      <c r="D1050" s="3" t="s">
        <v>2100</v>
      </c>
      <c r="E1050" s="1" t="s">
        <v>3599</v>
      </c>
    </row>
    <row r="1051" spans="1:6" x14ac:dyDescent="0.15">
      <c r="A1051" s="3" t="s">
        <v>66</v>
      </c>
      <c r="B1051" s="3" t="s">
        <v>2101</v>
      </c>
      <c r="C1051" s="3" t="str">
        <f t="shared" si="15"/>
        <v>愛知県小牧市</v>
      </c>
      <c r="D1051" s="3" t="s">
        <v>2102</v>
      </c>
      <c r="E1051" s="1" t="s">
        <v>3623</v>
      </c>
    </row>
    <row r="1052" spans="1:6" x14ac:dyDescent="0.15">
      <c r="A1052" s="3" t="s">
        <v>66</v>
      </c>
      <c r="B1052" s="3" t="s">
        <v>2103</v>
      </c>
      <c r="C1052" s="3" t="str">
        <f t="shared" si="15"/>
        <v>愛知県稲沢市</v>
      </c>
      <c r="D1052" s="3" t="s">
        <v>2104</v>
      </c>
      <c r="E1052" s="1" t="s">
        <v>3623</v>
      </c>
    </row>
    <row r="1053" spans="1:6" x14ac:dyDescent="0.15">
      <c r="A1053" s="3" t="s">
        <v>66</v>
      </c>
      <c r="B1053" s="3" t="s">
        <v>2105</v>
      </c>
      <c r="C1053" s="3" t="str">
        <f t="shared" si="15"/>
        <v>愛知県新城市</v>
      </c>
      <c r="D1053" s="3" t="s">
        <v>2106</v>
      </c>
      <c r="E1053" s="1" t="s">
        <v>3593</v>
      </c>
    </row>
    <row r="1054" spans="1:6" x14ac:dyDescent="0.15">
      <c r="A1054" s="3" t="s">
        <v>66</v>
      </c>
      <c r="B1054" s="3" t="s">
        <v>2107</v>
      </c>
      <c r="C1054" s="3" t="str">
        <f t="shared" si="15"/>
        <v>愛知県東海市</v>
      </c>
      <c r="D1054" s="3" t="s">
        <v>2108</v>
      </c>
      <c r="E1054" s="1" t="s">
        <v>3623</v>
      </c>
    </row>
    <row r="1055" spans="1:6" x14ac:dyDescent="0.15">
      <c r="A1055" s="3" t="s">
        <v>66</v>
      </c>
      <c r="B1055" s="3" t="s">
        <v>2109</v>
      </c>
      <c r="C1055" s="3" t="str">
        <f t="shared" si="15"/>
        <v>愛知県大府市</v>
      </c>
      <c r="D1055" s="3" t="s">
        <v>2110</v>
      </c>
      <c r="E1055" s="1" t="s">
        <v>3599</v>
      </c>
    </row>
    <row r="1056" spans="1:6" x14ac:dyDescent="0.15">
      <c r="A1056" s="3" t="s">
        <v>66</v>
      </c>
      <c r="B1056" s="3" t="s">
        <v>2111</v>
      </c>
      <c r="C1056" s="3" t="str">
        <f t="shared" si="15"/>
        <v>愛知県知多市</v>
      </c>
      <c r="D1056" s="3" t="s">
        <v>2112</v>
      </c>
      <c r="E1056" s="1" t="s">
        <v>3599</v>
      </c>
    </row>
    <row r="1057" spans="1:5" x14ac:dyDescent="0.15">
      <c r="A1057" s="3" t="s">
        <v>66</v>
      </c>
      <c r="B1057" s="3" t="s">
        <v>2113</v>
      </c>
      <c r="C1057" s="3" t="str">
        <f t="shared" si="15"/>
        <v>愛知県知立市</v>
      </c>
      <c r="D1057" s="3" t="s">
        <v>2114</v>
      </c>
      <c r="E1057" s="1" t="s">
        <v>3599</v>
      </c>
    </row>
    <row r="1058" spans="1:5" x14ac:dyDescent="0.15">
      <c r="A1058" s="3" t="s">
        <v>66</v>
      </c>
      <c r="B1058" s="3" t="s">
        <v>2115</v>
      </c>
      <c r="C1058" s="3" t="str">
        <f t="shared" si="15"/>
        <v>愛知県尾張旭市</v>
      </c>
      <c r="D1058" s="3" t="s">
        <v>2116</v>
      </c>
      <c r="E1058" s="1" t="s">
        <v>3575</v>
      </c>
    </row>
    <row r="1059" spans="1:5" x14ac:dyDescent="0.15">
      <c r="A1059" s="3" t="s">
        <v>66</v>
      </c>
      <c r="B1059" s="3" t="s">
        <v>2117</v>
      </c>
      <c r="C1059" s="3" t="str">
        <f t="shared" si="15"/>
        <v>愛知県高浜市</v>
      </c>
      <c r="D1059" s="3" t="s">
        <v>2118</v>
      </c>
      <c r="E1059" s="1" t="s">
        <v>3601</v>
      </c>
    </row>
    <row r="1060" spans="1:5" x14ac:dyDescent="0.15">
      <c r="A1060" s="3" t="s">
        <v>66</v>
      </c>
      <c r="B1060" s="3" t="s">
        <v>2119</v>
      </c>
      <c r="C1060" s="3" t="str">
        <f t="shared" si="15"/>
        <v>愛知県岩倉市</v>
      </c>
      <c r="D1060" s="3" t="s">
        <v>2120</v>
      </c>
      <c r="E1060" s="1" t="s">
        <v>3580</v>
      </c>
    </row>
    <row r="1061" spans="1:5" x14ac:dyDescent="0.15">
      <c r="A1061" s="3" t="s">
        <v>66</v>
      </c>
      <c r="B1061" s="3" t="s">
        <v>2121</v>
      </c>
      <c r="C1061" s="3" t="str">
        <f t="shared" si="15"/>
        <v>愛知県豊明市</v>
      </c>
      <c r="D1061" s="3" t="s">
        <v>2122</v>
      </c>
      <c r="E1061" s="1" t="s">
        <v>3599</v>
      </c>
    </row>
    <row r="1062" spans="1:5" x14ac:dyDescent="0.15">
      <c r="A1062" s="3" t="s">
        <v>66</v>
      </c>
      <c r="B1062" s="3" t="s">
        <v>2123</v>
      </c>
      <c r="C1062" s="3" t="str">
        <f t="shared" si="15"/>
        <v>愛知県日進市</v>
      </c>
      <c r="D1062" s="3" t="s">
        <v>2124</v>
      </c>
      <c r="E1062" s="1" t="s">
        <v>3575</v>
      </c>
    </row>
    <row r="1063" spans="1:5" x14ac:dyDescent="0.15">
      <c r="A1063" s="3" t="s">
        <v>66</v>
      </c>
      <c r="B1063" s="3" t="s">
        <v>2125</v>
      </c>
      <c r="C1063" s="3" t="str">
        <f t="shared" si="15"/>
        <v>愛知県田原市</v>
      </c>
      <c r="D1063" s="3" t="s">
        <v>2126</v>
      </c>
      <c r="E1063" s="1" t="s">
        <v>3596</v>
      </c>
    </row>
    <row r="1064" spans="1:5" x14ac:dyDescent="0.15">
      <c r="A1064" s="3" t="s">
        <v>66</v>
      </c>
      <c r="B1064" s="3" t="s">
        <v>2127</v>
      </c>
      <c r="C1064" s="3" t="str">
        <f t="shared" si="15"/>
        <v>愛知県愛西市</v>
      </c>
      <c r="D1064" s="3" t="s">
        <v>2128</v>
      </c>
      <c r="E1064" s="1" t="s">
        <v>3599</v>
      </c>
    </row>
    <row r="1065" spans="1:5" x14ac:dyDescent="0.15">
      <c r="A1065" s="3" t="s">
        <v>66</v>
      </c>
      <c r="B1065" s="3" t="s">
        <v>2129</v>
      </c>
      <c r="C1065" s="3" t="str">
        <f t="shared" si="15"/>
        <v>愛知県清須市</v>
      </c>
      <c r="D1065" s="3" t="s">
        <v>2130</v>
      </c>
      <c r="E1065" s="1" t="s">
        <v>3575</v>
      </c>
    </row>
    <row r="1066" spans="1:5" x14ac:dyDescent="0.15">
      <c r="A1066" s="3" t="s">
        <v>66</v>
      </c>
      <c r="B1066" s="3" t="s">
        <v>2131</v>
      </c>
      <c r="C1066" s="3" t="str">
        <f t="shared" si="15"/>
        <v>愛知県北名古屋市</v>
      </c>
      <c r="D1066" s="3" t="s">
        <v>2132</v>
      </c>
      <c r="E1066" s="1" t="s">
        <v>3575</v>
      </c>
    </row>
    <row r="1067" spans="1:5" x14ac:dyDescent="0.15">
      <c r="A1067" s="3" t="s">
        <v>66</v>
      </c>
      <c r="B1067" s="3" t="s">
        <v>2133</v>
      </c>
      <c r="C1067" s="3" t="str">
        <f t="shared" si="15"/>
        <v>愛知県弥富市</v>
      </c>
      <c r="D1067" s="3" t="s">
        <v>2134</v>
      </c>
      <c r="E1067" s="1" t="s">
        <v>3580</v>
      </c>
    </row>
    <row r="1068" spans="1:5" x14ac:dyDescent="0.15">
      <c r="A1068" s="3" t="s">
        <v>66</v>
      </c>
      <c r="B1068" s="3" t="s">
        <v>2135</v>
      </c>
      <c r="C1068" s="3" t="str">
        <f t="shared" si="15"/>
        <v>愛知県みよし市</v>
      </c>
      <c r="D1068" s="3" t="s">
        <v>2136</v>
      </c>
      <c r="E1068" s="1" t="s">
        <v>3599</v>
      </c>
    </row>
    <row r="1069" spans="1:5" x14ac:dyDescent="0.15">
      <c r="A1069" s="3" t="s">
        <v>66</v>
      </c>
      <c r="B1069" s="3" t="s">
        <v>2137</v>
      </c>
      <c r="C1069" s="3" t="str">
        <f t="shared" si="15"/>
        <v>愛知県あま市</v>
      </c>
      <c r="D1069" s="3" t="s">
        <v>2138</v>
      </c>
      <c r="E1069" s="1" t="s">
        <v>3599</v>
      </c>
    </row>
    <row r="1070" spans="1:5" x14ac:dyDescent="0.15">
      <c r="A1070" s="3" t="s">
        <v>66</v>
      </c>
      <c r="B1070" s="3" t="s">
        <v>2139</v>
      </c>
      <c r="C1070" s="3" t="str">
        <f t="shared" si="15"/>
        <v>愛知県長久手市</v>
      </c>
      <c r="D1070" s="3" t="s">
        <v>2140</v>
      </c>
      <c r="E1070" s="1" t="s">
        <v>3575</v>
      </c>
    </row>
    <row r="1071" spans="1:5" x14ac:dyDescent="0.15">
      <c r="A1071" s="3" t="s">
        <v>66</v>
      </c>
      <c r="B1071" s="3" t="s">
        <v>2141</v>
      </c>
      <c r="C1071" s="3" t="str">
        <f t="shared" si="15"/>
        <v>愛知県東郷町</v>
      </c>
      <c r="D1071" s="3" t="s">
        <v>2142</v>
      </c>
      <c r="E1071" s="1" t="s">
        <v>3586</v>
      </c>
    </row>
    <row r="1072" spans="1:5" x14ac:dyDescent="0.15">
      <c r="A1072" s="3" t="s">
        <v>66</v>
      </c>
      <c r="B1072" s="3" t="s">
        <v>2143</v>
      </c>
      <c r="C1072" s="3" t="str">
        <f t="shared" si="15"/>
        <v>愛知県豊山町</v>
      </c>
      <c r="D1072" s="3" t="s">
        <v>2144</v>
      </c>
      <c r="E1072" s="1" t="s">
        <v>3581</v>
      </c>
    </row>
    <row r="1073" spans="1:6" x14ac:dyDescent="0.15">
      <c r="A1073" s="3" t="s">
        <v>66</v>
      </c>
      <c r="B1073" s="3" t="s">
        <v>2145</v>
      </c>
      <c r="C1073" s="3" t="str">
        <f t="shared" si="15"/>
        <v>愛知県大口町</v>
      </c>
      <c r="D1073" s="3" t="s">
        <v>2146</v>
      </c>
      <c r="E1073" s="1" t="s">
        <v>3597</v>
      </c>
    </row>
    <row r="1074" spans="1:6" x14ac:dyDescent="0.15">
      <c r="A1074" s="3" t="s">
        <v>66</v>
      </c>
      <c r="B1074" s="3" t="s">
        <v>2147</v>
      </c>
      <c r="C1074" s="3" t="str">
        <f t="shared" ref="C1074:C1137" si="16">A1074&amp;B1074</f>
        <v>愛知県扶桑町</v>
      </c>
      <c r="D1074" s="3" t="s">
        <v>2148</v>
      </c>
      <c r="E1074" s="1" t="s">
        <v>3586</v>
      </c>
    </row>
    <row r="1075" spans="1:6" x14ac:dyDescent="0.15">
      <c r="A1075" s="3" t="s">
        <v>66</v>
      </c>
      <c r="B1075" s="3" t="s">
        <v>2149</v>
      </c>
      <c r="C1075" s="3" t="str">
        <f t="shared" si="16"/>
        <v>愛知県大治町</v>
      </c>
      <c r="D1075" s="3" t="s">
        <v>2150</v>
      </c>
      <c r="E1075" s="1" t="s">
        <v>3586</v>
      </c>
    </row>
    <row r="1076" spans="1:6" x14ac:dyDescent="0.15">
      <c r="A1076" s="3" t="s">
        <v>66</v>
      </c>
      <c r="B1076" s="3" t="s">
        <v>2151</v>
      </c>
      <c r="C1076" s="3" t="str">
        <f t="shared" si="16"/>
        <v>愛知県蟹江町</v>
      </c>
      <c r="D1076" s="3" t="s">
        <v>2152</v>
      </c>
      <c r="E1076" s="1" t="s">
        <v>3586</v>
      </c>
    </row>
    <row r="1077" spans="1:6" x14ac:dyDescent="0.15">
      <c r="A1077" s="3" t="s">
        <v>66</v>
      </c>
      <c r="B1077" s="3" t="s">
        <v>2153</v>
      </c>
      <c r="C1077" s="3" t="str">
        <f t="shared" si="16"/>
        <v>愛知県飛島村</v>
      </c>
      <c r="D1077" s="3" t="s">
        <v>2154</v>
      </c>
      <c r="E1077" s="1" t="s">
        <v>3588</v>
      </c>
    </row>
    <row r="1078" spans="1:6" x14ac:dyDescent="0.15">
      <c r="A1078" s="3" t="s">
        <v>66</v>
      </c>
      <c r="B1078" s="3" t="s">
        <v>2155</v>
      </c>
      <c r="C1078" s="3" t="str">
        <f t="shared" si="16"/>
        <v>愛知県阿久比町</v>
      </c>
      <c r="D1078" s="3" t="s">
        <v>2156</v>
      </c>
      <c r="E1078" s="1" t="s">
        <v>3586</v>
      </c>
    </row>
    <row r="1079" spans="1:6" x14ac:dyDescent="0.15">
      <c r="A1079" s="3" t="s">
        <v>66</v>
      </c>
      <c r="B1079" s="3" t="s">
        <v>2157</v>
      </c>
      <c r="C1079" s="3" t="str">
        <f t="shared" si="16"/>
        <v>愛知県東浦町</v>
      </c>
      <c r="D1079" s="3" t="s">
        <v>2158</v>
      </c>
      <c r="E1079" s="1" t="s">
        <v>3597</v>
      </c>
    </row>
    <row r="1080" spans="1:6" x14ac:dyDescent="0.15">
      <c r="A1080" s="3" t="s">
        <v>66</v>
      </c>
      <c r="B1080" s="3" t="s">
        <v>2159</v>
      </c>
      <c r="C1080" s="3" t="str">
        <f t="shared" si="16"/>
        <v>愛知県南知多町</v>
      </c>
      <c r="D1080" s="3" t="s">
        <v>2160</v>
      </c>
      <c r="E1080" s="1" t="s">
        <v>3587</v>
      </c>
    </row>
    <row r="1081" spans="1:6" x14ac:dyDescent="0.15">
      <c r="A1081" s="3" t="s">
        <v>66</v>
      </c>
      <c r="B1081" s="3" t="s">
        <v>1702</v>
      </c>
      <c r="C1081" s="3" t="str">
        <f t="shared" si="16"/>
        <v>愛知県美浜町</v>
      </c>
      <c r="D1081" s="3" t="s">
        <v>2161</v>
      </c>
      <c r="E1081" s="1" t="s">
        <v>3586</v>
      </c>
    </row>
    <row r="1082" spans="1:6" x14ac:dyDescent="0.15">
      <c r="A1082" s="3" t="s">
        <v>66</v>
      </c>
      <c r="B1082" s="3" t="s">
        <v>2162</v>
      </c>
      <c r="C1082" s="3" t="str">
        <f t="shared" si="16"/>
        <v>愛知県武豊町</v>
      </c>
      <c r="D1082" s="3" t="s">
        <v>2163</v>
      </c>
      <c r="E1082" s="1" t="s">
        <v>3597</v>
      </c>
    </row>
    <row r="1083" spans="1:6" x14ac:dyDescent="0.15">
      <c r="A1083" s="3" t="s">
        <v>66</v>
      </c>
      <c r="B1083" s="3" t="s">
        <v>2164</v>
      </c>
      <c r="C1083" s="3" t="str">
        <f t="shared" si="16"/>
        <v>愛知県幸田町</v>
      </c>
      <c r="D1083" s="3" t="s">
        <v>2165</v>
      </c>
      <c r="E1083" s="1" t="s">
        <v>3597</v>
      </c>
    </row>
    <row r="1084" spans="1:6" x14ac:dyDescent="0.15">
      <c r="A1084" s="3" t="s">
        <v>66</v>
      </c>
      <c r="B1084" s="3" t="s">
        <v>2166</v>
      </c>
      <c r="C1084" s="3" t="str">
        <f t="shared" si="16"/>
        <v>愛知県設楽町</v>
      </c>
      <c r="D1084" s="3" t="s">
        <v>2167</v>
      </c>
      <c r="E1084" s="1" t="s">
        <v>3588</v>
      </c>
    </row>
    <row r="1085" spans="1:6" x14ac:dyDescent="0.15">
      <c r="A1085" s="3" t="s">
        <v>66</v>
      </c>
      <c r="B1085" s="3" t="s">
        <v>2168</v>
      </c>
      <c r="C1085" s="3" t="str">
        <f t="shared" si="16"/>
        <v>愛知県東栄町</v>
      </c>
      <c r="D1085" s="3" t="s">
        <v>2169</v>
      </c>
      <c r="E1085" s="1" t="s">
        <v>3589</v>
      </c>
    </row>
    <row r="1086" spans="1:6" x14ac:dyDescent="0.15">
      <c r="A1086" s="3" t="s">
        <v>66</v>
      </c>
      <c r="B1086" s="3" t="s">
        <v>2170</v>
      </c>
      <c r="C1086" s="3" t="str">
        <f t="shared" si="16"/>
        <v>愛知県豊根村</v>
      </c>
      <c r="D1086" s="3" t="s">
        <v>2171</v>
      </c>
      <c r="E1086" s="1" t="s">
        <v>3589</v>
      </c>
    </row>
    <row r="1087" spans="1:6" x14ac:dyDescent="0.15">
      <c r="A1087" s="3" t="s">
        <v>68</v>
      </c>
      <c r="B1087" s="3" t="s">
        <v>2172</v>
      </c>
      <c r="C1087" s="3" t="str">
        <f t="shared" si="16"/>
        <v>三重県津市</v>
      </c>
      <c r="D1087" s="3" t="s">
        <v>2173</v>
      </c>
      <c r="E1087" s="1" t="s">
        <v>3600</v>
      </c>
    </row>
    <row r="1088" spans="1:6" x14ac:dyDescent="0.15">
      <c r="A1088" s="3" t="s">
        <v>68</v>
      </c>
      <c r="B1088" s="3" t="s">
        <v>2174</v>
      </c>
      <c r="C1088" s="3" t="str">
        <f t="shared" si="16"/>
        <v>三重県四日市市</v>
      </c>
      <c r="D1088" s="3" t="s">
        <v>2175</v>
      </c>
      <c r="E1088" s="1" t="s">
        <v>3650</v>
      </c>
      <c r="F1088" s="6"/>
    </row>
    <row r="1089" spans="1:5" x14ac:dyDescent="0.15">
      <c r="A1089" s="3" t="s">
        <v>68</v>
      </c>
      <c r="B1089" s="3" t="s">
        <v>2176</v>
      </c>
      <c r="C1089" s="3" t="str">
        <f t="shared" si="16"/>
        <v>三重県伊勢市</v>
      </c>
      <c r="D1089" s="3" t="s">
        <v>2177</v>
      </c>
      <c r="E1089" s="1" t="s">
        <v>3574</v>
      </c>
    </row>
    <row r="1090" spans="1:5" x14ac:dyDescent="0.15">
      <c r="A1090" s="3" t="s">
        <v>68</v>
      </c>
      <c r="B1090" s="3" t="s">
        <v>2178</v>
      </c>
      <c r="C1090" s="3" t="str">
        <f t="shared" si="16"/>
        <v>三重県松阪市</v>
      </c>
      <c r="D1090" s="3" t="s">
        <v>2179</v>
      </c>
      <c r="E1090" s="1" t="s">
        <v>3598</v>
      </c>
    </row>
    <row r="1091" spans="1:5" x14ac:dyDescent="0.15">
      <c r="A1091" s="3" t="s">
        <v>68</v>
      </c>
      <c r="B1091" s="3" t="s">
        <v>2180</v>
      </c>
      <c r="C1091" s="3" t="str">
        <f t="shared" si="16"/>
        <v>三重県桑名市</v>
      </c>
      <c r="D1091" s="3" t="s">
        <v>2181</v>
      </c>
      <c r="E1091" s="1" t="s">
        <v>3623</v>
      </c>
    </row>
    <row r="1092" spans="1:5" x14ac:dyDescent="0.15">
      <c r="A1092" s="3" t="s">
        <v>68</v>
      </c>
      <c r="B1092" s="3" t="s">
        <v>2182</v>
      </c>
      <c r="C1092" s="3" t="str">
        <f t="shared" si="16"/>
        <v>三重県鈴鹿市</v>
      </c>
      <c r="D1092" s="3" t="s">
        <v>2183</v>
      </c>
      <c r="E1092" s="1" t="s">
        <v>3598</v>
      </c>
    </row>
    <row r="1093" spans="1:5" x14ac:dyDescent="0.15">
      <c r="A1093" s="3" t="s">
        <v>68</v>
      </c>
      <c r="B1093" s="3" t="s">
        <v>2184</v>
      </c>
      <c r="C1093" s="3" t="str">
        <f t="shared" si="16"/>
        <v>三重県名張市</v>
      </c>
      <c r="D1093" s="3" t="s">
        <v>2185</v>
      </c>
      <c r="E1093" s="1" t="s">
        <v>3599</v>
      </c>
    </row>
    <row r="1094" spans="1:5" x14ac:dyDescent="0.15">
      <c r="A1094" s="3" t="s">
        <v>68</v>
      </c>
      <c r="B1094" s="3" t="s">
        <v>2186</v>
      </c>
      <c r="C1094" s="3" t="str">
        <f t="shared" si="16"/>
        <v>三重県尾鷲市</v>
      </c>
      <c r="D1094" s="3" t="s">
        <v>2187</v>
      </c>
      <c r="E1094" s="1" t="s">
        <v>3580</v>
      </c>
    </row>
    <row r="1095" spans="1:5" x14ac:dyDescent="0.15">
      <c r="A1095" s="3" t="s">
        <v>68</v>
      </c>
      <c r="B1095" s="3" t="s">
        <v>2188</v>
      </c>
      <c r="C1095" s="3" t="str">
        <f t="shared" si="16"/>
        <v>三重県亀山市</v>
      </c>
      <c r="D1095" s="3" t="s">
        <v>2189</v>
      </c>
      <c r="E1095" s="1" t="s">
        <v>3601</v>
      </c>
    </row>
    <row r="1096" spans="1:5" x14ac:dyDescent="0.15">
      <c r="A1096" s="3" t="s">
        <v>68</v>
      </c>
      <c r="B1096" s="3" t="s">
        <v>2190</v>
      </c>
      <c r="C1096" s="3" t="str">
        <f t="shared" si="16"/>
        <v>三重県鳥羽市</v>
      </c>
      <c r="D1096" s="3" t="s">
        <v>2191</v>
      </c>
      <c r="E1096" s="1" t="s">
        <v>3578</v>
      </c>
    </row>
    <row r="1097" spans="1:5" x14ac:dyDescent="0.15">
      <c r="A1097" s="3" t="s">
        <v>68</v>
      </c>
      <c r="B1097" s="3" t="s">
        <v>2192</v>
      </c>
      <c r="C1097" s="3" t="str">
        <f t="shared" si="16"/>
        <v>三重県熊野市</v>
      </c>
      <c r="D1097" s="3" t="s">
        <v>2193</v>
      </c>
      <c r="E1097" s="1" t="s">
        <v>3580</v>
      </c>
    </row>
    <row r="1098" spans="1:5" x14ac:dyDescent="0.15">
      <c r="A1098" s="3" t="s">
        <v>68</v>
      </c>
      <c r="B1098" s="3" t="s">
        <v>2194</v>
      </c>
      <c r="C1098" s="3" t="str">
        <f t="shared" si="16"/>
        <v>三重県いなべ市</v>
      </c>
      <c r="D1098" s="3" t="s">
        <v>2195</v>
      </c>
      <c r="E1098" s="1" t="s">
        <v>3601</v>
      </c>
    </row>
    <row r="1099" spans="1:5" x14ac:dyDescent="0.15">
      <c r="A1099" s="3" t="s">
        <v>68</v>
      </c>
      <c r="B1099" s="3" t="s">
        <v>2196</v>
      </c>
      <c r="C1099" s="3" t="str">
        <f t="shared" si="16"/>
        <v>三重県志摩市</v>
      </c>
      <c r="D1099" s="3" t="s">
        <v>2197</v>
      </c>
      <c r="E1099" s="1" t="s">
        <v>3578</v>
      </c>
    </row>
    <row r="1100" spans="1:5" x14ac:dyDescent="0.15">
      <c r="A1100" s="3" t="s">
        <v>68</v>
      </c>
      <c r="B1100" s="3" t="s">
        <v>2198</v>
      </c>
      <c r="C1100" s="3" t="str">
        <f t="shared" si="16"/>
        <v>三重県伊賀市</v>
      </c>
      <c r="D1100" s="3" t="s">
        <v>2199</v>
      </c>
      <c r="E1100" s="1" t="s">
        <v>3596</v>
      </c>
    </row>
    <row r="1101" spans="1:5" x14ac:dyDescent="0.15">
      <c r="A1101" s="3" t="s">
        <v>68</v>
      </c>
      <c r="B1101" s="3" t="s">
        <v>2200</v>
      </c>
      <c r="C1101" s="3" t="str">
        <f t="shared" si="16"/>
        <v>三重県木曽岬町</v>
      </c>
      <c r="D1101" s="3" t="s">
        <v>2201</v>
      </c>
      <c r="E1101" s="1" t="s">
        <v>3583</v>
      </c>
    </row>
    <row r="1102" spans="1:5" x14ac:dyDescent="0.15">
      <c r="A1102" s="3" t="s">
        <v>68</v>
      </c>
      <c r="B1102" s="3" t="s">
        <v>2202</v>
      </c>
      <c r="C1102" s="3" t="str">
        <f t="shared" si="16"/>
        <v>三重県東員町</v>
      </c>
      <c r="D1102" s="3" t="s">
        <v>2203</v>
      </c>
      <c r="E1102" s="1" t="s">
        <v>3597</v>
      </c>
    </row>
    <row r="1103" spans="1:5" x14ac:dyDescent="0.15">
      <c r="A1103" s="3" t="s">
        <v>68</v>
      </c>
      <c r="B1103" s="3" t="s">
        <v>2204</v>
      </c>
      <c r="C1103" s="3" t="str">
        <f t="shared" si="16"/>
        <v>三重県菰野町</v>
      </c>
      <c r="D1103" s="3" t="s">
        <v>2205</v>
      </c>
      <c r="E1103" s="1" t="s">
        <v>3597</v>
      </c>
    </row>
    <row r="1104" spans="1:5" x14ac:dyDescent="0.15">
      <c r="A1104" s="3" t="s">
        <v>68</v>
      </c>
      <c r="B1104" s="3" t="s">
        <v>770</v>
      </c>
      <c r="C1104" s="3" t="str">
        <f t="shared" si="16"/>
        <v>三重県朝日町</v>
      </c>
      <c r="D1104" s="3" t="s">
        <v>2206</v>
      </c>
      <c r="E1104" s="1" t="s">
        <v>3590</v>
      </c>
    </row>
    <row r="1105" spans="1:6" x14ac:dyDescent="0.15">
      <c r="A1105" s="3" t="s">
        <v>68</v>
      </c>
      <c r="B1105" s="3" t="s">
        <v>2207</v>
      </c>
      <c r="C1105" s="3" t="str">
        <f t="shared" si="16"/>
        <v>三重県川越町</v>
      </c>
      <c r="D1105" s="3" t="s">
        <v>2208</v>
      </c>
      <c r="E1105" s="1" t="s">
        <v>3595</v>
      </c>
    </row>
    <row r="1106" spans="1:6" x14ac:dyDescent="0.15">
      <c r="A1106" s="3" t="s">
        <v>68</v>
      </c>
      <c r="B1106" s="3" t="s">
        <v>2209</v>
      </c>
      <c r="C1106" s="3" t="str">
        <f t="shared" si="16"/>
        <v>三重県多気町</v>
      </c>
      <c r="D1106" s="3" t="s">
        <v>2210</v>
      </c>
      <c r="E1106" s="1" t="s">
        <v>3594</v>
      </c>
    </row>
    <row r="1107" spans="1:6" x14ac:dyDescent="0.15">
      <c r="A1107" s="3" t="s">
        <v>68</v>
      </c>
      <c r="B1107" s="3" t="s">
        <v>1121</v>
      </c>
      <c r="C1107" s="3" t="str">
        <f t="shared" si="16"/>
        <v>三重県明和町</v>
      </c>
      <c r="D1107" s="3" t="s">
        <v>2211</v>
      </c>
      <c r="E1107" s="1" t="s">
        <v>3597</v>
      </c>
    </row>
    <row r="1108" spans="1:6" x14ac:dyDescent="0.15">
      <c r="A1108" s="3" t="s">
        <v>68</v>
      </c>
      <c r="B1108" s="3" t="s">
        <v>2212</v>
      </c>
      <c r="C1108" s="3" t="str">
        <f t="shared" si="16"/>
        <v>三重県大台町</v>
      </c>
      <c r="D1108" s="3" t="s">
        <v>2213</v>
      </c>
      <c r="E1108" s="1" t="s">
        <v>3585</v>
      </c>
    </row>
    <row r="1109" spans="1:6" x14ac:dyDescent="0.15">
      <c r="A1109" s="3" t="s">
        <v>68</v>
      </c>
      <c r="B1109" s="3" t="s">
        <v>2214</v>
      </c>
      <c r="C1109" s="3" t="str">
        <f t="shared" si="16"/>
        <v>三重県玉城町</v>
      </c>
      <c r="D1109" s="3" t="s">
        <v>2215</v>
      </c>
      <c r="E1109" s="1" t="s">
        <v>3595</v>
      </c>
    </row>
    <row r="1110" spans="1:6" x14ac:dyDescent="0.15">
      <c r="A1110" s="3" t="s">
        <v>68</v>
      </c>
      <c r="B1110" s="3" t="s">
        <v>2216</v>
      </c>
      <c r="C1110" s="3" t="str">
        <f t="shared" si="16"/>
        <v>三重県度会町</v>
      </c>
      <c r="D1110" s="3" t="s">
        <v>2217</v>
      </c>
      <c r="E1110" s="1" t="s">
        <v>3583</v>
      </c>
    </row>
    <row r="1111" spans="1:6" x14ac:dyDescent="0.15">
      <c r="A1111" s="3" t="s">
        <v>68</v>
      </c>
      <c r="B1111" s="3" t="s">
        <v>2218</v>
      </c>
      <c r="C1111" s="3" t="str">
        <f t="shared" si="16"/>
        <v>三重県大紀町</v>
      </c>
      <c r="D1111" s="3" t="s">
        <v>2219</v>
      </c>
      <c r="E1111" s="1" t="s">
        <v>3585</v>
      </c>
    </row>
    <row r="1112" spans="1:6" x14ac:dyDescent="0.15">
      <c r="A1112" s="3" t="s">
        <v>68</v>
      </c>
      <c r="B1112" s="3" t="s">
        <v>2220</v>
      </c>
      <c r="C1112" s="3" t="str">
        <f t="shared" si="16"/>
        <v>三重県南伊勢町</v>
      </c>
      <c r="D1112" s="3" t="s">
        <v>2221</v>
      </c>
      <c r="E1112" s="1" t="s">
        <v>3591</v>
      </c>
    </row>
    <row r="1113" spans="1:6" x14ac:dyDescent="0.15">
      <c r="A1113" s="3" t="s">
        <v>68</v>
      </c>
      <c r="B1113" s="3" t="s">
        <v>2222</v>
      </c>
      <c r="C1113" s="3" t="str">
        <f t="shared" si="16"/>
        <v>三重県紀北町</v>
      </c>
      <c r="D1113" s="3" t="s">
        <v>2223</v>
      </c>
      <c r="E1113" s="1" t="s">
        <v>3590</v>
      </c>
    </row>
    <row r="1114" spans="1:6" x14ac:dyDescent="0.15">
      <c r="A1114" s="3" t="s">
        <v>68</v>
      </c>
      <c r="B1114" s="3" t="s">
        <v>2224</v>
      </c>
      <c r="C1114" s="3" t="str">
        <f t="shared" si="16"/>
        <v>三重県御浜町</v>
      </c>
      <c r="D1114" s="3" t="s">
        <v>2225</v>
      </c>
      <c r="E1114" s="1" t="s">
        <v>3584</v>
      </c>
    </row>
    <row r="1115" spans="1:6" x14ac:dyDescent="0.15">
      <c r="A1115" s="3" t="s">
        <v>68</v>
      </c>
      <c r="B1115" s="3" t="s">
        <v>2226</v>
      </c>
      <c r="C1115" s="3" t="str">
        <f t="shared" si="16"/>
        <v>三重県紀宝町</v>
      </c>
      <c r="D1115" s="3" t="s">
        <v>2227</v>
      </c>
      <c r="E1115" s="1" t="s">
        <v>3590</v>
      </c>
    </row>
    <row r="1116" spans="1:6" x14ac:dyDescent="0.15">
      <c r="A1116" s="3" t="s">
        <v>70</v>
      </c>
      <c r="B1116" s="3" t="s">
        <v>2228</v>
      </c>
      <c r="C1116" s="3" t="str">
        <f t="shared" si="16"/>
        <v>滋賀県大津市</v>
      </c>
      <c r="D1116" s="3" t="s">
        <v>2229</v>
      </c>
      <c r="E1116" s="1" t="s">
        <v>3573</v>
      </c>
      <c r="F1116" s="6"/>
    </row>
    <row r="1117" spans="1:6" x14ac:dyDescent="0.15">
      <c r="A1117" s="3" t="s">
        <v>70</v>
      </c>
      <c r="B1117" s="3" t="s">
        <v>2230</v>
      </c>
      <c r="C1117" s="3" t="str">
        <f t="shared" si="16"/>
        <v>滋賀県彦根市</v>
      </c>
      <c r="D1117" s="3" t="s">
        <v>2231</v>
      </c>
      <c r="E1117" s="1" t="s">
        <v>3623</v>
      </c>
    </row>
    <row r="1118" spans="1:6" x14ac:dyDescent="0.15">
      <c r="A1118" s="3" t="s">
        <v>70</v>
      </c>
      <c r="B1118" s="3" t="s">
        <v>2232</v>
      </c>
      <c r="C1118" s="3" t="str">
        <f t="shared" si="16"/>
        <v>滋賀県長浜市</v>
      </c>
      <c r="D1118" s="3" t="s">
        <v>2233</v>
      </c>
      <c r="E1118" s="1" t="s">
        <v>3623</v>
      </c>
    </row>
    <row r="1119" spans="1:6" x14ac:dyDescent="0.15">
      <c r="A1119" s="3" t="s">
        <v>70</v>
      </c>
      <c r="B1119" s="3" t="s">
        <v>2234</v>
      </c>
      <c r="C1119" s="3" t="str">
        <f t="shared" si="16"/>
        <v>滋賀県近江八幡市</v>
      </c>
      <c r="D1119" s="3" t="s">
        <v>2235</v>
      </c>
      <c r="E1119" s="1" t="s">
        <v>3599</v>
      </c>
    </row>
    <row r="1120" spans="1:6" x14ac:dyDescent="0.15">
      <c r="A1120" s="3" t="s">
        <v>70</v>
      </c>
      <c r="B1120" s="3" t="s">
        <v>2236</v>
      </c>
      <c r="C1120" s="3" t="str">
        <f t="shared" si="16"/>
        <v>滋賀県草津市</v>
      </c>
      <c r="D1120" s="3" t="s">
        <v>2237</v>
      </c>
      <c r="E1120" s="1" t="s">
        <v>3574</v>
      </c>
    </row>
    <row r="1121" spans="1:6" x14ac:dyDescent="0.15">
      <c r="A1121" s="3" t="s">
        <v>70</v>
      </c>
      <c r="B1121" s="3" t="s">
        <v>2238</v>
      </c>
      <c r="C1121" s="3" t="str">
        <f t="shared" si="16"/>
        <v>滋賀県守山市</v>
      </c>
      <c r="D1121" s="3" t="s">
        <v>2239</v>
      </c>
      <c r="E1121" s="1" t="s">
        <v>3599</v>
      </c>
    </row>
    <row r="1122" spans="1:6" x14ac:dyDescent="0.15">
      <c r="A1122" s="3" t="s">
        <v>70</v>
      </c>
      <c r="B1122" s="3" t="s">
        <v>2240</v>
      </c>
      <c r="C1122" s="3" t="str">
        <f t="shared" si="16"/>
        <v>滋賀県栗東市</v>
      </c>
      <c r="D1122" s="3" t="s">
        <v>2241</v>
      </c>
      <c r="E1122" s="1" t="s">
        <v>3599</v>
      </c>
    </row>
    <row r="1123" spans="1:6" x14ac:dyDescent="0.15">
      <c r="A1123" s="3" t="s">
        <v>70</v>
      </c>
      <c r="B1123" s="3" t="s">
        <v>2242</v>
      </c>
      <c r="C1123" s="3" t="str">
        <f t="shared" si="16"/>
        <v>滋賀県甲賀市</v>
      </c>
      <c r="D1123" s="3" t="s">
        <v>2243</v>
      </c>
      <c r="E1123" s="1" t="s">
        <v>3599</v>
      </c>
    </row>
    <row r="1124" spans="1:6" x14ac:dyDescent="0.15">
      <c r="A1124" s="3" t="s">
        <v>70</v>
      </c>
      <c r="B1124" s="3" t="s">
        <v>2244</v>
      </c>
      <c r="C1124" s="3" t="str">
        <f t="shared" si="16"/>
        <v>滋賀県野洲市</v>
      </c>
      <c r="D1124" s="3" t="s">
        <v>2245</v>
      </c>
      <c r="E1124" s="1" t="s">
        <v>3599</v>
      </c>
    </row>
    <row r="1125" spans="1:6" x14ac:dyDescent="0.15">
      <c r="A1125" s="3" t="s">
        <v>70</v>
      </c>
      <c r="B1125" s="3" t="s">
        <v>2246</v>
      </c>
      <c r="C1125" s="3" t="str">
        <f t="shared" si="16"/>
        <v>滋賀県湖南市</v>
      </c>
      <c r="D1125" s="3" t="s">
        <v>2247</v>
      </c>
      <c r="E1125" s="1" t="s">
        <v>3599</v>
      </c>
    </row>
    <row r="1126" spans="1:6" x14ac:dyDescent="0.15">
      <c r="A1126" s="3" t="s">
        <v>70</v>
      </c>
      <c r="B1126" s="3" t="s">
        <v>2248</v>
      </c>
      <c r="C1126" s="3" t="str">
        <f t="shared" si="16"/>
        <v>滋賀県高島市</v>
      </c>
      <c r="D1126" s="3" t="s">
        <v>2249</v>
      </c>
      <c r="E1126" s="1" t="s">
        <v>3601</v>
      </c>
    </row>
    <row r="1127" spans="1:6" x14ac:dyDescent="0.15">
      <c r="A1127" s="3" t="s">
        <v>70</v>
      </c>
      <c r="B1127" s="3" t="s">
        <v>2250</v>
      </c>
      <c r="C1127" s="3" t="str">
        <f t="shared" si="16"/>
        <v>滋賀県東近江市</v>
      </c>
      <c r="D1127" s="3" t="s">
        <v>2251</v>
      </c>
      <c r="E1127" s="1" t="s">
        <v>3623</v>
      </c>
    </row>
    <row r="1128" spans="1:6" x14ac:dyDescent="0.15">
      <c r="A1128" s="3" t="s">
        <v>70</v>
      </c>
      <c r="B1128" s="3" t="s">
        <v>2252</v>
      </c>
      <c r="C1128" s="3" t="str">
        <f t="shared" si="16"/>
        <v>滋賀県米原市</v>
      </c>
      <c r="D1128" s="3" t="s">
        <v>2253</v>
      </c>
      <c r="E1128" s="1" t="s">
        <v>3601</v>
      </c>
    </row>
    <row r="1129" spans="1:6" x14ac:dyDescent="0.15">
      <c r="A1129" s="3" t="s">
        <v>70</v>
      </c>
      <c r="B1129" s="3" t="s">
        <v>2254</v>
      </c>
      <c r="C1129" s="3" t="str">
        <f t="shared" si="16"/>
        <v>滋賀県日野町</v>
      </c>
      <c r="D1129" s="3" t="s">
        <v>2255</v>
      </c>
      <c r="E1129" s="1" t="s">
        <v>3597</v>
      </c>
    </row>
    <row r="1130" spans="1:6" x14ac:dyDescent="0.15">
      <c r="A1130" s="3" t="s">
        <v>70</v>
      </c>
      <c r="B1130" s="3" t="s">
        <v>2256</v>
      </c>
      <c r="C1130" s="3" t="str">
        <f t="shared" si="16"/>
        <v>滋賀県竜王町</v>
      </c>
      <c r="D1130" s="3" t="s">
        <v>2257</v>
      </c>
      <c r="E1130" s="1" t="s">
        <v>3594</v>
      </c>
    </row>
    <row r="1131" spans="1:6" x14ac:dyDescent="0.15">
      <c r="A1131" s="3" t="s">
        <v>70</v>
      </c>
      <c r="B1131" s="3" t="s">
        <v>2258</v>
      </c>
      <c r="C1131" s="3" t="str">
        <f t="shared" si="16"/>
        <v>滋賀県愛荘町</v>
      </c>
      <c r="D1131" s="3" t="s">
        <v>2259</v>
      </c>
      <c r="E1131" s="1" t="s">
        <v>3597</v>
      </c>
    </row>
    <row r="1132" spans="1:6" x14ac:dyDescent="0.15">
      <c r="A1132" s="3" t="s">
        <v>70</v>
      </c>
      <c r="B1132" s="3" t="s">
        <v>2260</v>
      </c>
      <c r="C1132" s="3" t="str">
        <f t="shared" si="16"/>
        <v>滋賀県豊郷町</v>
      </c>
      <c r="D1132" s="3" t="s">
        <v>2261</v>
      </c>
      <c r="E1132" s="1" t="s">
        <v>3583</v>
      </c>
    </row>
    <row r="1133" spans="1:6" x14ac:dyDescent="0.15">
      <c r="A1133" s="3" t="s">
        <v>70</v>
      </c>
      <c r="B1133" s="3" t="s">
        <v>2262</v>
      </c>
      <c r="C1133" s="3" t="str">
        <f t="shared" si="16"/>
        <v>滋賀県甲良町</v>
      </c>
      <c r="D1133" s="3" t="s">
        <v>2263</v>
      </c>
      <c r="E1133" s="1" t="s">
        <v>3583</v>
      </c>
    </row>
    <row r="1134" spans="1:6" x14ac:dyDescent="0.15">
      <c r="A1134" s="3" t="s">
        <v>70</v>
      </c>
      <c r="B1134" s="3" t="s">
        <v>2264</v>
      </c>
      <c r="C1134" s="3" t="str">
        <f t="shared" si="16"/>
        <v>滋賀県多賀町</v>
      </c>
      <c r="D1134" s="3" t="s">
        <v>2265</v>
      </c>
      <c r="E1134" s="1" t="s">
        <v>3583</v>
      </c>
    </row>
    <row r="1135" spans="1:6" x14ac:dyDescent="0.15">
      <c r="A1135" s="3" t="s">
        <v>72</v>
      </c>
      <c r="B1135" s="3" t="s">
        <v>2266</v>
      </c>
      <c r="C1135" s="3" t="str">
        <f t="shared" si="16"/>
        <v>京都府京都市</v>
      </c>
      <c r="D1135" s="3" t="s">
        <v>2267</v>
      </c>
      <c r="E1135" s="1" t="s">
        <v>3649</v>
      </c>
      <c r="F1135" s="6"/>
    </row>
    <row r="1136" spans="1:6" x14ac:dyDescent="0.15">
      <c r="A1136" s="3" t="s">
        <v>72</v>
      </c>
      <c r="B1136" s="3" t="s">
        <v>2268</v>
      </c>
      <c r="C1136" s="3" t="str">
        <f t="shared" si="16"/>
        <v>京都府福知山市</v>
      </c>
      <c r="D1136" s="3" t="s">
        <v>2269</v>
      </c>
      <c r="E1136" s="1" t="s">
        <v>3599</v>
      </c>
    </row>
    <row r="1137" spans="1:5" x14ac:dyDescent="0.15">
      <c r="A1137" s="3" t="s">
        <v>72</v>
      </c>
      <c r="B1137" s="3" t="s">
        <v>2270</v>
      </c>
      <c r="C1137" s="3" t="str">
        <f t="shared" si="16"/>
        <v>京都府舞鶴市</v>
      </c>
      <c r="D1137" s="3" t="s">
        <v>2271</v>
      </c>
      <c r="E1137" s="1" t="s">
        <v>3575</v>
      </c>
    </row>
    <row r="1138" spans="1:5" x14ac:dyDescent="0.15">
      <c r="A1138" s="3" t="s">
        <v>72</v>
      </c>
      <c r="B1138" s="3" t="s">
        <v>2272</v>
      </c>
      <c r="C1138" s="3" t="str">
        <f t="shared" ref="C1138:C1201" si="17">A1138&amp;B1138</f>
        <v>京都府綾部市</v>
      </c>
      <c r="D1138" s="3" t="s">
        <v>2273</v>
      </c>
      <c r="E1138" s="1" t="s">
        <v>3601</v>
      </c>
    </row>
    <row r="1139" spans="1:5" x14ac:dyDescent="0.15">
      <c r="A1139" s="3" t="s">
        <v>72</v>
      </c>
      <c r="B1139" s="3" t="s">
        <v>2274</v>
      </c>
      <c r="C1139" s="3" t="str">
        <f t="shared" si="17"/>
        <v>京都府宇治市</v>
      </c>
      <c r="D1139" s="3" t="s">
        <v>2275</v>
      </c>
      <c r="E1139" s="1" t="s">
        <v>3600</v>
      </c>
    </row>
    <row r="1140" spans="1:5" x14ac:dyDescent="0.15">
      <c r="A1140" s="3" t="s">
        <v>72</v>
      </c>
      <c r="B1140" s="3" t="s">
        <v>2276</v>
      </c>
      <c r="C1140" s="3" t="str">
        <f t="shared" si="17"/>
        <v>京都府宮津市</v>
      </c>
      <c r="D1140" s="3" t="s">
        <v>2277</v>
      </c>
      <c r="E1140" s="1" t="s">
        <v>3580</v>
      </c>
    </row>
    <row r="1141" spans="1:5" x14ac:dyDescent="0.15">
      <c r="A1141" s="3" t="s">
        <v>72</v>
      </c>
      <c r="B1141" s="3" t="s">
        <v>2278</v>
      </c>
      <c r="C1141" s="3" t="str">
        <f t="shared" si="17"/>
        <v>京都府亀岡市</v>
      </c>
      <c r="D1141" s="3" t="s">
        <v>2279</v>
      </c>
      <c r="E1141" s="1" t="s">
        <v>3575</v>
      </c>
    </row>
    <row r="1142" spans="1:5" x14ac:dyDescent="0.15">
      <c r="A1142" s="3" t="s">
        <v>72</v>
      </c>
      <c r="B1142" s="3" t="s">
        <v>2280</v>
      </c>
      <c r="C1142" s="3" t="str">
        <f t="shared" si="17"/>
        <v>京都府城陽市</v>
      </c>
      <c r="D1142" s="3" t="s">
        <v>2281</v>
      </c>
      <c r="E1142" s="1" t="s">
        <v>3575</v>
      </c>
    </row>
    <row r="1143" spans="1:5" x14ac:dyDescent="0.15">
      <c r="A1143" s="3" t="s">
        <v>72</v>
      </c>
      <c r="B1143" s="3" t="s">
        <v>2282</v>
      </c>
      <c r="C1143" s="3" t="str">
        <f t="shared" si="17"/>
        <v>京都府向日市</v>
      </c>
      <c r="D1143" s="3" t="s">
        <v>2283</v>
      </c>
      <c r="E1143" s="1" t="s">
        <v>3575</v>
      </c>
    </row>
    <row r="1144" spans="1:5" x14ac:dyDescent="0.15">
      <c r="A1144" s="3" t="s">
        <v>72</v>
      </c>
      <c r="B1144" s="3" t="s">
        <v>2284</v>
      </c>
      <c r="C1144" s="3" t="str">
        <f t="shared" si="17"/>
        <v>京都府長岡京市</v>
      </c>
      <c r="D1144" s="3" t="s">
        <v>2285</v>
      </c>
      <c r="E1144" s="1" t="s">
        <v>3575</v>
      </c>
    </row>
    <row r="1145" spans="1:5" x14ac:dyDescent="0.15">
      <c r="A1145" s="3" t="s">
        <v>72</v>
      </c>
      <c r="B1145" s="3" t="s">
        <v>2286</v>
      </c>
      <c r="C1145" s="3" t="str">
        <f t="shared" si="17"/>
        <v>京都府八幡市</v>
      </c>
      <c r="D1145" s="3" t="s">
        <v>2287</v>
      </c>
      <c r="E1145" s="1" t="s">
        <v>3575</v>
      </c>
    </row>
    <row r="1146" spans="1:5" x14ac:dyDescent="0.15">
      <c r="A1146" s="3" t="s">
        <v>72</v>
      </c>
      <c r="B1146" s="3" t="s">
        <v>2288</v>
      </c>
      <c r="C1146" s="3" t="str">
        <f t="shared" si="17"/>
        <v>京都府京田辺市</v>
      </c>
      <c r="D1146" s="3" t="s">
        <v>2289</v>
      </c>
      <c r="E1146" s="1" t="s">
        <v>3575</v>
      </c>
    </row>
    <row r="1147" spans="1:5" x14ac:dyDescent="0.15">
      <c r="A1147" s="3" t="s">
        <v>72</v>
      </c>
      <c r="B1147" s="3" t="s">
        <v>2290</v>
      </c>
      <c r="C1147" s="3" t="str">
        <f t="shared" si="17"/>
        <v>京都府京丹後市</v>
      </c>
      <c r="D1147" s="3" t="s">
        <v>2291</v>
      </c>
      <c r="E1147" s="1" t="s">
        <v>3579</v>
      </c>
    </row>
    <row r="1148" spans="1:5" x14ac:dyDescent="0.15">
      <c r="A1148" s="3" t="s">
        <v>72</v>
      </c>
      <c r="B1148" s="3" t="s">
        <v>2292</v>
      </c>
      <c r="C1148" s="3" t="str">
        <f t="shared" si="17"/>
        <v>京都府南丹市</v>
      </c>
      <c r="D1148" s="3" t="s">
        <v>2293</v>
      </c>
      <c r="E1148" s="1" t="s">
        <v>3578</v>
      </c>
    </row>
    <row r="1149" spans="1:5" x14ac:dyDescent="0.15">
      <c r="A1149" s="3" t="s">
        <v>72</v>
      </c>
      <c r="B1149" s="3" t="s">
        <v>2294</v>
      </c>
      <c r="C1149" s="3" t="str">
        <f t="shared" si="17"/>
        <v>京都府木津川市</v>
      </c>
      <c r="D1149" s="3" t="s">
        <v>2295</v>
      </c>
      <c r="E1149" s="1" t="s">
        <v>3575</v>
      </c>
    </row>
    <row r="1150" spans="1:5" x14ac:dyDescent="0.15">
      <c r="A1150" s="3" t="s">
        <v>72</v>
      </c>
      <c r="B1150" s="3" t="s">
        <v>2296</v>
      </c>
      <c r="C1150" s="3" t="str">
        <f t="shared" si="17"/>
        <v>京都府大山崎町</v>
      </c>
      <c r="D1150" s="3" t="s">
        <v>2297</v>
      </c>
      <c r="E1150" s="1" t="s">
        <v>3581</v>
      </c>
    </row>
    <row r="1151" spans="1:5" x14ac:dyDescent="0.15">
      <c r="A1151" s="3" t="s">
        <v>72</v>
      </c>
      <c r="B1151" s="3" t="s">
        <v>2298</v>
      </c>
      <c r="C1151" s="3" t="str">
        <f t="shared" si="17"/>
        <v>京都府久御山町</v>
      </c>
      <c r="D1151" s="3" t="s">
        <v>2299</v>
      </c>
      <c r="E1151" s="1" t="s">
        <v>3595</v>
      </c>
    </row>
    <row r="1152" spans="1:5" x14ac:dyDescent="0.15">
      <c r="A1152" s="3" t="s">
        <v>72</v>
      </c>
      <c r="B1152" s="3" t="s">
        <v>2300</v>
      </c>
      <c r="C1152" s="3" t="str">
        <f t="shared" si="17"/>
        <v>京都府井手町</v>
      </c>
      <c r="D1152" s="3" t="s">
        <v>2301</v>
      </c>
      <c r="E1152" s="1" t="s">
        <v>3585</v>
      </c>
    </row>
    <row r="1153" spans="1:6" x14ac:dyDescent="0.15">
      <c r="A1153" s="3" t="s">
        <v>72</v>
      </c>
      <c r="B1153" s="3" t="s">
        <v>2302</v>
      </c>
      <c r="C1153" s="3" t="str">
        <f t="shared" si="17"/>
        <v>京都府宇治田原町</v>
      </c>
      <c r="D1153" s="3" t="s">
        <v>2303</v>
      </c>
      <c r="E1153" s="1" t="s">
        <v>3583</v>
      </c>
    </row>
    <row r="1154" spans="1:6" x14ac:dyDescent="0.15">
      <c r="A1154" s="3" t="s">
        <v>72</v>
      </c>
      <c r="B1154" s="3" t="s">
        <v>2304</v>
      </c>
      <c r="C1154" s="3" t="str">
        <f t="shared" si="17"/>
        <v>京都府笠置町</v>
      </c>
      <c r="D1154" s="3" t="s">
        <v>2305</v>
      </c>
      <c r="E1154" s="1" t="s">
        <v>3589</v>
      </c>
    </row>
    <row r="1155" spans="1:6" x14ac:dyDescent="0.15">
      <c r="A1155" s="3" t="s">
        <v>72</v>
      </c>
      <c r="B1155" s="3" t="s">
        <v>2306</v>
      </c>
      <c r="C1155" s="3" t="str">
        <f t="shared" si="17"/>
        <v>京都府和束町</v>
      </c>
      <c r="D1155" s="3" t="s">
        <v>2307</v>
      </c>
      <c r="E1155" s="1" t="s">
        <v>3582</v>
      </c>
    </row>
    <row r="1156" spans="1:6" x14ac:dyDescent="0.15">
      <c r="A1156" s="3" t="s">
        <v>72</v>
      </c>
      <c r="B1156" s="3" t="s">
        <v>2308</v>
      </c>
      <c r="C1156" s="3" t="str">
        <f t="shared" si="17"/>
        <v>京都府精華町</v>
      </c>
      <c r="D1156" s="3" t="s">
        <v>2309</v>
      </c>
      <c r="E1156" s="1" t="s">
        <v>3586</v>
      </c>
    </row>
    <row r="1157" spans="1:6" x14ac:dyDescent="0.15">
      <c r="A1157" s="3" t="s">
        <v>72</v>
      </c>
      <c r="B1157" s="3" t="s">
        <v>2310</v>
      </c>
      <c r="C1157" s="3" t="str">
        <f t="shared" si="17"/>
        <v>京都府南山城村</v>
      </c>
      <c r="D1157" s="3" t="s">
        <v>2311</v>
      </c>
      <c r="E1157" s="1" t="s">
        <v>3589</v>
      </c>
    </row>
    <row r="1158" spans="1:6" x14ac:dyDescent="0.15">
      <c r="A1158" s="3" t="s">
        <v>72</v>
      </c>
      <c r="B1158" s="3" t="s">
        <v>2312</v>
      </c>
      <c r="C1158" s="3" t="str">
        <f t="shared" si="17"/>
        <v>京都府京丹波町</v>
      </c>
      <c r="D1158" s="3" t="s">
        <v>2313</v>
      </c>
      <c r="E1158" s="1" t="s">
        <v>3594</v>
      </c>
    </row>
    <row r="1159" spans="1:6" x14ac:dyDescent="0.15">
      <c r="A1159" s="3" t="s">
        <v>72</v>
      </c>
      <c r="B1159" s="3" t="s">
        <v>2314</v>
      </c>
      <c r="C1159" s="3" t="str">
        <f t="shared" si="17"/>
        <v>京都府伊根町</v>
      </c>
      <c r="D1159" s="3" t="s">
        <v>2315</v>
      </c>
      <c r="E1159" s="1" t="s">
        <v>3582</v>
      </c>
    </row>
    <row r="1160" spans="1:6" x14ac:dyDescent="0.15">
      <c r="A1160" s="3" t="s">
        <v>72</v>
      </c>
      <c r="B1160" s="3" t="s">
        <v>2316</v>
      </c>
      <c r="C1160" s="3" t="str">
        <f t="shared" si="17"/>
        <v>京都府与謝野町</v>
      </c>
      <c r="D1160" s="3" t="s">
        <v>2317</v>
      </c>
      <c r="E1160" s="1" t="s">
        <v>3586</v>
      </c>
    </row>
    <row r="1161" spans="1:6" x14ac:dyDescent="0.15">
      <c r="A1161" s="3" t="s">
        <v>74</v>
      </c>
      <c r="B1161" s="3" t="s">
        <v>2318</v>
      </c>
      <c r="C1161" s="3" t="str">
        <f t="shared" si="17"/>
        <v>大阪府大阪市</v>
      </c>
      <c r="D1161" s="3" t="s">
        <v>2319</v>
      </c>
      <c r="E1161" s="1" t="s">
        <v>3649</v>
      </c>
      <c r="F1161" s="6"/>
    </row>
    <row r="1162" spans="1:6" x14ac:dyDescent="0.15">
      <c r="A1162" s="3" t="s">
        <v>74</v>
      </c>
      <c r="B1162" s="3" t="s">
        <v>2320</v>
      </c>
      <c r="C1162" s="3" t="str">
        <f t="shared" si="17"/>
        <v>大阪府堺市</v>
      </c>
      <c r="D1162" s="3" t="s">
        <v>2321</v>
      </c>
      <c r="E1162" s="1" t="s">
        <v>3649</v>
      </c>
      <c r="F1162" s="6"/>
    </row>
    <row r="1163" spans="1:6" x14ac:dyDescent="0.15">
      <c r="A1163" s="3" t="s">
        <v>74</v>
      </c>
      <c r="B1163" s="3" t="s">
        <v>2322</v>
      </c>
      <c r="C1163" s="3" t="str">
        <f t="shared" si="17"/>
        <v>大阪府岸和田市</v>
      </c>
      <c r="D1163" s="3" t="s">
        <v>2323</v>
      </c>
      <c r="E1163" s="1" t="s">
        <v>3650</v>
      </c>
      <c r="F1163" s="6"/>
    </row>
    <row r="1164" spans="1:6" x14ac:dyDescent="0.15">
      <c r="A1164" s="3" t="s">
        <v>74</v>
      </c>
      <c r="B1164" s="3" t="s">
        <v>2324</v>
      </c>
      <c r="C1164" s="3" t="str">
        <f t="shared" si="17"/>
        <v>大阪府豊中市</v>
      </c>
      <c r="D1164" s="3" t="s">
        <v>2325</v>
      </c>
      <c r="E1164" s="1" t="s">
        <v>3573</v>
      </c>
      <c r="F1164" s="6"/>
    </row>
    <row r="1165" spans="1:6" x14ac:dyDescent="0.15">
      <c r="A1165" s="3" t="s">
        <v>74</v>
      </c>
      <c r="B1165" s="3" t="s">
        <v>2326</v>
      </c>
      <c r="C1165" s="3" t="str">
        <f t="shared" si="17"/>
        <v>大阪府池田市</v>
      </c>
      <c r="D1165" s="3" t="s">
        <v>2327</v>
      </c>
      <c r="E1165" s="1" t="s">
        <v>3574</v>
      </c>
    </row>
    <row r="1166" spans="1:6" x14ac:dyDescent="0.15">
      <c r="A1166" s="3" t="s">
        <v>74</v>
      </c>
      <c r="B1166" s="3" t="s">
        <v>2328</v>
      </c>
      <c r="C1166" s="3" t="str">
        <f t="shared" si="17"/>
        <v>大阪府吹田市</v>
      </c>
      <c r="D1166" s="3" t="s">
        <v>2329</v>
      </c>
      <c r="E1166" s="1" t="s">
        <v>3573</v>
      </c>
      <c r="F1166" s="6"/>
    </row>
    <row r="1167" spans="1:6" x14ac:dyDescent="0.15">
      <c r="A1167" s="3" t="s">
        <v>74</v>
      </c>
      <c r="B1167" s="3" t="s">
        <v>2330</v>
      </c>
      <c r="C1167" s="3" t="str">
        <f t="shared" si="17"/>
        <v>大阪府泉大津市</v>
      </c>
      <c r="D1167" s="3" t="s">
        <v>2331</v>
      </c>
      <c r="E1167" s="1" t="s">
        <v>3575</v>
      </c>
    </row>
    <row r="1168" spans="1:6" x14ac:dyDescent="0.15">
      <c r="A1168" s="3" t="s">
        <v>74</v>
      </c>
      <c r="B1168" s="3" t="s">
        <v>2332</v>
      </c>
      <c r="C1168" s="3" t="str">
        <f t="shared" si="17"/>
        <v>大阪府高槻市</v>
      </c>
      <c r="D1168" s="3" t="s">
        <v>2333</v>
      </c>
      <c r="E1168" s="1" t="s">
        <v>3573</v>
      </c>
      <c r="F1168" s="6"/>
    </row>
    <row r="1169" spans="1:6" x14ac:dyDescent="0.15">
      <c r="A1169" s="3" t="s">
        <v>74</v>
      </c>
      <c r="B1169" s="3" t="s">
        <v>2334</v>
      </c>
      <c r="C1169" s="3" t="str">
        <f t="shared" si="17"/>
        <v>大阪府貝塚市</v>
      </c>
      <c r="D1169" s="3" t="s">
        <v>2335</v>
      </c>
      <c r="E1169" s="1" t="s">
        <v>3575</v>
      </c>
    </row>
    <row r="1170" spans="1:6" x14ac:dyDescent="0.15">
      <c r="A1170" s="3" t="s">
        <v>74</v>
      </c>
      <c r="B1170" s="3" t="s">
        <v>2336</v>
      </c>
      <c r="C1170" s="3" t="str">
        <f t="shared" si="17"/>
        <v>大阪府守口市</v>
      </c>
      <c r="D1170" s="3" t="s">
        <v>2337</v>
      </c>
      <c r="E1170" s="1" t="s">
        <v>3574</v>
      </c>
    </row>
    <row r="1171" spans="1:6" x14ac:dyDescent="0.15">
      <c r="A1171" s="3" t="s">
        <v>74</v>
      </c>
      <c r="B1171" s="3" t="s">
        <v>2338</v>
      </c>
      <c r="C1171" s="3" t="str">
        <f t="shared" si="17"/>
        <v>大阪府枚方市</v>
      </c>
      <c r="D1171" s="3" t="s">
        <v>2339</v>
      </c>
      <c r="E1171" s="1" t="s">
        <v>3573</v>
      </c>
      <c r="F1171" s="6"/>
    </row>
    <row r="1172" spans="1:6" x14ac:dyDescent="0.15">
      <c r="A1172" s="3" t="s">
        <v>74</v>
      </c>
      <c r="B1172" s="3" t="s">
        <v>2340</v>
      </c>
      <c r="C1172" s="3" t="str">
        <f t="shared" si="17"/>
        <v>大阪府茨木市</v>
      </c>
      <c r="D1172" s="3" t="s">
        <v>2341</v>
      </c>
      <c r="E1172" s="1" t="s">
        <v>3650</v>
      </c>
      <c r="F1172" s="6"/>
    </row>
    <row r="1173" spans="1:6" x14ac:dyDescent="0.15">
      <c r="A1173" s="3" t="s">
        <v>74</v>
      </c>
      <c r="B1173" s="3" t="s">
        <v>2342</v>
      </c>
      <c r="C1173" s="3" t="str">
        <f t="shared" si="17"/>
        <v>大阪府八尾市</v>
      </c>
      <c r="D1173" s="3" t="s">
        <v>2343</v>
      </c>
      <c r="E1173" s="1" t="s">
        <v>3573</v>
      </c>
      <c r="F1173" s="6"/>
    </row>
    <row r="1174" spans="1:6" x14ac:dyDescent="0.15">
      <c r="A1174" s="3" t="s">
        <v>74</v>
      </c>
      <c r="B1174" s="3" t="s">
        <v>2344</v>
      </c>
      <c r="C1174" s="3" t="str">
        <f t="shared" si="17"/>
        <v>大阪府泉佐野市</v>
      </c>
      <c r="D1174" s="3" t="s">
        <v>2345</v>
      </c>
      <c r="E1174" s="1" t="s">
        <v>3574</v>
      </c>
    </row>
    <row r="1175" spans="1:6" x14ac:dyDescent="0.15">
      <c r="A1175" s="3" t="s">
        <v>74</v>
      </c>
      <c r="B1175" s="3" t="s">
        <v>2346</v>
      </c>
      <c r="C1175" s="3" t="str">
        <f t="shared" si="17"/>
        <v>大阪府富田林市</v>
      </c>
      <c r="D1175" s="3" t="s">
        <v>2347</v>
      </c>
      <c r="E1175" s="1" t="s">
        <v>3574</v>
      </c>
    </row>
    <row r="1176" spans="1:6" x14ac:dyDescent="0.15">
      <c r="A1176" s="3" t="s">
        <v>74</v>
      </c>
      <c r="B1176" s="3" t="s">
        <v>2348</v>
      </c>
      <c r="C1176" s="3" t="str">
        <f t="shared" si="17"/>
        <v>大阪府寝屋川市</v>
      </c>
      <c r="D1176" s="3" t="s">
        <v>2349</v>
      </c>
      <c r="E1176" s="1" t="s">
        <v>3573</v>
      </c>
      <c r="F1176" s="6"/>
    </row>
    <row r="1177" spans="1:6" x14ac:dyDescent="0.15">
      <c r="A1177" s="3" t="s">
        <v>74</v>
      </c>
      <c r="B1177" s="3" t="s">
        <v>2350</v>
      </c>
      <c r="C1177" s="3" t="str">
        <f t="shared" si="17"/>
        <v>大阪府河内長野市</v>
      </c>
      <c r="D1177" s="3" t="s">
        <v>2351</v>
      </c>
      <c r="E1177" s="1" t="s">
        <v>3574</v>
      </c>
    </row>
    <row r="1178" spans="1:6" x14ac:dyDescent="0.15">
      <c r="A1178" s="3" t="s">
        <v>74</v>
      </c>
      <c r="B1178" s="3" t="s">
        <v>2352</v>
      </c>
      <c r="C1178" s="3" t="str">
        <f t="shared" si="17"/>
        <v>大阪府松原市</v>
      </c>
      <c r="D1178" s="3" t="s">
        <v>2353</v>
      </c>
      <c r="E1178" s="1" t="s">
        <v>3574</v>
      </c>
    </row>
    <row r="1179" spans="1:6" x14ac:dyDescent="0.15">
      <c r="A1179" s="3" t="s">
        <v>74</v>
      </c>
      <c r="B1179" s="3" t="s">
        <v>2354</v>
      </c>
      <c r="C1179" s="3" t="str">
        <f t="shared" si="17"/>
        <v>大阪府大東市</v>
      </c>
      <c r="D1179" s="3" t="s">
        <v>2355</v>
      </c>
      <c r="E1179" s="1" t="s">
        <v>3574</v>
      </c>
    </row>
    <row r="1180" spans="1:6" x14ac:dyDescent="0.15">
      <c r="A1180" s="3" t="s">
        <v>74</v>
      </c>
      <c r="B1180" s="3" t="s">
        <v>2356</v>
      </c>
      <c r="C1180" s="3" t="str">
        <f t="shared" si="17"/>
        <v>大阪府和泉市</v>
      </c>
      <c r="D1180" s="3" t="s">
        <v>2357</v>
      </c>
      <c r="E1180" s="1" t="s">
        <v>3600</v>
      </c>
    </row>
    <row r="1181" spans="1:6" x14ac:dyDescent="0.15">
      <c r="A1181" s="3" t="s">
        <v>74</v>
      </c>
      <c r="B1181" s="3" t="s">
        <v>2358</v>
      </c>
      <c r="C1181" s="3" t="str">
        <f t="shared" si="17"/>
        <v>大阪府箕面市</v>
      </c>
      <c r="D1181" s="3" t="s">
        <v>2359</v>
      </c>
      <c r="E1181" s="1" t="s">
        <v>3574</v>
      </c>
    </row>
    <row r="1182" spans="1:6" x14ac:dyDescent="0.15">
      <c r="A1182" s="3" t="s">
        <v>74</v>
      </c>
      <c r="B1182" s="3" t="s">
        <v>2360</v>
      </c>
      <c r="C1182" s="3" t="str">
        <f t="shared" si="17"/>
        <v>大阪府柏原市</v>
      </c>
      <c r="D1182" s="3" t="s">
        <v>2361</v>
      </c>
      <c r="E1182" s="1" t="s">
        <v>3575</v>
      </c>
    </row>
    <row r="1183" spans="1:6" x14ac:dyDescent="0.15">
      <c r="A1183" s="3" t="s">
        <v>74</v>
      </c>
      <c r="B1183" s="3" t="s">
        <v>2362</v>
      </c>
      <c r="C1183" s="3" t="str">
        <f t="shared" si="17"/>
        <v>大阪府羽曳野市</v>
      </c>
      <c r="D1183" s="3" t="s">
        <v>2363</v>
      </c>
      <c r="E1183" s="1" t="s">
        <v>3574</v>
      </c>
    </row>
    <row r="1184" spans="1:6" x14ac:dyDescent="0.15">
      <c r="A1184" s="3" t="s">
        <v>74</v>
      </c>
      <c r="B1184" s="3" t="s">
        <v>2364</v>
      </c>
      <c r="C1184" s="3" t="str">
        <f t="shared" si="17"/>
        <v>大阪府門真市</v>
      </c>
      <c r="D1184" s="3" t="s">
        <v>2365</v>
      </c>
      <c r="E1184" s="1" t="s">
        <v>3574</v>
      </c>
    </row>
    <row r="1185" spans="1:6" x14ac:dyDescent="0.15">
      <c r="A1185" s="3" t="s">
        <v>74</v>
      </c>
      <c r="B1185" s="3" t="s">
        <v>2366</v>
      </c>
      <c r="C1185" s="3" t="str">
        <f t="shared" si="17"/>
        <v>大阪府摂津市</v>
      </c>
      <c r="D1185" s="3" t="s">
        <v>2367</v>
      </c>
      <c r="E1185" s="1" t="s">
        <v>3575</v>
      </c>
    </row>
    <row r="1186" spans="1:6" x14ac:dyDescent="0.15">
      <c r="A1186" s="3" t="s">
        <v>74</v>
      </c>
      <c r="B1186" s="3" t="s">
        <v>2368</v>
      </c>
      <c r="C1186" s="3" t="str">
        <f t="shared" si="17"/>
        <v>大阪府高石市</v>
      </c>
      <c r="D1186" s="3" t="s">
        <v>2369</v>
      </c>
      <c r="E1186" s="1" t="s">
        <v>3575</v>
      </c>
    </row>
    <row r="1187" spans="1:6" x14ac:dyDescent="0.15">
      <c r="A1187" s="3" t="s">
        <v>74</v>
      </c>
      <c r="B1187" s="3" t="s">
        <v>2370</v>
      </c>
      <c r="C1187" s="3" t="str">
        <f t="shared" si="17"/>
        <v>大阪府藤井寺市</v>
      </c>
      <c r="D1187" s="3" t="s">
        <v>2371</v>
      </c>
      <c r="E1187" s="1" t="s">
        <v>3575</v>
      </c>
    </row>
    <row r="1188" spans="1:6" x14ac:dyDescent="0.15">
      <c r="A1188" s="3" t="s">
        <v>74</v>
      </c>
      <c r="B1188" s="3" t="s">
        <v>2372</v>
      </c>
      <c r="C1188" s="3" t="str">
        <f t="shared" si="17"/>
        <v>大阪府東大阪市</v>
      </c>
      <c r="D1188" s="3" t="s">
        <v>2373</v>
      </c>
      <c r="E1188" s="1" t="s">
        <v>3573</v>
      </c>
      <c r="F1188" s="6"/>
    </row>
    <row r="1189" spans="1:6" x14ac:dyDescent="0.15">
      <c r="A1189" s="3" t="s">
        <v>74</v>
      </c>
      <c r="B1189" s="3" t="s">
        <v>2374</v>
      </c>
      <c r="C1189" s="3" t="str">
        <f t="shared" si="17"/>
        <v>大阪府泉南市</v>
      </c>
      <c r="D1189" s="3" t="s">
        <v>2375</v>
      </c>
      <c r="E1189" s="1" t="s">
        <v>3575</v>
      </c>
    </row>
    <row r="1190" spans="1:6" x14ac:dyDescent="0.15">
      <c r="A1190" s="3" t="s">
        <v>74</v>
      </c>
      <c r="B1190" s="3" t="s">
        <v>2376</v>
      </c>
      <c r="C1190" s="3" t="str">
        <f t="shared" si="17"/>
        <v>大阪府四條畷市</v>
      </c>
      <c r="D1190" s="3" t="s">
        <v>2377</v>
      </c>
      <c r="E1190" s="1" t="s">
        <v>3575</v>
      </c>
    </row>
    <row r="1191" spans="1:6" x14ac:dyDescent="0.15">
      <c r="A1191" s="3" t="s">
        <v>74</v>
      </c>
      <c r="B1191" s="3" t="s">
        <v>2378</v>
      </c>
      <c r="C1191" s="3" t="str">
        <f t="shared" si="17"/>
        <v>大阪府交野市</v>
      </c>
      <c r="D1191" s="3" t="s">
        <v>2379</v>
      </c>
      <c r="E1191" s="1" t="s">
        <v>3575</v>
      </c>
    </row>
    <row r="1192" spans="1:6" x14ac:dyDescent="0.15">
      <c r="A1192" s="3" t="s">
        <v>74</v>
      </c>
      <c r="B1192" s="3" t="s">
        <v>2380</v>
      </c>
      <c r="C1192" s="3" t="str">
        <f t="shared" si="17"/>
        <v>大阪府大阪狭山市</v>
      </c>
      <c r="D1192" s="3" t="s">
        <v>2381</v>
      </c>
      <c r="E1192" s="1" t="s">
        <v>3575</v>
      </c>
    </row>
    <row r="1193" spans="1:6" x14ac:dyDescent="0.15">
      <c r="A1193" s="3" t="s">
        <v>74</v>
      </c>
      <c r="B1193" s="3" t="s">
        <v>2382</v>
      </c>
      <c r="C1193" s="3" t="str">
        <f t="shared" si="17"/>
        <v>大阪府阪南市</v>
      </c>
      <c r="D1193" s="3" t="s">
        <v>2383</v>
      </c>
      <c r="E1193" s="1" t="s">
        <v>3575</v>
      </c>
    </row>
    <row r="1194" spans="1:6" x14ac:dyDescent="0.15">
      <c r="A1194" s="3" t="s">
        <v>74</v>
      </c>
      <c r="B1194" s="3" t="s">
        <v>2384</v>
      </c>
      <c r="C1194" s="3" t="str">
        <f t="shared" si="17"/>
        <v>大阪府島本町</v>
      </c>
      <c r="D1194" s="3" t="s">
        <v>2385</v>
      </c>
      <c r="E1194" s="1" t="s">
        <v>3586</v>
      </c>
    </row>
    <row r="1195" spans="1:6" x14ac:dyDescent="0.15">
      <c r="A1195" s="3" t="s">
        <v>74</v>
      </c>
      <c r="B1195" s="3" t="s">
        <v>2386</v>
      </c>
      <c r="C1195" s="3" t="str">
        <f t="shared" si="17"/>
        <v>大阪府豊能町</v>
      </c>
      <c r="D1195" s="3" t="s">
        <v>2387</v>
      </c>
      <c r="E1195" s="1" t="s">
        <v>3581</v>
      </c>
    </row>
    <row r="1196" spans="1:6" x14ac:dyDescent="0.15">
      <c r="A1196" s="3" t="s">
        <v>74</v>
      </c>
      <c r="B1196" s="3" t="s">
        <v>2388</v>
      </c>
      <c r="C1196" s="3" t="str">
        <f t="shared" si="17"/>
        <v>大阪府能勢町</v>
      </c>
      <c r="D1196" s="3" t="s">
        <v>2389</v>
      </c>
      <c r="E1196" s="1" t="s">
        <v>3585</v>
      </c>
    </row>
    <row r="1197" spans="1:6" x14ac:dyDescent="0.15">
      <c r="A1197" s="3" t="s">
        <v>74</v>
      </c>
      <c r="B1197" s="3" t="s">
        <v>2390</v>
      </c>
      <c r="C1197" s="3" t="str">
        <f t="shared" si="17"/>
        <v>大阪府忠岡町</v>
      </c>
      <c r="D1197" s="3" t="s">
        <v>2391</v>
      </c>
      <c r="E1197" s="1" t="s">
        <v>3581</v>
      </c>
    </row>
    <row r="1198" spans="1:6" x14ac:dyDescent="0.15">
      <c r="A1198" s="3" t="s">
        <v>74</v>
      </c>
      <c r="B1198" s="3" t="s">
        <v>2392</v>
      </c>
      <c r="C1198" s="3" t="str">
        <f t="shared" si="17"/>
        <v>大阪府熊取町</v>
      </c>
      <c r="D1198" s="3" t="s">
        <v>2393</v>
      </c>
      <c r="E1198" s="1" t="s">
        <v>3586</v>
      </c>
    </row>
    <row r="1199" spans="1:6" x14ac:dyDescent="0.15">
      <c r="A1199" s="3" t="s">
        <v>74</v>
      </c>
      <c r="B1199" s="3" t="s">
        <v>2394</v>
      </c>
      <c r="C1199" s="3" t="str">
        <f t="shared" si="17"/>
        <v>大阪府田尻町</v>
      </c>
      <c r="D1199" s="3" t="s">
        <v>2395</v>
      </c>
      <c r="E1199" s="1" t="s">
        <v>3585</v>
      </c>
    </row>
    <row r="1200" spans="1:6" x14ac:dyDescent="0.15">
      <c r="A1200" s="3" t="s">
        <v>74</v>
      </c>
      <c r="B1200" s="3" t="s">
        <v>2396</v>
      </c>
      <c r="C1200" s="3" t="str">
        <f t="shared" si="17"/>
        <v>大阪府岬町</v>
      </c>
      <c r="D1200" s="3" t="s">
        <v>2397</v>
      </c>
      <c r="E1200" s="1" t="s">
        <v>3590</v>
      </c>
    </row>
    <row r="1201" spans="1:6" x14ac:dyDescent="0.15">
      <c r="A1201" s="3" t="s">
        <v>74</v>
      </c>
      <c r="B1201" s="3" t="s">
        <v>2398</v>
      </c>
      <c r="C1201" s="3" t="str">
        <f t="shared" si="17"/>
        <v>大阪府太子町</v>
      </c>
      <c r="D1201" s="3" t="s">
        <v>2399</v>
      </c>
      <c r="E1201" s="1" t="s">
        <v>3590</v>
      </c>
    </row>
    <row r="1202" spans="1:6" x14ac:dyDescent="0.15">
      <c r="A1202" s="3" t="s">
        <v>74</v>
      </c>
      <c r="B1202" s="3" t="s">
        <v>2400</v>
      </c>
      <c r="C1202" s="3" t="str">
        <f t="shared" ref="C1202:C1265" si="18">A1202&amp;B1202</f>
        <v>大阪府河南町</v>
      </c>
      <c r="D1202" s="3" t="s">
        <v>2401</v>
      </c>
      <c r="E1202" s="1" t="s">
        <v>3581</v>
      </c>
    </row>
    <row r="1203" spans="1:6" x14ac:dyDescent="0.15">
      <c r="A1203" s="3" t="s">
        <v>74</v>
      </c>
      <c r="B1203" s="3" t="s">
        <v>2402</v>
      </c>
      <c r="C1203" s="3" t="str">
        <f t="shared" si="18"/>
        <v>大阪府千早赤阪村</v>
      </c>
      <c r="D1203" s="3" t="s">
        <v>2403</v>
      </c>
      <c r="E1203" s="1" t="s">
        <v>3589</v>
      </c>
    </row>
    <row r="1204" spans="1:6" x14ac:dyDescent="0.15">
      <c r="A1204" s="3" t="s">
        <v>76</v>
      </c>
      <c r="B1204" s="3" t="s">
        <v>2404</v>
      </c>
      <c r="C1204" s="3" t="str">
        <f t="shared" si="18"/>
        <v>兵庫県神戸市</v>
      </c>
      <c r="D1204" s="3" t="s">
        <v>2405</v>
      </c>
      <c r="E1204" s="1" t="s">
        <v>3649</v>
      </c>
      <c r="F1204" s="6"/>
    </row>
    <row r="1205" spans="1:6" x14ac:dyDescent="0.15">
      <c r="A1205" s="3" t="s">
        <v>76</v>
      </c>
      <c r="B1205" s="3" t="s">
        <v>2406</v>
      </c>
      <c r="C1205" s="3" t="str">
        <f t="shared" si="18"/>
        <v>兵庫県姫路市</v>
      </c>
      <c r="D1205" s="3" t="s">
        <v>2407</v>
      </c>
      <c r="E1205" s="1" t="s">
        <v>3573</v>
      </c>
      <c r="F1205" s="6"/>
    </row>
    <row r="1206" spans="1:6" x14ac:dyDescent="0.15">
      <c r="A1206" s="3" t="s">
        <v>76</v>
      </c>
      <c r="B1206" s="3" t="s">
        <v>2408</v>
      </c>
      <c r="C1206" s="3" t="str">
        <f t="shared" si="18"/>
        <v>兵庫県尼崎市</v>
      </c>
      <c r="D1206" s="3" t="s">
        <v>2409</v>
      </c>
      <c r="E1206" s="1" t="s">
        <v>3573</v>
      </c>
      <c r="F1206" s="6"/>
    </row>
    <row r="1207" spans="1:6" x14ac:dyDescent="0.15">
      <c r="A1207" s="3" t="s">
        <v>76</v>
      </c>
      <c r="B1207" s="3" t="s">
        <v>2410</v>
      </c>
      <c r="C1207" s="3" t="str">
        <f t="shared" si="18"/>
        <v>兵庫県明石市</v>
      </c>
      <c r="D1207" s="3" t="s">
        <v>2411</v>
      </c>
      <c r="E1207" s="1" t="s">
        <v>3573</v>
      </c>
      <c r="F1207" s="6"/>
    </row>
    <row r="1208" spans="1:6" x14ac:dyDescent="0.15">
      <c r="A1208" s="3" t="s">
        <v>76</v>
      </c>
      <c r="B1208" s="3" t="s">
        <v>2412</v>
      </c>
      <c r="C1208" s="3" t="str">
        <f t="shared" si="18"/>
        <v>兵庫県西宮市</v>
      </c>
      <c r="D1208" s="3" t="s">
        <v>2413</v>
      </c>
      <c r="E1208" s="1" t="s">
        <v>3573</v>
      </c>
      <c r="F1208" s="6"/>
    </row>
    <row r="1209" spans="1:6" x14ac:dyDescent="0.15">
      <c r="A1209" s="3" t="s">
        <v>76</v>
      </c>
      <c r="B1209" s="3" t="s">
        <v>2414</v>
      </c>
      <c r="C1209" s="3" t="str">
        <f t="shared" si="18"/>
        <v>兵庫県洲本市</v>
      </c>
      <c r="D1209" s="3" t="s">
        <v>2415</v>
      </c>
      <c r="E1209" s="1" t="s">
        <v>3578</v>
      </c>
    </row>
    <row r="1210" spans="1:6" x14ac:dyDescent="0.15">
      <c r="A1210" s="3" t="s">
        <v>76</v>
      </c>
      <c r="B1210" s="3" t="s">
        <v>2416</v>
      </c>
      <c r="C1210" s="3" t="str">
        <f t="shared" si="18"/>
        <v>兵庫県芦屋市</v>
      </c>
      <c r="D1210" s="3" t="s">
        <v>2417</v>
      </c>
      <c r="E1210" s="1" t="s">
        <v>3575</v>
      </c>
    </row>
    <row r="1211" spans="1:6" x14ac:dyDescent="0.15">
      <c r="A1211" s="3" t="s">
        <v>76</v>
      </c>
      <c r="B1211" s="3" t="s">
        <v>2418</v>
      </c>
      <c r="C1211" s="3" t="str">
        <f t="shared" si="18"/>
        <v>兵庫県伊丹市</v>
      </c>
      <c r="D1211" s="3" t="s">
        <v>2419</v>
      </c>
      <c r="E1211" s="1" t="s">
        <v>3600</v>
      </c>
    </row>
    <row r="1212" spans="1:6" x14ac:dyDescent="0.15">
      <c r="A1212" s="3" t="s">
        <v>76</v>
      </c>
      <c r="B1212" s="3" t="s">
        <v>2420</v>
      </c>
      <c r="C1212" s="3" t="str">
        <f t="shared" si="18"/>
        <v>兵庫県相生市</v>
      </c>
      <c r="D1212" s="3" t="s">
        <v>2421</v>
      </c>
      <c r="E1212" s="1" t="s">
        <v>3580</v>
      </c>
    </row>
    <row r="1213" spans="1:6" x14ac:dyDescent="0.15">
      <c r="A1213" s="3" t="s">
        <v>76</v>
      </c>
      <c r="B1213" s="3" t="s">
        <v>2422</v>
      </c>
      <c r="C1213" s="3" t="str">
        <f t="shared" si="18"/>
        <v>兵庫県豊岡市</v>
      </c>
      <c r="D1213" s="3" t="s">
        <v>2423</v>
      </c>
      <c r="E1213" s="1" t="s">
        <v>3575</v>
      </c>
    </row>
    <row r="1214" spans="1:6" x14ac:dyDescent="0.15">
      <c r="A1214" s="3" t="s">
        <v>76</v>
      </c>
      <c r="B1214" s="3" t="s">
        <v>2424</v>
      </c>
      <c r="C1214" s="3" t="str">
        <f t="shared" si="18"/>
        <v>兵庫県加古川市</v>
      </c>
      <c r="D1214" s="3" t="s">
        <v>2425</v>
      </c>
      <c r="E1214" s="1" t="s">
        <v>3650</v>
      </c>
      <c r="F1214" s="6"/>
    </row>
    <row r="1215" spans="1:6" x14ac:dyDescent="0.15">
      <c r="A1215" s="3" t="s">
        <v>76</v>
      </c>
      <c r="B1215" s="3" t="s">
        <v>2426</v>
      </c>
      <c r="C1215" s="3" t="str">
        <f t="shared" si="18"/>
        <v>兵庫県赤穂市</v>
      </c>
      <c r="D1215" s="3" t="s">
        <v>2427</v>
      </c>
      <c r="E1215" s="1" t="s">
        <v>3601</v>
      </c>
    </row>
    <row r="1216" spans="1:6" x14ac:dyDescent="0.15">
      <c r="A1216" s="3" t="s">
        <v>76</v>
      </c>
      <c r="B1216" s="3" t="s">
        <v>2428</v>
      </c>
      <c r="C1216" s="3" t="str">
        <f t="shared" si="18"/>
        <v>兵庫県西脇市</v>
      </c>
      <c r="D1216" s="3" t="s">
        <v>2429</v>
      </c>
      <c r="E1216" s="1" t="s">
        <v>3601</v>
      </c>
    </row>
    <row r="1217" spans="1:6" x14ac:dyDescent="0.15">
      <c r="A1217" s="3" t="s">
        <v>76</v>
      </c>
      <c r="B1217" s="3" t="s">
        <v>2430</v>
      </c>
      <c r="C1217" s="3" t="str">
        <f t="shared" si="18"/>
        <v>兵庫県宝塚市</v>
      </c>
      <c r="D1217" s="3" t="s">
        <v>2431</v>
      </c>
      <c r="E1217" s="1" t="s">
        <v>3650</v>
      </c>
      <c r="F1217" s="6"/>
    </row>
    <row r="1218" spans="1:6" x14ac:dyDescent="0.15">
      <c r="A1218" s="3" t="s">
        <v>76</v>
      </c>
      <c r="B1218" s="3" t="s">
        <v>2432</v>
      </c>
      <c r="C1218" s="3" t="str">
        <f t="shared" si="18"/>
        <v>兵庫県三木市</v>
      </c>
      <c r="D1218" s="3" t="s">
        <v>2433</v>
      </c>
      <c r="E1218" s="1" t="s">
        <v>3599</v>
      </c>
    </row>
    <row r="1219" spans="1:6" x14ac:dyDescent="0.15">
      <c r="A1219" s="3" t="s">
        <v>76</v>
      </c>
      <c r="B1219" s="3" t="s">
        <v>2434</v>
      </c>
      <c r="C1219" s="3" t="str">
        <f t="shared" si="18"/>
        <v>兵庫県高砂市</v>
      </c>
      <c r="D1219" s="3" t="s">
        <v>2435</v>
      </c>
      <c r="E1219" s="1" t="s">
        <v>3599</v>
      </c>
    </row>
    <row r="1220" spans="1:6" x14ac:dyDescent="0.15">
      <c r="A1220" s="3" t="s">
        <v>76</v>
      </c>
      <c r="B1220" s="3" t="s">
        <v>2436</v>
      </c>
      <c r="C1220" s="3" t="str">
        <f t="shared" si="18"/>
        <v>兵庫県川西市</v>
      </c>
      <c r="D1220" s="3" t="s">
        <v>2437</v>
      </c>
      <c r="E1220" s="1" t="s">
        <v>3600</v>
      </c>
    </row>
    <row r="1221" spans="1:6" x14ac:dyDescent="0.15">
      <c r="A1221" s="3" t="s">
        <v>76</v>
      </c>
      <c r="B1221" s="3" t="s">
        <v>2438</v>
      </c>
      <c r="C1221" s="3" t="str">
        <f t="shared" si="18"/>
        <v>兵庫県小野市</v>
      </c>
      <c r="D1221" s="3" t="s">
        <v>2439</v>
      </c>
      <c r="E1221" s="1" t="s">
        <v>3601</v>
      </c>
    </row>
    <row r="1222" spans="1:6" x14ac:dyDescent="0.15">
      <c r="A1222" s="3" t="s">
        <v>76</v>
      </c>
      <c r="B1222" s="3" t="s">
        <v>2440</v>
      </c>
      <c r="C1222" s="3" t="str">
        <f t="shared" si="18"/>
        <v>兵庫県三田市</v>
      </c>
      <c r="D1222" s="3" t="s">
        <v>2441</v>
      </c>
      <c r="E1222" s="1" t="s">
        <v>3574</v>
      </c>
    </row>
    <row r="1223" spans="1:6" x14ac:dyDescent="0.15">
      <c r="A1223" s="3" t="s">
        <v>76</v>
      </c>
      <c r="B1223" s="3" t="s">
        <v>2442</v>
      </c>
      <c r="C1223" s="3" t="str">
        <f t="shared" si="18"/>
        <v>兵庫県加西市</v>
      </c>
      <c r="D1223" s="3" t="s">
        <v>2443</v>
      </c>
      <c r="E1223" s="1" t="s">
        <v>3601</v>
      </c>
    </row>
    <row r="1224" spans="1:6" x14ac:dyDescent="0.15">
      <c r="A1224" s="3" t="s">
        <v>76</v>
      </c>
      <c r="B1224" s="3" t="s">
        <v>3645</v>
      </c>
      <c r="C1224" s="3" t="str">
        <f t="shared" si="18"/>
        <v>兵庫県丹波篠山市</v>
      </c>
      <c r="D1224" s="3" t="s">
        <v>2444</v>
      </c>
      <c r="E1224" s="1" t="s">
        <v>3578</v>
      </c>
    </row>
    <row r="1225" spans="1:6" x14ac:dyDescent="0.15">
      <c r="A1225" s="3" t="s">
        <v>76</v>
      </c>
      <c r="B1225" s="3" t="s">
        <v>2445</v>
      </c>
      <c r="C1225" s="3" t="str">
        <f t="shared" si="18"/>
        <v>兵庫県養父市</v>
      </c>
      <c r="D1225" s="3" t="s">
        <v>2446</v>
      </c>
      <c r="E1225" s="1" t="s">
        <v>3580</v>
      </c>
    </row>
    <row r="1226" spans="1:6" x14ac:dyDescent="0.15">
      <c r="A1226" s="3" t="s">
        <v>76</v>
      </c>
      <c r="B1226" s="3" t="s">
        <v>2447</v>
      </c>
      <c r="C1226" s="3" t="str">
        <f t="shared" si="18"/>
        <v>兵庫県丹波市</v>
      </c>
      <c r="D1226" s="3" t="s">
        <v>2448</v>
      </c>
      <c r="E1226" s="1" t="s">
        <v>3599</v>
      </c>
    </row>
    <row r="1227" spans="1:6" x14ac:dyDescent="0.15">
      <c r="A1227" s="3" t="s">
        <v>76</v>
      </c>
      <c r="B1227" s="3" t="s">
        <v>2449</v>
      </c>
      <c r="C1227" s="3" t="str">
        <f t="shared" si="18"/>
        <v>兵庫県南あわじ市</v>
      </c>
      <c r="D1227" s="3" t="s">
        <v>2450</v>
      </c>
      <c r="E1227" s="1" t="s">
        <v>3593</v>
      </c>
    </row>
    <row r="1228" spans="1:6" x14ac:dyDescent="0.15">
      <c r="A1228" s="3" t="s">
        <v>76</v>
      </c>
      <c r="B1228" s="3" t="s">
        <v>2451</v>
      </c>
      <c r="C1228" s="3" t="str">
        <f t="shared" si="18"/>
        <v>兵庫県朝来市</v>
      </c>
      <c r="D1228" s="3" t="s">
        <v>2452</v>
      </c>
      <c r="E1228" s="1" t="s">
        <v>3601</v>
      </c>
    </row>
    <row r="1229" spans="1:6" x14ac:dyDescent="0.15">
      <c r="A1229" s="3" t="s">
        <v>76</v>
      </c>
      <c r="B1229" s="3" t="s">
        <v>2453</v>
      </c>
      <c r="C1229" s="3" t="str">
        <f t="shared" si="18"/>
        <v>兵庫県淡路市</v>
      </c>
      <c r="D1229" s="3" t="s">
        <v>2454</v>
      </c>
      <c r="E1229" s="1" t="s">
        <v>3578</v>
      </c>
    </row>
    <row r="1230" spans="1:6" x14ac:dyDescent="0.15">
      <c r="A1230" s="3" t="s">
        <v>76</v>
      </c>
      <c r="B1230" s="3" t="s">
        <v>2455</v>
      </c>
      <c r="C1230" s="3" t="str">
        <f t="shared" si="18"/>
        <v>兵庫県宍粟市</v>
      </c>
      <c r="D1230" s="3" t="s">
        <v>2456</v>
      </c>
      <c r="E1230" s="1" t="s">
        <v>3601</v>
      </c>
    </row>
    <row r="1231" spans="1:6" x14ac:dyDescent="0.15">
      <c r="A1231" s="3" t="s">
        <v>76</v>
      </c>
      <c r="B1231" s="3" t="s">
        <v>2457</v>
      </c>
      <c r="C1231" s="3" t="str">
        <f t="shared" si="18"/>
        <v>兵庫県加東市</v>
      </c>
      <c r="D1231" s="3" t="s">
        <v>2458</v>
      </c>
      <c r="E1231" s="1" t="s">
        <v>3601</v>
      </c>
    </row>
    <row r="1232" spans="1:6" x14ac:dyDescent="0.15">
      <c r="A1232" s="3" t="s">
        <v>76</v>
      </c>
      <c r="B1232" s="3" t="s">
        <v>2459</v>
      </c>
      <c r="C1232" s="3" t="str">
        <f t="shared" si="18"/>
        <v>兵庫県たつの市</v>
      </c>
      <c r="D1232" s="3" t="s">
        <v>2460</v>
      </c>
      <c r="E1232" s="1" t="s">
        <v>3599</v>
      </c>
    </row>
    <row r="1233" spans="1:6" x14ac:dyDescent="0.15">
      <c r="A1233" s="3" t="s">
        <v>76</v>
      </c>
      <c r="B1233" s="3" t="s">
        <v>2461</v>
      </c>
      <c r="C1233" s="3" t="str">
        <f t="shared" si="18"/>
        <v>兵庫県猪名川町</v>
      </c>
      <c r="D1233" s="3" t="s">
        <v>2462</v>
      </c>
      <c r="E1233" s="1" t="s">
        <v>3586</v>
      </c>
    </row>
    <row r="1234" spans="1:6" x14ac:dyDescent="0.15">
      <c r="A1234" s="3" t="s">
        <v>76</v>
      </c>
      <c r="B1234" s="3" t="s">
        <v>2463</v>
      </c>
      <c r="C1234" s="3" t="str">
        <f t="shared" si="18"/>
        <v>兵庫県多可町</v>
      </c>
      <c r="D1234" s="3" t="s">
        <v>2464</v>
      </c>
      <c r="E1234" s="1" t="s">
        <v>3595</v>
      </c>
    </row>
    <row r="1235" spans="1:6" x14ac:dyDescent="0.15">
      <c r="A1235" s="3" t="s">
        <v>76</v>
      </c>
      <c r="B1235" s="3" t="s">
        <v>2465</v>
      </c>
      <c r="C1235" s="3" t="str">
        <f t="shared" si="18"/>
        <v>兵庫県稲美町</v>
      </c>
      <c r="D1235" s="3" t="s">
        <v>2466</v>
      </c>
      <c r="E1235" s="1" t="s">
        <v>3597</v>
      </c>
    </row>
    <row r="1236" spans="1:6" x14ac:dyDescent="0.15">
      <c r="A1236" s="3" t="s">
        <v>76</v>
      </c>
      <c r="B1236" s="3" t="s">
        <v>2467</v>
      </c>
      <c r="C1236" s="3" t="str">
        <f t="shared" si="18"/>
        <v>兵庫県播磨町</v>
      </c>
      <c r="D1236" s="3" t="s">
        <v>2468</v>
      </c>
      <c r="E1236" s="1" t="s">
        <v>3586</v>
      </c>
    </row>
    <row r="1237" spans="1:6" x14ac:dyDescent="0.15">
      <c r="A1237" s="3" t="s">
        <v>76</v>
      </c>
      <c r="B1237" s="3" t="s">
        <v>2469</v>
      </c>
      <c r="C1237" s="3" t="str">
        <f t="shared" si="18"/>
        <v>兵庫県市川町</v>
      </c>
      <c r="D1237" s="3" t="s">
        <v>2470</v>
      </c>
      <c r="E1237" s="1" t="s">
        <v>3594</v>
      </c>
    </row>
    <row r="1238" spans="1:6" x14ac:dyDescent="0.15">
      <c r="A1238" s="3" t="s">
        <v>76</v>
      </c>
      <c r="B1238" s="3" t="s">
        <v>2471</v>
      </c>
      <c r="C1238" s="3" t="str">
        <f t="shared" si="18"/>
        <v>兵庫県福崎町</v>
      </c>
      <c r="D1238" s="3" t="s">
        <v>2472</v>
      </c>
      <c r="E1238" s="1" t="s">
        <v>3595</v>
      </c>
    </row>
    <row r="1239" spans="1:6" x14ac:dyDescent="0.15">
      <c r="A1239" s="3" t="s">
        <v>76</v>
      </c>
      <c r="B1239" s="3" t="s">
        <v>2473</v>
      </c>
      <c r="C1239" s="3" t="str">
        <f t="shared" si="18"/>
        <v>兵庫県神河町</v>
      </c>
      <c r="D1239" s="3" t="s">
        <v>2474</v>
      </c>
      <c r="E1239" s="1" t="s">
        <v>3590</v>
      </c>
    </row>
    <row r="1240" spans="1:6" x14ac:dyDescent="0.15">
      <c r="A1240" s="3" t="s">
        <v>76</v>
      </c>
      <c r="B1240" s="3" t="s">
        <v>2398</v>
      </c>
      <c r="C1240" s="3" t="str">
        <f t="shared" si="18"/>
        <v>兵庫県太子町</v>
      </c>
      <c r="D1240" s="3" t="s">
        <v>2475</v>
      </c>
      <c r="E1240" s="1" t="s">
        <v>3586</v>
      </c>
    </row>
    <row r="1241" spans="1:6" x14ac:dyDescent="0.15">
      <c r="A1241" s="3" t="s">
        <v>76</v>
      </c>
      <c r="B1241" s="3" t="s">
        <v>2476</v>
      </c>
      <c r="C1241" s="3" t="str">
        <f t="shared" si="18"/>
        <v>兵庫県上郡町</v>
      </c>
      <c r="D1241" s="3" t="s">
        <v>2477</v>
      </c>
      <c r="E1241" s="1" t="s">
        <v>3590</v>
      </c>
    </row>
    <row r="1242" spans="1:6" x14ac:dyDescent="0.15">
      <c r="A1242" s="3" t="s">
        <v>76</v>
      </c>
      <c r="B1242" s="3" t="s">
        <v>2478</v>
      </c>
      <c r="C1242" s="3" t="str">
        <f t="shared" si="18"/>
        <v>兵庫県佐用町</v>
      </c>
      <c r="D1242" s="3" t="s">
        <v>2479</v>
      </c>
      <c r="E1242" s="1" t="s">
        <v>3581</v>
      </c>
    </row>
    <row r="1243" spans="1:6" x14ac:dyDescent="0.15">
      <c r="A1243" s="3" t="s">
        <v>76</v>
      </c>
      <c r="B1243" s="3" t="s">
        <v>2480</v>
      </c>
      <c r="C1243" s="3" t="str">
        <f t="shared" si="18"/>
        <v>兵庫県香美町</v>
      </c>
      <c r="D1243" s="3" t="s">
        <v>2481</v>
      </c>
      <c r="E1243" s="1" t="s">
        <v>3581</v>
      </c>
    </row>
    <row r="1244" spans="1:6" x14ac:dyDescent="0.15">
      <c r="A1244" s="3" t="s">
        <v>76</v>
      </c>
      <c r="B1244" s="3" t="s">
        <v>2482</v>
      </c>
      <c r="C1244" s="3" t="str">
        <f t="shared" si="18"/>
        <v>兵庫県新温泉町</v>
      </c>
      <c r="D1244" s="3" t="s">
        <v>2483</v>
      </c>
      <c r="E1244" s="1" t="s">
        <v>3590</v>
      </c>
    </row>
    <row r="1245" spans="1:6" x14ac:dyDescent="0.15">
      <c r="A1245" s="3" t="s">
        <v>78</v>
      </c>
      <c r="B1245" s="3" t="s">
        <v>2484</v>
      </c>
      <c r="C1245" s="3" t="str">
        <f t="shared" si="18"/>
        <v>奈良県奈良市</v>
      </c>
      <c r="D1245" s="3" t="s">
        <v>2485</v>
      </c>
      <c r="E1245" s="1" t="s">
        <v>3573</v>
      </c>
      <c r="F1245" s="6"/>
    </row>
    <row r="1246" spans="1:6" x14ac:dyDescent="0.15">
      <c r="A1246" s="3" t="s">
        <v>78</v>
      </c>
      <c r="B1246" s="3" t="s">
        <v>2486</v>
      </c>
      <c r="C1246" s="3" t="str">
        <f t="shared" si="18"/>
        <v>奈良県大和高田市</v>
      </c>
      <c r="D1246" s="3" t="s">
        <v>2487</v>
      </c>
      <c r="E1246" s="1" t="s">
        <v>3575</v>
      </c>
    </row>
    <row r="1247" spans="1:6" x14ac:dyDescent="0.15">
      <c r="A1247" s="3" t="s">
        <v>78</v>
      </c>
      <c r="B1247" s="3" t="s">
        <v>2488</v>
      </c>
      <c r="C1247" s="3" t="str">
        <f t="shared" si="18"/>
        <v>奈良県大和郡山市</v>
      </c>
      <c r="D1247" s="3" t="s">
        <v>2489</v>
      </c>
      <c r="E1247" s="1" t="s">
        <v>3575</v>
      </c>
    </row>
    <row r="1248" spans="1:6" x14ac:dyDescent="0.15">
      <c r="A1248" s="3" t="s">
        <v>78</v>
      </c>
      <c r="B1248" s="3" t="s">
        <v>2490</v>
      </c>
      <c r="C1248" s="3" t="str">
        <f t="shared" si="18"/>
        <v>奈良県天理市</v>
      </c>
      <c r="D1248" s="3" t="s">
        <v>2491</v>
      </c>
      <c r="E1248" s="1" t="s">
        <v>3575</v>
      </c>
    </row>
    <row r="1249" spans="1:5" x14ac:dyDescent="0.15">
      <c r="A1249" s="3" t="s">
        <v>78</v>
      </c>
      <c r="B1249" s="3" t="s">
        <v>2492</v>
      </c>
      <c r="C1249" s="3" t="str">
        <f t="shared" si="18"/>
        <v>奈良県橿原市</v>
      </c>
      <c r="D1249" s="3" t="s">
        <v>2493</v>
      </c>
      <c r="E1249" s="1" t="s">
        <v>3574</v>
      </c>
    </row>
    <row r="1250" spans="1:5" x14ac:dyDescent="0.15">
      <c r="A1250" s="3" t="s">
        <v>78</v>
      </c>
      <c r="B1250" s="3" t="s">
        <v>2494</v>
      </c>
      <c r="C1250" s="3" t="str">
        <f t="shared" si="18"/>
        <v>奈良県桜井市</v>
      </c>
      <c r="D1250" s="3" t="s">
        <v>2495</v>
      </c>
      <c r="E1250" s="1" t="s">
        <v>3575</v>
      </c>
    </row>
    <row r="1251" spans="1:5" x14ac:dyDescent="0.15">
      <c r="A1251" s="3" t="s">
        <v>78</v>
      </c>
      <c r="B1251" s="3" t="s">
        <v>2496</v>
      </c>
      <c r="C1251" s="3" t="str">
        <f t="shared" si="18"/>
        <v>奈良県五條市</v>
      </c>
      <c r="D1251" s="3" t="s">
        <v>2497</v>
      </c>
      <c r="E1251" s="1" t="s">
        <v>3578</v>
      </c>
    </row>
    <row r="1252" spans="1:5" x14ac:dyDescent="0.15">
      <c r="A1252" s="3" t="s">
        <v>78</v>
      </c>
      <c r="B1252" s="3" t="s">
        <v>2498</v>
      </c>
      <c r="C1252" s="3" t="str">
        <f t="shared" si="18"/>
        <v>奈良県御所市</v>
      </c>
      <c r="D1252" s="3" t="s">
        <v>2499</v>
      </c>
      <c r="E1252" s="1" t="s">
        <v>3601</v>
      </c>
    </row>
    <row r="1253" spans="1:5" x14ac:dyDescent="0.15">
      <c r="A1253" s="3" t="s">
        <v>78</v>
      </c>
      <c r="B1253" s="3" t="s">
        <v>2500</v>
      </c>
      <c r="C1253" s="3" t="str">
        <f t="shared" si="18"/>
        <v>奈良県生駒市</v>
      </c>
      <c r="D1253" s="3" t="s">
        <v>2501</v>
      </c>
      <c r="E1253" s="1" t="s">
        <v>3574</v>
      </c>
    </row>
    <row r="1254" spans="1:5" x14ac:dyDescent="0.15">
      <c r="A1254" s="3" t="s">
        <v>78</v>
      </c>
      <c r="B1254" s="3" t="s">
        <v>2502</v>
      </c>
      <c r="C1254" s="3" t="str">
        <f t="shared" si="18"/>
        <v>奈良県香芝市</v>
      </c>
      <c r="D1254" s="3" t="s">
        <v>2503</v>
      </c>
      <c r="E1254" s="1" t="s">
        <v>3575</v>
      </c>
    </row>
    <row r="1255" spans="1:5" x14ac:dyDescent="0.15">
      <c r="A1255" s="3" t="s">
        <v>78</v>
      </c>
      <c r="B1255" s="3" t="s">
        <v>2504</v>
      </c>
      <c r="C1255" s="3" t="str">
        <f t="shared" si="18"/>
        <v>奈良県葛城市</v>
      </c>
      <c r="D1255" s="3" t="s">
        <v>2505</v>
      </c>
      <c r="E1255" s="1" t="s">
        <v>3601</v>
      </c>
    </row>
    <row r="1256" spans="1:5" x14ac:dyDescent="0.15">
      <c r="A1256" s="3" t="s">
        <v>78</v>
      </c>
      <c r="B1256" s="3" t="s">
        <v>2506</v>
      </c>
      <c r="C1256" s="3" t="str">
        <f t="shared" si="18"/>
        <v>奈良県宇陀市</v>
      </c>
      <c r="D1256" s="3" t="s">
        <v>2507</v>
      </c>
      <c r="E1256" s="1" t="s">
        <v>3578</v>
      </c>
    </row>
    <row r="1257" spans="1:5" x14ac:dyDescent="0.15">
      <c r="A1257" s="3" t="s">
        <v>78</v>
      </c>
      <c r="B1257" s="3" t="s">
        <v>2508</v>
      </c>
      <c r="C1257" s="3" t="str">
        <f t="shared" si="18"/>
        <v>奈良県山添村</v>
      </c>
      <c r="D1257" s="3" t="s">
        <v>2509</v>
      </c>
      <c r="E1257" s="1" t="s">
        <v>3582</v>
      </c>
    </row>
    <row r="1258" spans="1:5" x14ac:dyDescent="0.15">
      <c r="A1258" s="3" t="s">
        <v>78</v>
      </c>
      <c r="B1258" s="3" t="s">
        <v>2510</v>
      </c>
      <c r="C1258" s="3" t="str">
        <f t="shared" si="18"/>
        <v>奈良県平群町</v>
      </c>
      <c r="D1258" s="3" t="s">
        <v>2511</v>
      </c>
      <c r="E1258" s="1" t="s">
        <v>3581</v>
      </c>
    </row>
    <row r="1259" spans="1:5" x14ac:dyDescent="0.15">
      <c r="A1259" s="3" t="s">
        <v>78</v>
      </c>
      <c r="B1259" s="3" t="s">
        <v>2512</v>
      </c>
      <c r="C1259" s="3" t="str">
        <f t="shared" si="18"/>
        <v>奈良県三郷町</v>
      </c>
      <c r="D1259" s="3" t="s">
        <v>2513</v>
      </c>
      <c r="E1259" s="1" t="s">
        <v>3586</v>
      </c>
    </row>
    <row r="1260" spans="1:5" x14ac:dyDescent="0.15">
      <c r="A1260" s="3" t="s">
        <v>78</v>
      </c>
      <c r="B1260" s="3" t="s">
        <v>2514</v>
      </c>
      <c r="C1260" s="3" t="str">
        <f t="shared" si="18"/>
        <v>奈良県斑鳩町</v>
      </c>
      <c r="D1260" s="3" t="s">
        <v>2515</v>
      </c>
      <c r="E1260" s="1" t="s">
        <v>3586</v>
      </c>
    </row>
    <row r="1261" spans="1:5" x14ac:dyDescent="0.15">
      <c r="A1261" s="3" t="s">
        <v>78</v>
      </c>
      <c r="B1261" s="3" t="s">
        <v>2516</v>
      </c>
      <c r="C1261" s="3" t="str">
        <f t="shared" si="18"/>
        <v>奈良県安堵町</v>
      </c>
      <c r="D1261" s="3" t="s">
        <v>2517</v>
      </c>
      <c r="E1261" s="1" t="s">
        <v>3585</v>
      </c>
    </row>
    <row r="1262" spans="1:5" x14ac:dyDescent="0.15">
      <c r="A1262" s="3" t="s">
        <v>78</v>
      </c>
      <c r="B1262" s="3" t="s">
        <v>792</v>
      </c>
      <c r="C1262" s="3" t="str">
        <f t="shared" si="18"/>
        <v>奈良県川西町</v>
      </c>
      <c r="D1262" s="3" t="s">
        <v>2518</v>
      </c>
      <c r="E1262" s="1" t="s">
        <v>3585</v>
      </c>
    </row>
    <row r="1263" spans="1:5" x14ac:dyDescent="0.15">
      <c r="A1263" s="3" t="s">
        <v>78</v>
      </c>
      <c r="B1263" s="3" t="s">
        <v>2519</v>
      </c>
      <c r="C1263" s="3" t="str">
        <f t="shared" si="18"/>
        <v>奈良県三宅町</v>
      </c>
      <c r="D1263" s="3" t="s">
        <v>2520</v>
      </c>
      <c r="E1263" s="1" t="s">
        <v>3585</v>
      </c>
    </row>
    <row r="1264" spans="1:5" x14ac:dyDescent="0.15">
      <c r="A1264" s="3" t="s">
        <v>78</v>
      </c>
      <c r="B1264" s="3" t="s">
        <v>2521</v>
      </c>
      <c r="C1264" s="3" t="str">
        <f t="shared" si="18"/>
        <v>奈良県田原本町</v>
      </c>
      <c r="D1264" s="3" t="s">
        <v>2522</v>
      </c>
      <c r="E1264" s="1" t="s">
        <v>3586</v>
      </c>
    </row>
    <row r="1265" spans="1:5" x14ac:dyDescent="0.15">
      <c r="A1265" s="3" t="s">
        <v>78</v>
      </c>
      <c r="B1265" s="3" t="s">
        <v>2523</v>
      </c>
      <c r="C1265" s="3" t="str">
        <f t="shared" si="18"/>
        <v>奈良県曽爾村</v>
      </c>
      <c r="D1265" s="3" t="s">
        <v>2524</v>
      </c>
      <c r="E1265" s="1" t="s">
        <v>3589</v>
      </c>
    </row>
    <row r="1266" spans="1:5" x14ac:dyDescent="0.15">
      <c r="A1266" s="3" t="s">
        <v>78</v>
      </c>
      <c r="B1266" s="3" t="s">
        <v>2525</v>
      </c>
      <c r="C1266" s="3" t="str">
        <f t="shared" ref="C1266:C1329" si="19">A1266&amp;B1266</f>
        <v>奈良県御杖村</v>
      </c>
      <c r="D1266" s="3" t="s">
        <v>2526</v>
      </c>
      <c r="E1266" s="1" t="s">
        <v>3589</v>
      </c>
    </row>
    <row r="1267" spans="1:5" x14ac:dyDescent="0.15">
      <c r="A1267" s="3" t="s">
        <v>78</v>
      </c>
      <c r="B1267" s="3" t="s">
        <v>2527</v>
      </c>
      <c r="C1267" s="3" t="str">
        <f t="shared" si="19"/>
        <v>奈良県高取町</v>
      </c>
      <c r="D1267" s="3" t="s">
        <v>2528</v>
      </c>
      <c r="E1267" s="1" t="s">
        <v>3585</v>
      </c>
    </row>
    <row r="1268" spans="1:5" x14ac:dyDescent="0.15">
      <c r="A1268" s="3" t="s">
        <v>78</v>
      </c>
      <c r="B1268" s="3" t="s">
        <v>2529</v>
      </c>
      <c r="C1268" s="3" t="str">
        <f t="shared" si="19"/>
        <v>奈良県明日香村</v>
      </c>
      <c r="D1268" s="3" t="s">
        <v>2530</v>
      </c>
      <c r="E1268" s="1" t="s">
        <v>3585</v>
      </c>
    </row>
    <row r="1269" spans="1:5" x14ac:dyDescent="0.15">
      <c r="A1269" s="3" t="s">
        <v>78</v>
      </c>
      <c r="B1269" s="3" t="s">
        <v>2531</v>
      </c>
      <c r="C1269" s="3" t="str">
        <f t="shared" si="19"/>
        <v>奈良県上牧町</v>
      </c>
      <c r="D1269" s="3" t="s">
        <v>2532</v>
      </c>
      <c r="E1269" s="1" t="s">
        <v>3586</v>
      </c>
    </row>
    <row r="1270" spans="1:5" x14ac:dyDescent="0.15">
      <c r="A1270" s="3" t="s">
        <v>78</v>
      </c>
      <c r="B1270" s="3" t="s">
        <v>2533</v>
      </c>
      <c r="C1270" s="3" t="str">
        <f t="shared" si="19"/>
        <v>奈良県王寺町</v>
      </c>
      <c r="D1270" s="3" t="s">
        <v>2534</v>
      </c>
      <c r="E1270" s="1" t="s">
        <v>3586</v>
      </c>
    </row>
    <row r="1271" spans="1:5" x14ac:dyDescent="0.15">
      <c r="A1271" s="3" t="s">
        <v>78</v>
      </c>
      <c r="B1271" s="3" t="s">
        <v>2535</v>
      </c>
      <c r="C1271" s="3" t="str">
        <f t="shared" si="19"/>
        <v>奈良県広陵町</v>
      </c>
      <c r="D1271" s="3" t="s">
        <v>2536</v>
      </c>
      <c r="E1271" s="1" t="s">
        <v>3586</v>
      </c>
    </row>
    <row r="1272" spans="1:5" x14ac:dyDescent="0.15">
      <c r="A1272" s="3" t="s">
        <v>78</v>
      </c>
      <c r="B1272" s="3" t="s">
        <v>2537</v>
      </c>
      <c r="C1272" s="3" t="str">
        <f t="shared" si="19"/>
        <v>奈良県河合町</v>
      </c>
      <c r="D1272" s="3" t="s">
        <v>2538</v>
      </c>
      <c r="E1272" s="1" t="s">
        <v>3581</v>
      </c>
    </row>
    <row r="1273" spans="1:5" x14ac:dyDescent="0.15">
      <c r="A1273" s="3" t="s">
        <v>78</v>
      </c>
      <c r="B1273" s="3" t="s">
        <v>2539</v>
      </c>
      <c r="C1273" s="3" t="str">
        <f t="shared" si="19"/>
        <v>奈良県吉野町</v>
      </c>
      <c r="D1273" s="3" t="s">
        <v>2540</v>
      </c>
      <c r="E1273" s="1" t="s">
        <v>3585</v>
      </c>
    </row>
    <row r="1274" spans="1:5" x14ac:dyDescent="0.15">
      <c r="A1274" s="3" t="s">
        <v>78</v>
      </c>
      <c r="B1274" s="3" t="s">
        <v>2541</v>
      </c>
      <c r="C1274" s="3" t="str">
        <f t="shared" si="19"/>
        <v>奈良県大淀町</v>
      </c>
      <c r="D1274" s="3" t="s">
        <v>2542</v>
      </c>
      <c r="E1274" s="1" t="s">
        <v>3581</v>
      </c>
    </row>
    <row r="1275" spans="1:5" x14ac:dyDescent="0.15">
      <c r="A1275" s="3" t="s">
        <v>78</v>
      </c>
      <c r="B1275" s="3" t="s">
        <v>2543</v>
      </c>
      <c r="C1275" s="3" t="str">
        <f t="shared" si="19"/>
        <v>奈良県下市町</v>
      </c>
      <c r="D1275" s="3" t="s">
        <v>2544</v>
      </c>
      <c r="E1275" s="1" t="s">
        <v>3585</v>
      </c>
    </row>
    <row r="1276" spans="1:5" x14ac:dyDescent="0.15">
      <c r="A1276" s="3" t="s">
        <v>78</v>
      </c>
      <c r="B1276" s="3" t="s">
        <v>2545</v>
      </c>
      <c r="C1276" s="3" t="str">
        <f t="shared" si="19"/>
        <v>奈良県黒滝村</v>
      </c>
      <c r="D1276" s="3" t="s">
        <v>2546</v>
      </c>
      <c r="E1276" s="1" t="s">
        <v>3589</v>
      </c>
    </row>
    <row r="1277" spans="1:5" x14ac:dyDescent="0.15">
      <c r="A1277" s="3" t="s">
        <v>78</v>
      </c>
      <c r="B1277" s="3" t="s">
        <v>2547</v>
      </c>
      <c r="C1277" s="3" t="str">
        <f t="shared" si="19"/>
        <v>奈良県天川村</v>
      </c>
      <c r="D1277" s="3" t="s">
        <v>2548</v>
      </c>
      <c r="E1277" s="1" t="s">
        <v>3589</v>
      </c>
    </row>
    <row r="1278" spans="1:5" x14ac:dyDescent="0.15">
      <c r="A1278" s="3" t="s">
        <v>78</v>
      </c>
      <c r="B1278" s="3" t="s">
        <v>2549</v>
      </c>
      <c r="C1278" s="3" t="str">
        <f t="shared" si="19"/>
        <v>奈良県野迫川村</v>
      </c>
      <c r="D1278" s="3" t="s">
        <v>2550</v>
      </c>
      <c r="E1278" s="1" t="s">
        <v>3589</v>
      </c>
    </row>
    <row r="1279" spans="1:5" x14ac:dyDescent="0.15">
      <c r="A1279" s="3" t="s">
        <v>78</v>
      </c>
      <c r="B1279" s="3" t="s">
        <v>2551</v>
      </c>
      <c r="C1279" s="3" t="str">
        <f t="shared" si="19"/>
        <v>奈良県十津川村</v>
      </c>
      <c r="D1279" s="3" t="s">
        <v>2552</v>
      </c>
      <c r="E1279" s="1" t="s">
        <v>3589</v>
      </c>
    </row>
    <row r="1280" spans="1:5" x14ac:dyDescent="0.15">
      <c r="A1280" s="3" t="s">
        <v>78</v>
      </c>
      <c r="B1280" s="3" t="s">
        <v>2553</v>
      </c>
      <c r="C1280" s="3" t="str">
        <f t="shared" si="19"/>
        <v>奈良県下北山村</v>
      </c>
      <c r="D1280" s="3" t="s">
        <v>2554</v>
      </c>
      <c r="E1280" s="1" t="s">
        <v>3589</v>
      </c>
    </row>
    <row r="1281" spans="1:6" x14ac:dyDescent="0.15">
      <c r="A1281" s="3" t="s">
        <v>78</v>
      </c>
      <c r="B1281" s="3" t="s">
        <v>2555</v>
      </c>
      <c r="C1281" s="3" t="str">
        <f t="shared" si="19"/>
        <v>奈良県上北山村</v>
      </c>
      <c r="D1281" s="3" t="s">
        <v>2556</v>
      </c>
      <c r="E1281" s="1" t="s">
        <v>3589</v>
      </c>
    </row>
    <row r="1282" spans="1:6" x14ac:dyDescent="0.15">
      <c r="A1282" s="3" t="s">
        <v>78</v>
      </c>
      <c r="B1282" s="3" t="s">
        <v>1803</v>
      </c>
      <c r="C1282" s="3" t="str">
        <f t="shared" si="19"/>
        <v>奈良県川上村</v>
      </c>
      <c r="D1282" s="3" t="s">
        <v>2557</v>
      </c>
      <c r="E1282" s="1" t="s">
        <v>3589</v>
      </c>
    </row>
    <row r="1283" spans="1:6" x14ac:dyDescent="0.15">
      <c r="A1283" s="3" t="s">
        <v>78</v>
      </c>
      <c r="B1283" s="3" t="s">
        <v>2558</v>
      </c>
      <c r="C1283" s="3" t="str">
        <f t="shared" si="19"/>
        <v>奈良県東吉野村</v>
      </c>
      <c r="D1283" s="3" t="s">
        <v>2559</v>
      </c>
      <c r="E1283" s="1" t="s">
        <v>3588</v>
      </c>
    </row>
    <row r="1284" spans="1:6" x14ac:dyDescent="0.15">
      <c r="A1284" s="3" t="s">
        <v>80</v>
      </c>
      <c r="B1284" s="3" t="s">
        <v>2560</v>
      </c>
      <c r="C1284" s="3" t="str">
        <f t="shared" si="19"/>
        <v>和歌山県和歌山市</v>
      </c>
      <c r="D1284" s="3" t="s">
        <v>2561</v>
      </c>
      <c r="E1284" s="1" t="s">
        <v>3573</v>
      </c>
      <c r="F1284" s="6"/>
    </row>
    <row r="1285" spans="1:6" x14ac:dyDescent="0.15">
      <c r="A1285" s="3" t="s">
        <v>80</v>
      </c>
      <c r="B1285" s="3" t="s">
        <v>2562</v>
      </c>
      <c r="C1285" s="3" t="str">
        <f t="shared" si="19"/>
        <v>和歌山県海南市</v>
      </c>
      <c r="D1285" s="3" t="s">
        <v>2563</v>
      </c>
      <c r="E1285" s="1" t="s">
        <v>3578</v>
      </c>
    </row>
    <row r="1286" spans="1:6" x14ac:dyDescent="0.15">
      <c r="A1286" s="3" t="s">
        <v>80</v>
      </c>
      <c r="B1286" s="3" t="s">
        <v>2564</v>
      </c>
      <c r="C1286" s="3" t="str">
        <f t="shared" si="19"/>
        <v>和歌山県橋本市</v>
      </c>
      <c r="D1286" s="3" t="s">
        <v>2565</v>
      </c>
      <c r="E1286" s="1" t="s">
        <v>3575</v>
      </c>
    </row>
    <row r="1287" spans="1:6" x14ac:dyDescent="0.15">
      <c r="A1287" s="3" t="s">
        <v>80</v>
      </c>
      <c r="B1287" s="3" t="s">
        <v>2566</v>
      </c>
      <c r="C1287" s="3" t="str">
        <f t="shared" si="19"/>
        <v>和歌山県有田市</v>
      </c>
      <c r="D1287" s="3" t="s">
        <v>2567</v>
      </c>
      <c r="E1287" s="1" t="s">
        <v>3593</v>
      </c>
    </row>
    <row r="1288" spans="1:6" x14ac:dyDescent="0.15">
      <c r="A1288" s="3" t="s">
        <v>80</v>
      </c>
      <c r="B1288" s="3" t="s">
        <v>2568</v>
      </c>
      <c r="C1288" s="3" t="str">
        <f t="shared" si="19"/>
        <v>和歌山県御坊市</v>
      </c>
      <c r="D1288" s="3" t="s">
        <v>2569</v>
      </c>
      <c r="E1288" s="1" t="s">
        <v>3578</v>
      </c>
    </row>
    <row r="1289" spans="1:6" x14ac:dyDescent="0.15">
      <c r="A1289" s="3" t="s">
        <v>80</v>
      </c>
      <c r="B1289" s="3" t="s">
        <v>2570</v>
      </c>
      <c r="C1289" s="3" t="str">
        <f t="shared" si="19"/>
        <v>和歌山県田辺市</v>
      </c>
      <c r="D1289" s="3" t="s">
        <v>2571</v>
      </c>
      <c r="E1289" s="1" t="s">
        <v>3579</v>
      </c>
    </row>
    <row r="1290" spans="1:6" x14ac:dyDescent="0.15">
      <c r="A1290" s="3" t="s">
        <v>80</v>
      </c>
      <c r="B1290" s="3" t="s">
        <v>2572</v>
      </c>
      <c r="C1290" s="3" t="str">
        <f t="shared" si="19"/>
        <v>和歌山県新宮市</v>
      </c>
      <c r="D1290" s="3" t="s">
        <v>2573</v>
      </c>
      <c r="E1290" s="1" t="s">
        <v>3580</v>
      </c>
    </row>
    <row r="1291" spans="1:6" x14ac:dyDescent="0.15">
      <c r="A1291" s="3" t="s">
        <v>80</v>
      </c>
      <c r="B1291" s="3" t="s">
        <v>2574</v>
      </c>
      <c r="C1291" s="3" t="str">
        <f t="shared" si="19"/>
        <v>和歌山県紀の川市</v>
      </c>
      <c r="D1291" s="3" t="s">
        <v>2575</v>
      </c>
      <c r="E1291" s="1" t="s">
        <v>3579</v>
      </c>
    </row>
    <row r="1292" spans="1:6" x14ac:dyDescent="0.15">
      <c r="A1292" s="3" t="s">
        <v>80</v>
      </c>
      <c r="B1292" s="3" t="s">
        <v>2576</v>
      </c>
      <c r="C1292" s="3" t="str">
        <f t="shared" si="19"/>
        <v>和歌山県岩出市</v>
      </c>
      <c r="D1292" s="3" t="s">
        <v>2577</v>
      </c>
      <c r="E1292" s="1" t="s">
        <v>3575</v>
      </c>
    </row>
    <row r="1293" spans="1:6" x14ac:dyDescent="0.15">
      <c r="A1293" s="3" t="s">
        <v>80</v>
      </c>
      <c r="B1293" s="3" t="s">
        <v>2578</v>
      </c>
      <c r="C1293" s="3" t="str">
        <f t="shared" si="19"/>
        <v>和歌山県紀美野町</v>
      </c>
      <c r="D1293" s="3" t="s">
        <v>2579</v>
      </c>
      <c r="E1293" s="1" t="s">
        <v>3583</v>
      </c>
    </row>
    <row r="1294" spans="1:6" x14ac:dyDescent="0.15">
      <c r="A1294" s="3" t="s">
        <v>80</v>
      </c>
      <c r="B1294" s="3" t="s">
        <v>2580</v>
      </c>
      <c r="C1294" s="3" t="str">
        <f t="shared" si="19"/>
        <v>和歌山県かつらぎ町</v>
      </c>
      <c r="D1294" s="3" t="s">
        <v>2581</v>
      </c>
      <c r="E1294" s="1" t="s">
        <v>3587</v>
      </c>
    </row>
    <row r="1295" spans="1:6" x14ac:dyDescent="0.15">
      <c r="A1295" s="3" t="s">
        <v>80</v>
      </c>
      <c r="B1295" s="3" t="s">
        <v>2582</v>
      </c>
      <c r="C1295" s="3" t="str">
        <f t="shared" si="19"/>
        <v>和歌山県九度山町</v>
      </c>
      <c r="D1295" s="3" t="s">
        <v>2583</v>
      </c>
      <c r="E1295" s="1" t="s">
        <v>3582</v>
      </c>
    </row>
    <row r="1296" spans="1:6" x14ac:dyDescent="0.15">
      <c r="A1296" s="3" t="s">
        <v>80</v>
      </c>
      <c r="B1296" s="3" t="s">
        <v>2584</v>
      </c>
      <c r="C1296" s="3" t="str">
        <f t="shared" si="19"/>
        <v>和歌山県高野町</v>
      </c>
      <c r="D1296" s="3" t="s">
        <v>2585</v>
      </c>
      <c r="E1296" s="1" t="s">
        <v>3589</v>
      </c>
    </row>
    <row r="1297" spans="1:5" x14ac:dyDescent="0.15">
      <c r="A1297" s="3" t="s">
        <v>80</v>
      </c>
      <c r="B1297" s="3" t="s">
        <v>2586</v>
      </c>
      <c r="C1297" s="3" t="str">
        <f t="shared" si="19"/>
        <v>和歌山県湯浅町</v>
      </c>
      <c r="D1297" s="3" t="s">
        <v>2587</v>
      </c>
      <c r="E1297" s="1" t="s">
        <v>3594</v>
      </c>
    </row>
    <row r="1298" spans="1:5" x14ac:dyDescent="0.15">
      <c r="A1298" s="3" t="s">
        <v>80</v>
      </c>
      <c r="B1298" s="3" t="s">
        <v>2588</v>
      </c>
      <c r="C1298" s="3" t="str">
        <f t="shared" si="19"/>
        <v>和歌山県広川町</v>
      </c>
      <c r="D1298" s="3" t="s">
        <v>2589</v>
      </c>
      <c r="E1298" s="1" t="s">
        <v>3584</v>
      </c>
    </row>
    <row r="1299" spans="1:5" x14ac:dyDescent="0.15">
      <c r="A1299" s="3" t="s">
        <v>80</v>
      </c>
      <c r="B1299" s="3" t="s">
        <v>2590</v>
      </c>
      <c r="C1299" s="3" t="str">
        <f t="shared" si="19"/>
        <v>和歌山県有田川町</v>
      </c>
      <c r="D1299" s="3" t="s">
        <v>2591</v>
      </c>
      <c r="E1299" s="1" t="s">
        <v>3592</v>
      </c>
    </row>
    <row r="1300" spans="1:5" x14ac:dyDescent="0.15">
      <c r="A1300" s="3" t="s">
        <v>80</v>
      </c>
      <c r="B1300" s="3" t="s">
        <v>1702</v>
      </c>
      <c r="C1300" s="3" t="str">
        <f t="shared" si="19"/>
        <v>和歌山県美浜町</v>
      </c>
      <c r="D1300" s="3" t="s">
        <v>2592</v>
      </c>
      <c r="E1300" s="1" t="s">
        <v>3585</v>
      </c>
    </row>
    <row r="1301" spans="1:5" x14ac:dyDescent="0.15">
      <c r="A1301" s="3" t="s">
        <v>80</v>
      </c>
      <c r="B1301" s="3" t="s">
        <v>403</v>
      </c>
      <c r="C1301" s="3" t="str">
        <f t="shared" si="19"/>
        <v>和歌山県日高町</v>
      </c>
      <c r="D1301" s="3" t="s">
        <v>2593</v>
      </c>
      <c r="E1301" s="1" t="s">
        <v>3585</v>
      </c>
    </row>
    <row r="1302" spans="1:5" x14ac:dyDescent="0.15">
      <c r="A1302" s="3" t="s">
        <v>80</v>
      </c>
      <c r="B1302" s="3" t="s">
        <v>2594</v>
      </c>
      <c r="C1302" s="3" t="str">
        <f t="shared" si="19"/>
        <v>和歌山県由良町</v>
      </c>
      <c r="D1302" s="3" t="s">
        <v>2595</v>
      </c>
      <c r="E1302" s="1" t="s">
        <v>3583</v>
      </c>
    </row>
    <row r="1303" spans="1:5" x14ac:dyDescent="0.15">
      <c r="A1303" s="3" t="s">
        <v>80</v>
      </c>
      <c r="B1303" s="3" t="s">
        <v>2596</v>
      </c>
      <c r="C1303" s="3" t="str">
        <f t="shared" si="19"/>
        <v>和歌山県印南町</v>
      </c>
      <c r="D1303" s="3" t="s">
        <v>2597</v>
      </c>
      <c r="E1303" s="1" t="s">
        <v>3584</v>
      </c>
    </row>
    <row r="1304" spans="1:5" x14ac:dyDescent="0.15">
      <c r="A1304" s="3" t="s">
        <v>80</v>
      </c>
      <c r="B1304" s="3" t="s">
        <v>2598</v>
      </c>
      <c r="C1304" s="3" t="str">
        <f t="shared" si="19"/>
        <v>和歌山県みなべ町</v>
      </c>
      <c r="D1304" s="3" t="s">
        <v>2599</v>
      </c>
      <c r="E1304" s="1" t="s">
        <v>3591</v>
      </c>
    </row>
    <row r="1305" spans="1:5" x14ac:dyDescent="0.15">
      <c r="A1305" s="3" t="s">
        <v>80</v>
      </c>
      <c r="B1305" s="3" t="s">
        <v>2600</v>
      </c>
      <c r="C1305" s="3" t="str">
        <f t="shared" si="19"/>
        <v>和歌山県日高川町</v>
      </c>
      <c r="D1305" s="3" t="s">
        <v>2601</v>
      </c>
      <c r="E1305" s="1" t="s">
        <v>3584</v>
      </c>
    </row>
    <row r="1306" spans="1:5" x14ac:dyDescent="0.15">
      <c r="A1306" s="3" t="s">
        <v>80</v>
      </c>
      <c r="B1306" s="3" t="s">
        <v>2602</v>
      </c>
      <c r="C1306" s="3" t="str">
        <f t="shared" si="19"/>
        <v>和歌山県白浜町</v>
      </c>
      <c r="D1306" s="3" t="s">
        <v>2603</v>
      </c>
      <c r="E1306" s="1" t="s">
        <v>3586</v>
      </c>
    </row>
    <row r="1307" spans="1:5" x14ac:dyDescent="0.15">
      <c r="A1307" s="3" t="s">
        <v>80</v>
      </c>
      <c r="B1307" s="3" t="s">
        <v>2604</v>
      </c>
      <c r="C1307" s="3" t="str">
        <f t="shared" si="19"/>
        <v>和歌山県上富田町</v>
      </c>
      <c r="D1307" s="3" t="s">
        <v>2605</v>
      </c>
      <c r="E1307" s="1" t="s">
        <v>3581</v>
      </c>
    </row>
    <row r="1308" spans="1:5" x14ac:dyDescent="0.15">
      <c r="A1308" s="3" t="s">
        <v>80</v>
      </c>
      <c r="B1308" s="3" t="s">
        <v>2606</v>
      </c>
      <c r="C1308" s="3" t="str">
        <f t="shared" si="19"/>
        <v>和歌山県すさみ町</v>
      </c>
      <c r="D1308" s="3" t="s">
        <v>2607</v>
      </c>
      <c r="E1308" s="1" t="s">
        <v>3589</v>
      </c>
    </row>
    <row r="1309" spans="1:5" x14ac:dyDescent="0.15">
      <c r="A1309" s="3" t="s">
        <v>80</v>
      </c>
      <c r="B1309" s="3" t="s">
        <v>2608</v>
      </c>
      <c r="C1309" s="3" t="str">
        <f t="shared" si="19"/>
        <v>和歌山県那智勝浦町</v>
      </c>
      <c r="D1309" s="3" t="s">
        <v>2609</v>
      </c>
      <c r="E1309" s="1" t="s">
        <v>3590</v>
      </c>
    </row>
    <row r="1310" spans="1:5" x14ac:dyDescent="0.15">
      <c r="A1310" s="3" t="s">
        <v>80</v>
      </c>
      <c r="B1310" s="3" t="s">
        <v>2610</v>
      </c>
      <c r="C1310" s="3" t="str">
        <f t="shared" si="19"/>
        <v>和歌山県太地町</v>
      </c>
      <c r="D1310" s="3" t="s">
        <v>2611</v>
      </c>
      <c r="E1310" s="1" t="s">
        <v>3589</v>
      </c>
    </row>
    <row r="1311" spans="1:5" x14ac:dyDescent="0.15">
      <c r="A1311" s="3" t="s">
        <v>80</v>
      </c>
      <c r="B1311" s="3" t="s">
        <v>2612</v>
      </c>
      <c r="C1311" s="3" t="str">
        <f t="shared" si="19"/>
        <v>和歌山県古座川町</v>
      </c>
      <c r="D1311" s="3" t="s">
        <v>2613</v>
      </c>
      <c r="E1311" s="1" t="s">
        <v>3589</v>
      </c>
    </row>
    <row r="1312" spans="1:5" x14ac:dyDescent="0.15">
      <c r="A1312" s="3" t="s">
        <v>80</v>
      </c>
      <c r="B1312" s="3" t="s">
        <v>2614</v>
      </c>
      <c r="C1312" s="3" t="str">
        <f t="shared" si="19"/>
        <v>和歌山県北山村</v>
      </c>
      <c r="D1312" s="3" t="s">
        <v>2615</v>
      </c>
      <c r="E1312" s="1" t="s">
        <v>3589</v>
      </c>
    </row>
    <row r="1313" spans="1:6" x14ac:dyDescent="0.15">
      <c r="A1313" s="3" t="s">
        <v>80</v>
      </c>
      <c r="B1313" s="3" t="s">
        <v>2616</v>
      </c>
      <c r="C1313" s="3" t="str">
        <f t="shared" si="19"/>
        <v>和歌山県串本町</v>
      </c>
      <c r="D1313" s="3" t="s">
        <v>2617</v>
      </c>
      <c r="E1313" s="1" t="s">
        <v>3590</v>
      </c>
    </row>
    <row r="1314" spans="1:6" x14ac:dyDescent="0.15">
      <c r="A1314" s="3" t="s">
        <v>82</v>
      </c>
      <c r="B1314" s="3" t="s">
        <v>2618</v>
      </c>
      <c r="C1314" s="3" t="str">
        <f t="shared" si="19"/>
        <v>鳥取県鳥取市</v>
      </c>
      <c r="D1314" s="3" t="s">
        <v>2619</v>
      </c>
      <c r="E1314" s="1" t="s">
        <v>3573</v>
      </c>
      <c r="F1314" s="6"/>
    </row>
    <row r="1315" spans="1:6" x14ac:dyDescent="0.15">
      <c r="A1315" s="3" t="s">
        <v>82</v>
      </c>
      <c r="B1315" s="3" t="s">
        <v>2620</v>
      </c>
      <c r="C1315" s="3" t="str">
        <f t="shared" si="19"/>
        <v>鳥取県米子市</v>
      </c>
      <c r="D1315" s="3" t="s">
        <v>2621</v>
      </c>
      <c r="E1315" s="1" t="s">
        <v>3574</v>
      </c>
    </row>
    <row r="1316" spans="1:6" x14ac:dyDescent="0.15">
      <c r="A1316" s="3" t="s">
        <v>82</v>
      </c>
      <c r="B1316" s="3" t="s">
        <v>2622</v>
      </c>
      <c r="C1316" s="3" t="str">
        <f t="shared" si="19"/>
        <v>鳥取県倉吉市</v>
      </c>
      <c r="D1316" s="3" t="s">
        <v>2623</v>
      </c>
      <c r="E1316" s="1" t="s">
        <v>3578</v>
      </c>
    </row>
    <row r="1317" spans="1:6" x14ac:dyDescent="0.15">
      <c r="A1317" s="3" t="s">
        <v>82</v>
      </c>
      <c r="B1317" s="3" t="s">
        <v>2624</v>
      </c>
      <c r="C1317" s="3" t="str">
        <f t="shared" si="19"/>
        <v>鳥取県境港市</v>
      </c>
      <c r="D1317" s="3" t="s">
        <v>2625</v>
      </c>
      <c r="E1317" s="1" t="s">
        <v>3580</v>
      </c>
    </row>
    <row r="1318" spans="1:6" x14ac:dyDescent="0.15">
      <c r="A1318" s="3" t="s">
        <v>82</v>
      </c>
      <c r="B1318" s="3" t="s">
        <v>2626</v>
      </c>
      <c r="C1318" s="3" t="str">
        <f t="shared" si="19"/>
        <v>鳥取県岩美町</v>
      </c>
      <c r="D1318" s="3" t="s">
        <v>2627</v>
      </c>
      <c r="E1318" s="1" t="s">
        <v>3590</v>
      </c>
    </row>
    <row r="1319" spans="1:6" x14ac:dyDescent="0.15">
      <c r="A1319" s="3" t="s">
        <v>82</v>
      </c>
      <c r="B1319" s="3" t="s">
        <v>2628</v>
      </c>
      <c r="C1319" s="3" t="str">
        <f t="shared" si="19"/>
        <v>鳥取県若桜町</v>
      </c>
      <c r="D1319" s="3" t="s">
        <v>2629</v>
      </c>
      <c r="E1319" s="1" t="s">
        <v>3589</v>
      </c>
    </row>
    <row r="1320" spans="1:6" x14ac:dyDescent="0.15">
      <c r="A1320" s="3" t="s">
        <v>82</v>
      </c>
      <c r="B1320" s="3" t="s">
        <v>2630</v>
      </c>
      <c r="C1320" s="3" t="str">
        <f t="shared" si="19"/>
        <v>鳥取県智頭町</v>
      </c>
      <c r="D1320" s="3" t="s">
        <v>2631</v>
      </c>
      <c r="E1320" s="1" t="s">
        <v>3583</v>
      </c>
    </row>
    <row r="1321" spans="1:6" x14ac:dyDescent="0.15">
      <c r="A1321" s="3" t="s">
        <v>82</v>
      </c>
      <c r="B1321" s="3" t="s">
        <v>2632</v>
      </c>
      <c r="C1321" s="3" t="str">
        <f t="shared" si="19"/>
        <v>鳥取県八頭町</v>
      </c>
      <c r="D1321" s="3" t="s">
        <v>2633</v>
      </c>
      <c r="E1321" s="1" t="s">
        <v>3595</v>
      </c>
    </row>
    <row r="1322" spans="1:6" x14ac:dyDescent="0.15">
      <c r="A1322" s="3" t="s">
        <v>82</v>
      </c>
      <c r="B1322" s="3" t="s">
        <v>2634</v>
      </c>
      <c r="C1322" s="3" t="str">
        <f t="shared" si="19"/>
        <v>鳥取県三朝町</v>
      </c>
      <c r="D1322" s="3" t="s">
        <v>2635</v>
      </c>
      <c r="E1322" s="1" t="s">
        <v>3585</v>
      </c>
    </row>
    <row r="1323" spans="1:6" x14ac:dyDescent="0.15">
      <c r="A1323" s="3" t="s">
        <v>82</v>
      </c>
      <c r="B1323" s="3" t="s">
        <v>2636</v>
      </c>
      <c r="C1323" s="3" t="str">
        <f t="shared" si="19"/>
        <v>鳥取県湯梨浜町</v>
      </c>
      <c r="D1323" s="3" t="s">
        <v>2637</v>
      </c>
      <c r="E1323" s="1" t="s">
        <v>3581</v>
      </c>
    </row>
    <row r="1324" spans="1:6" x14ac:dyDescent="0.15">
      <c r="A1324" s="3" t="s">
        <v>82</v>
      </c>
      <c r="B1324" s="3" t="s">
        <v>2638</v>
      </c>
      <c r="C1324" s="3" t="str">
        <f t="shared" si="19"/>
        <v>鳥取県琴浦町</v>
      </c>
      <c r="D1324" s="3" t="s">
        <v>2639</v>
      </c>
      <c r="E1324" s="1" t="s">
        <v>3595</v>
      </c>
    </row>
    <row r="1325" spans="1:6" x14ac:dyDescent="0.15">
      <c r="A1325" s="3" t="s">
        <v>82</v>
      </c>
      <c r="B1325" s="3" t="s">
        <v>2640</v>
      </c>
      <c r="C1325" s="3" t="str">
        <f t="shared" si="19"/>
        <v>鳥取県北栄町</v>
      </c>
      <c r="D1325" s="3" t="s">
        <v>2641</v>
      </c>
      <c r="E1325" s="1" t="s">
        <v>3591</v>
      </c>
    </row>
    <row r="1326" spans="1:6" x14ac:dyDescent="0.15">
      <c r="A1326" s="3" t="s">
        <v>82</v>
      </c>
      <c r="B1326" s="3" t="s">
        <v>2642</v>
      </c>
      <c r="C1326" s="3" t="str">
        <f t="shared" si="19"/>
        <v>鳥取県日吉津村</v>
      </c>
      <c r="D1326" s="3" t="s">
        <v>2643</v>
      </c>
      <c r="E1326" s="1" t="s">
        <v>3589</v>
      </c>
    </row>
    <row r="1327" spans="1:6" x14ac:dyDescent="0.15">
      <c r="A1327" s="3" t="s">
        <v>82</v>
      </c>
      <c r="B1327" s="3" t="s">
        <v>2644</v>
      </c>
      <c r="C1327" s="3" t="str">
        <f t="shared" si="19"/>
        <v>鳥取県大山町</v>
      </c>
      <c r="D1327" s="3" t="s">
        <v>2645</v>
      </c>
      <c r="E1327" s="1" t="s">
        <v>3587</v>
      </c>
    </row>
    <row r="1328" spans="1:6" x14ac:dyDescent="0.15">
      <c r="A1328" s="3" t="s">
        <v>82</v>
      </c>
      <c r="B1328" s="3" t="s">
        <v>548</v>
      </c>
      <c r="C1328" s="3" t="str">
        <f t="shared" si="19"/>
        <v>鳥取県南部町</v>
      </c>
      <c r="D1328" s="3" t="s">
        <v>2646</v>
      </c>
      <c r="E1328" s="1" t="s">
        <v>3590</v>
      </c>
    </row>
    <row r="1329" spans="1:6" x14ac:dyDescent="0.15">
      <c r="A1329" s="3" t="s">
        <v>82</v>
      </c>
      <c r="B1329" s="3" t="s">
        <v>2647</v>
      </c>
      <c r="C1329" s="3" t="str">
        <f t="shared" si="19"/>
        <v>鳥取県伯耆町</v>
      </c>
      <c r="D1329" s="3" t="s">
        <v>2648</v>
      </c>
      <c r="E1329" s="1" t="s">
        <v>3590</v>
      </c>
    </row>
    <row r="1330" spans="1:6" x14ac:dyDescent="0.15">
      <c r="A1330" s="3" t="s">
        <v>82</v>
      </c>
      <c r="B1330" s="3" t="s">
        <v>2649</v>
      </c>
      <c r="C1330" s="3" t="str">
        <f t="shared" ref="C1330:C1393" si="20">A1330&amp;B1330</f>
        <v>鳥取県日南町</v>
      </c>
      <c r="D1330" s="3" t="s">
        <v>2650</v>
      </c>
      <c r="E1330" s="1" t="s">
        <v>3582</v>
      </c>
    </row>
    <row r="1331" spans="1:6" x14ac:dyDescent="0.15">
      <c r="A1331" s="3" t="s">
        <v>82</v>
      </c>
      <c r="B1331" s="3" t="s">
        <v>2254</v>
      </c>
      <c r="C1331" s="3" t="str">
        <f t="shared" si="20"/>
        <v>鳥取県日野町</v>
      </c>
      <c r="D1331" s="3" t="s">
        <v>2651</v>
      </c>
      <c r="E1331" s="1" t="s">
        <v>3589</v>
      </c>
    </row>
    <row r="1332" spans="1:6" x14ac:dyDescent="0.15">
      <c r="A1332" s="3" t="s">
        <v>82</v>
      </c>
      <c r="B1332" s="3" t="s">
        <v>2652</v>
      </c>
      <c r="C1332" s="3" t="str">
        <f t="shared" si="20"/>
        <v>鳥取県江府町</v>
      </c>
      <c r="D1332" s="3" t="s">
        <v>2653</v>
      </c>
      <c r="E1332" s="1" t="s">
        <v>3582</v>
      </c>
    </row>
    <row r="1333" spans="1:6" x14ac:dyDescent="0.15">
      <c r="A1333" s="3" t="s">
        <v>84</v>
      </c>
      <c r="B1333" s="3" t="s">
        <v>2654</v>
      </c>
      <c r="C1333" s="3" t="str">
        <f t="shared" si="20"/>
        <v>島根県松江市</v>
      </c>
      <c r="D1333" s="3" t="s">
        <v>2655</v>
      </c>
      <c r="E1333" s="1" t="s">
        <v>3573</v>
      </c>
      <c r="F1333" s="6"/>
    </row>
    <row r="1334" spans="1:6" x14ac:dyDescent="0.15">
      <c r="A1334" s="3" t="s">
        <v>84</v>
      </c>
      <c r="B1334" s="3" t="s">
        <v>2656</v>
      </c>
      <c r="C1334" s="3" t="str">
        <f t="shared" si="20"/>
        <v>島根県浜田市</v>
      </c>
      <c r="D1334" s="3" t="s">
        <v>2657</v>
      </c>
      <c r="E1334" s="1" t="s">
        <v>3575</v>
      </c>
    </row>
    <row r="1335" spans="1:6" x14ac:dyDescent="0.15">
      <c r="A1335" s="3" t="s">
        <v>84</v>
      </c>
      <c r="B1335" s="3" t="s">
        <v>2658</v>
      </c>
      <c r="C1335" s="3" t="str">
        <f t="shared" si="20"/>
        <v>島根県出雲市</v>
      </c>
      <c r="D1335" s="3" t="s">
        <v>2659</v>
      </c>
      <c r="E1335" s="1" t="s">
        <v>3598</v>
      </c>
    </row>
    <row r="1336" spans="1:6" x14ac:dyDescent="0.15">
      <c r="A1336" s="3" t="s">
        <v>84</v>
      </c>
      <c r="B1336" s="3" t="s">
        <v>2660</v>
      </c>
      <c r="C1336" s="3" t="str">
        <f t="shared" si="20"/>
        <v>島根県益田市</v>
      </c>
      <c r="D1336" s="3" t="s">
        <v>2661</v>
      </c>
      <c r="E1336" s="1" t="s">
        <v>3580</v>
      </c>
    </row>
    <row r="1337" spans="1:6" x14ac:dyDescent="0.15">
      <c r="A1337" s="3" t="s">
        <v>84</v>
      </c>
      <c r="B1337" s="3" t="s">
        <v>2662</v>
      </c>
      <c r="C1337" s="3" t="str">
        <f t="shared" si="20"/>
        <v>島根県大田市</v>
      </c>
      <c r="D1337" s="3" t="s">
        <v>2663</v>
      </c>
      <c r="E1337" s="1" t="s">
        <v>3601</v>
      </c>
    </row>
    <row r="1338" spans="1:6" x14ac:dyDescent="0.15">
      <c r="A1338" s="3" t="s">
        <v>84</v>
      </c>
      <c r="B1338" s="3" t="s">
        <v>2664</v>
      </c>
      <c r="C1338" s="3" t="str">
        <f t="shared" si="20"/>
        <v>島根県安来市</v>
      </c>
      <c r="D1338" s="3" t="s">
        <v>2665</v>
      </c>
      <c r="E1338" s="1" t="s">
        <v>3578</v>
      </c>
    </row>
    <row r="1339" spans="1:6" x14ac:dyDescent="0.15">
      <c r="A1339" s="3" t="s">
        <v>84</v>
      </c>
      <c r="B1339" s="3" t="s">
        <v>2666</v>
      </c>
      <c r="C1339" s="3" t="str">
        <f t="shared" si="20"/>
        <v>島根県江津市</v>
      </c>
      <c r="D1339" s="3" t="s">
        <v>2667</v>
      </c>
      <c r="E1339" s="1" t="s">
        <v>3580</v>
      </c>
    </row>
    <row r="1340" spans="1:6" x14ac:dyDescent="0.15">
      <c r="A1340" s="3" t="s">
        <v>84</v>
      </c>
      <c r="B1340" s="3" t="s">
        <v>2668</v>
      </c>
      <c r="C1340" s="3" t="str">
        <f t="shared" si="20"/>
        <v>島根県雲南市</v>
      </c>
      <c r="D1340" s="3" t="s">
        <v>2669</v>
      </c>
      <c r="E1340" s="1" t="s">
        <v>3578</v>
      </c>
    </row>
    <row r="1341" spans="1:6" x14ac:dyDescent="0.15">
      <c r="A1341" s="3" t="s">
        <v>84</v>
      </c>
      <c r="B1341" s="3" t="s">
        <v>2670</v>
      </c>
      <c r="C1341" s="3" t="str">
        <f t="shared" si="20"/>
        <v>島根県奥出雲町</v>
      </c>
      <c r="D1341" s="3" t="s">
        <v>2671</v>
      </c>
      <c r="E1341" s="1" t="s">
        <v>3594</v>
      </c>
    </row>
    <row r="1342" spans="1:6" x14ac:dyDescent="0.15">
      <c r="A1342" s="3" t="s">
        <v>84</v>
      </c>
      <c r="B1342" s="3" t="s">
        <v>2672</v>
      </c>
      <c r="C1342" s="3" t="str">
        <f t="shared" si="20"/>
        <v>島根県飯南町</v>
      </c>
      <c r="D1342" s="3" t="s">
        <v>2673</v>
      </c>
      <c r="E1342" s="1" t="s">
        <v>3582</v>
      </c>
    </row>
    <row r="1343" spans="1:6" x14ac:dyDescent="0.15">
      <c r="A1343" s="3" t="s">
        <v>84</v>
      </c>
      <c r="B1343" s="3" t="s">
        <v>2674</v>
      </c>
      <c r="C1343" s="3" t="str">
        <f t="shared" si="20"/>
        <v>島根県川本町</v>
      </c>
      <c r="D1343" s="3" t="s">
        <v>2675</v>
      </c>
      <c r="E1343" s="1" t="s">
        <v>3589</v>
      </c>
    </row>
    <row r="1344" spans="1:6" x14ac:dyDescent="0.15">
      <c r="A1344" s="3" t="s">
        <v>84</v>
      </c>
      <c r="B1344" s="3" t="s">
        <v>730</v>
      </c>
      <c r="C1344" s="3" t="str">
        <f t="shared" si="20"/>
        <v>島根県美郷町</v>
      </c>
      <c r="D1344" s="3" t="s">
        <v>2676</v>
      </c>
      <c r="E1344" s="1" t="s">
        <v>3589</v>
      </c>
    </row>
    <row r="1345" spans="1:6" x14ac:dyDescent="0.15">
      <c r="A1345" s="3" t="s">
        <v>84</v>
      </c>
      <c r="B1345" s="3" t="s">
        <v>2677</v>
      </c>
      <c r="C1345" s="3" t="str">
        <f t="shared" si="20"/>
        <v>島根県邑南町</v>
      </c>
      <c r="D1345" s="3" t="s">
        <v>2678</v>
      </c>
      <c r="E1345" s="1" t="s">
        <v>3591</v>
      </c>
    </row>
    <row r="1346" spans="1:6" x14ac:dyDescent="0.15">
      <c r="A1346" s="3" t="s">
        <v>84</v>
      </c>
      <c r="B1346" s="3" t="s">
        <v>2679</v>
      </c>
      <c r="C1346" s="3" t="str">
        <f t="shared" si="20"/>
        <v>島根県津和野町</v>
      </c>
      <c r="D1346" s="3" t="s">
        <v>2680</v>
      </c>
      <c r="E1346" s="1" t="s">
        <v>3585</v>
      </c>
    </row>
    <row r="1347" spans="1:6" x14ac:dyDescent="0.15">
      <c r="A1347" s="3" t="s">
        <v>84</v>
      </c>
      <c r="B1347" s="3" t="s">
        <v>2681</v>
      </c>
      <c r="C1347" s="3" t="str">
        <f t="shared" si="20"/>
        <v>島根県吉賀町</v>
      </c>
      <c r="D1347" s="3" t="s">
        <v>2682</v>
      </c>
      <c r="E1347" s="1" t="s">
        <v>3583</v>
      </c>
    </row>
    <row r="1348" spans="1:6" x14ac:dyDescent="0.15">
      <c r="A1348" s="3" t="s">
        <v>84</v>
      </c>
      <c r="B1348" s="3" t="s">
        <v>2683</v>
      </c>
      <c r="C1348" s="3" t="str">
        <f t="shared" si="20"/>
        <v>島根県海士町</v>
      </c>
      <c r="D1348" s="3" t="s">
        <v>2684</v>
      </c>
      <c r="E1348" s="1" t="s">
        <v>3589</v>
      </c>
    </row>
    <row r="1349" spans="1:6" x14ac:dyDescent="0.15">
      <c r="A1349" s="3" t="s">
        <v>84</v>
      </c>
      <c r="B1349" s="3" t="s">
        <v>2685</v>
      </c>
      <c r="C1349" s="3" t="str">
        <f t="shared" si="20"/>
        <v>島根県西ノ島町</v>
      </c>
      <c r="D1349" s="3" t="s">
        <v>2686</v>
      </c>
      <c r="E1349" s="1" t="s">
        <v>3589</v>
      </c>
    </row>
    <row r="1350" spans="1:6" x14ac:dyDescent="0.15">
      <c r="A1350" s="3" t="s">
        <v>84</v>
      </c>
      <c r="B1350" s="3" t="s">
        <v>2687</v>
      </c>
      <c r="C1350" s="3" t="str">
        <f t="shared" si="20"/>
        <v>島根県知夫村</v>
      </c>
      <c r="D1350" s="3" t="s">
        <v>2688</v>
      </c>
      <c r="E1350" s="1" t="s">
        <v>3589</v>
      </c>
    </row>
    <row r="1351" spans="1:6" x14ac:dyDescent="0.15">
      <c r="A1351" s="3" t="s">
        <v>84</v>
      </c>
      <c r="B1351" s="3" t="s">
        <v>2689</v>
      </c>
      <c r="C1351" s="3" t="str">
        <f t="shared" si="20"/>
        <v>島根県隠岐の島町</v>
      </c>
      <c r="D1351" s="3" t="s">
        <v>2690</v>
      </c>
      <c r="E1351" s="1" t="s">
        <v>3590</v>
      </c>
    </row>
    <row r="1352" spans="1:6" x14ac:dyDescent="0.15">
      <c r="A1352" s="3" t="s">
        <v>86</v>
      </c>
      <c r="B1352" s="3" t="s">
        <v>2691</v>
      </c>
      <c r="C1352" s="3" t="str">
        <f t="shared" si="20"/>
        <v>岡山県岡山市</v>
      </c>
      <c r="D1352" s="3" t="s">
        <v>2692</v>
      </c>
      <c r="E1352" s="1" t="s">
        <v>3649</v>
      </c>
      <c r="F1352" s="6"/>
    </row>
    <row r="1353" spans="1:6" x14ac:dyDescent="0.15">
      <c r="A1353" s="3" t="s">
        <v>86</v>
      </c>
      <c r="B1353" s="3" t="s">
        <v>2693</v>
      </c>
      <c r="C1353" s="3" t="str">
        <f t="shared" si="20"/>
        <v>岡山県倉敷市</v>
      </c>
      <c r="D1353" s="3" t="s">
        <v>2694</v>
      </c>
      <c r="E1353" s="1" t="s">
        <v>3573</v>
      </c>
      <c r="F1353" s="6"/>
    </row>
    <row r="1354" spans="1:6" x14ac:dyDescent="0.15">
      <c r="A1354" s="3" t="s">
        <v>86</v>
      </c>
      <c r="B1354" s="3" t="s">
        <v>2695</v>
      </c>
      <c r="C1354" s="3" t="str">
        <f t="shared" si="20"/>
        <v>岡山県津山市</v>
      </c>
      <c r="D1354" s="3" t="s">
        <v>2696</v>
      </c>
      <c r="E1354" s="1" t="s">
        <v>3599</v>
      </c>
    </row>
    <row r="1355" spans="1:6" x14ac:dyDescent="0.15">
      <c r="A1355" s="3" t="s">
        <v>86</v>
      </c>
      <c r="B1355" s="3" t="s">
        <v>2697</v>
      </c>
      <c r="C1355" s="3" t="str">
        <f t="shared" si="20"/>
        <v>岡山県玉野市</v>
      </c>
      <c r="D1355" s="3" t="s">
        <v>2698</v>
      </c>
      <c r="E1355" s="1" t="s">
        <v>3599</v>
      </c>
    </row>
    <row r="1356" spans="1:6" x14ac:dyDescent="0.15">
      <c r="A1356" s="3" t="s">
        <v>86</v>
      </c>
      <c r="B1356" s="3" t="s">
        <v>2699</v>
      </c>
      <c r="C1356" s="3" t="str">
        <f t="shared" si="20"/>
        <v>岡山県笠岡市</v>
      </c>
      <c r="D1356" s="3" t="s">
        <v>2700</v>
      </c>
      <c r="E1356" s="1" t="s">
        <v>3601</v>
      </c>
    </row>
    <row r="1357" spans="1:6" x14ac:dyDescent="0.15">
      <c r="A1357" s="3" t="s">
        <v>86</v>
      </c>
      <c r="B1357" s="3" t="s">
        <v>2701</v>
      </c>
      <c r="C1357" s="3" t="str">
        <f t="shared" si="20"/>
        <v>岡山県井原市</v>
      </c>
      <c r="D1357" s="3" t="s">
        <v>2702</v>
      </c>
      <c r="E1357" s="1" t="s">
        <v>3593</v>
      </c>
    </row>
    <row r="1358" spans="1:6" x14ac:dyDescent="0.15">
      <c r="A1358" s="3" t="s">
        <v>86</v>
      </c>
      <c r="B1358" s="3" t="s">
        <v>2703</v>
      </c>
      <c r="C1358" s="3" t="str">
        <f t="shared" si="20"/>
        <v>岡山県総社市</v>
      </c>
      <c r="D1358" s="3" t="s">
        <v>2704</v>
      </c>
      <c r="E1358" s="1" t="s">
        <v>3599</v>
      </c>
    </row>
    <row r="1359" spans="1:6" x14ac:dyDescent="0.15">
      <c r="A1359" s="3" t="s">
        <v>86</v>
      </c>
      <c r="B1359" s="3" t="s">
        <v>2705</v>
      </c>
      <c r="C1359" s="3" t="str">
        <f t="shared" si="20"/>
        <v>岡山県高梁市</v>
      </c>
      <c r="D1359" s="3" t="s">
        <v>2706</v>
      </c>
      <c r="E1359" s="1" t="s">
        <v>3578</v>
      </c>
    </row>
    <row r="1360" spans="1:6" x14ac:dyDescent="0.15">
      <c r="A1360" s="3" t="s">
        <v>86</v>
      </c>
      <c r="B1360" s="3" t="s">
        <v>2707</v>
      </c>
      <c r="C1360" s="3" t="str">
        <f t="shared" si="20"/>
        <v>岡山県新見市</v>
      </c>
      <c r="D1360" s="3" t="s">
        <v>2708</v>
      </c>
      <c r="E1360" s="1" t="s">
        <v>3578</v>
      </c>
    </row>
    <row r="1361" spans="1:5" x14ac:dyDescent="0.15">
      <c r="A1361" s="3" t="s">
        <v>86</v>
      </c>
      <c r="B1361" s="3" t="s">
        <v>2709</v>
      </c>
      <c r="C1361" s="3" t="str">
        <f t="shared" si="20"/>
        <v>岡山県備前市</v>
      </c>
      <c r="D1361" s="3" t="s">
        <v>2710</v>
      </c>
      <c r="E1361" s="1" t="s">
        <v>3601</v>
      </c>
    </row>
    <row r="1362" spans="1:5" x14ac:dyDescent="0.15">
      <c r="A1362" s="3" t="s">
        <v>86</v>
      </c>
      <c r="B1362" s="3" t="s">
        <v>2711</v>
      </c>
      <c r="C1362" s="3" t="str">
        <f t="shared" si="20"/>
        <v>岡山県瀬戸内市</v>
      </c>
      <c r="D1362" s="3" t="s">
        <v>2712</v>
      </c>
      <c r="E1362" s="1" t="s">
        <v>3578</v>
      </c>
    </row>
    <row r="1363" spans="1:5" x14ac:dyDescent="0.15">
      <c r="A1363" s="3" t="s">
        <v>86</v>
      </c>
      <c r="B1363" s="3" t="s">
        <v>2713</v>
      </c>
      <c r="C1363" s="3" t="str">
        <f t="shared" si="20"/>
        <v>岡山県赤磐市</v>
      </c>
      <c r="D1363" s="3" t="s">
        <v>2714</v>
      </c>
      <c r="E1363" s="1" t="s">
        <v>3578</v>
      </c>
    </row>
    <row r="1364" spans="1:5" x14ac:dyDescent="0.15">
      <c r="A1364" s="3" t="s">
        <v>86</v>
      </c>
      <c r="B1364" s="3" t="s">
        <v>2715</v>
      </c>
      <c r="C1364" s="3" t="str">
        <f t="shared" si="20"/>
        <v>岡山県真庭市</v>
      </c>
      <c r="D1364" s="3" t="s">
        <v>2716</v>
      </c>
      <c r="E1364" s="1" t="s">
        <v>3578</v>
      </c>
    </row>
    <row r="1365" spans="1:5" x14ac:dyDescent="0.15">
      <c r="A1365" s="3" t="s">
        <v>86</v>
      </c>
      <c r="B1365" s="3" t="s">
        <v>2717</v>
      </c>
      <c r="C1365" s="3" t="str">
        <f t="shared" si="20"/>
        <v>岡山県美作市</v>
      </c>
      <c r="D1365" s="3" t="s">
        <v>2718</v>
      </c>
      <c r="E1365" s="1" t="s">
        <v>3578</v>
      </c>
    </row>
    <row r="1366" spans="1:5" x14ac:dyDescent="0.15">
      <c r="A1366" s="3" t="s">
        <v>86</v>
      </c>
      <c r="B1366" s="3" t="s">
        <v>2719</v>
      </c>
      <c r="C1366" s="3" t="str">
        <f t="shared" si="20"/>
        <v>岡山県浅口市</v>
      </c>
      <c r="D1366" s="3" t="s">
        <v>2720</v>
      </c>
      <c r="E1366" s="1" t="s">
        <v>3601</v>
      </c>
    </row>
    <row r="1367" spans="1:5" x14ac:dyDescent="0.15">
      <c r="A1367" s="3" t="s">
        <v>86</v>
      </c>
      <c r="B1367" s="3" t="s">
        <v>2721</v>
      </c>
      <c r="C1367" s="3" t="str">
        <f t="shared" si="20"/>
        <v>岡山県和気町</v>
      </c>
      <c r="D1367" s="3" t="s">
        <v>2722</v>
      </c>
      <c r="E1367" s="1" t="s">
        <v>3594</v>
      </c>
    </row>
    <row r="1368" spans="1:5" x14ac:dyDescent="0.15">
      <c r="A1368" s="3" t="s">
        <v>86</v>
      </c>
      <c r="B1368" s="3" t="s">
        <v>2723</v>
      </c>
      <c r="C1368" s="3" t="str">
        <f t="shared" si="20"/>
        <v>岡山県早島町</v>
      </c>
      <c r="D1368" s="3" t="s">
        <v>2724</v>
      </c>
      <c r="E1368" s="1" t="s">
        <v>3590</v>
      </c>
    </row>
    <row r="1369" spans="1:5" x14ac:dyDescent="0.15">
      <c r="A1369" s="3" t="s">
        <v>86</v>
      </c>
      <c r="B1369" s="3" t="s">
        <v>2725</v>
      </c>
      <c r="C1369" s="3" t="str">
        <f t="shared" si="20"/>
        <v>岡山県里庄町</v>
      </c>
      <c r="D1369" s="3" t="s">
        <v>2726</v>
      </c>
      <c r="E1369" s="1" t="s">
        <v>3590</v>
      </c>
    </row>
    <row r="1370" spans="1:5" x14ac:dyDescent="0.15">
      <c r="A1370" s="3" t="s">
        <v>86</v>
      </c>
      <c r="B1370" s="3" t="s">
        <v>2727</v>
      </c>
      <c r="C1370" s="3" t="str">
        <f t="shared" si="20"/>
        <v>岡山県矢掛町</v>
      </c>
      <c r="D1370" s="3" t="s">
        <v>2728</v>
      </c>
      <c r="E1370" s="1" t="s">
        <v>3594</v>
      </c>
    </row>
    <row r="1371" spans="1:5" x14ac:dyDescent="0.15">
      <c r="A1371" s="3" t="s">
        <v>86</v>
      </c>
      <c r="B1371" s="3" t="s">
        <v>2729</v>
      </c>
      <c r="C1371" s="3" t="str">
        <f t="shared" si="20"/>
        <v>岡山県新庄村</v>
      </c>
      <c r="D1371" s="3" t="s">
        <v>2730</v>
      </c>
      <c r="E1371" s="1" t="s">
        <v>3582</v>
      </c>
    </row>
    <row r="1372" spans="1:5" x14ac:dyDescent="0.15">
      <c r="A1372" s="3" t="s">
        <v>86</v>
      </c>
      <c r="B1372" s="3" t="s">
        <v>2731</v>
      </c>
      <c r="C1372" s="3" t="str">
        <f t="shared" si="20"/>
        <v>岡山県鏡野町</v>
      </c>
      <c r="D1372" s="3" t="s">
        <v>2732</v>
      </c>
      <c r="E1372" s="1" t="s">
        <v>3590</v>
      </c>
    </row>
    <row r="1373" spans="1:5" x14ac:dyDescent="0.15">
      <c r="A1373" s="3" t="s">
        <v>86</v>
      </c>
      <c r="B1373" s="3" t="s">
        <v>2733</v>
      </c>
      <c r="C1373" s="3" t="str">
        <f t="shared" si="20"/>
        <v>岡山県勝央町</v>
      </c>
      <c r="D1373" s="3" t="s">
        <v>2734</v>
      </c>
      <c r="E1373" s="1" t="s">
        <v>3594</v>
      </c>
    </row>
    <row r="1374" spans="1:5" x14ac:dyDescent="0.15">
      <c r="A1374" s="3" t="s">
        <v>86</v>
      </c>
      <c r="B1374" s="3" t="s">
        <v>2735</v>
      </c>
      <c r="C1374" s="3" t="str">
        <f t="shared" si="20"/>
        <v>岡山県奈義町</v>
      </c>
      <c r="D1374" s="3" t="s">
        <v>2736</v>
      </c>
      <c r="E1374" s="1" t="s">
        <v>3583</v>
      </c>
    </row>
    <row r="1375" spans="1:5" x14ac:dyDescent="0.15">
      <c r="A1375" s="3" t="s">
        <v>86</v>
      </c>
      <c r="B1375" s="3" t="s">
        <v>2737</v>
      </c>
      <c r="C1375" s="3" t="str">
        <f t="shared" si="20"/>
        <v>岡山県西粟倉村</v>
      </c>
      <c r="D1375" s="3" t="s">
        <v>2738</v>
      </c>
      <c r="E1375" s="1" t="s">
        <v>3588</v>
      </c>
    </row>
    <row r="1376" spans="1:5" x14ac:dyDescent="0.15">
      <c r="A1376" s="3" t="s">
        <v>86</v>
      </c>
      <c r="B1376" s="3" t="s">
        <v>2739</v>
      </c>
      <c r="C1376" s="3" t="str">
        <f t="shared" si="20"/>
        <v>岡山県久米南町</v>
      </c>
      <c r="D1376" s="3" t="s">
        <v>2740</v>
      </c>
      <c r="E1376" s="1" t="s">
        <v>3582</v>
      </c>
    </row>
    <row r="1377" spans="1:6" x14ac:dyDescent="0.15">
      <c r="A1377" s="3" t="s">
        <v>86</v>
      </c>
      <c r="B1377" s="3" t="s">
        <v>2741</v>
      </c>
      <c r="C1377" s="3" t="str">
        <f t="shared" si="20"/>
        <v>岡山県美咲町</v>
      </c>
      <c r="D1377" s="3" t="s">
        <v>2742</v>
      </c>
      <c r="E1377" s="1" t="s">
        <v>3594</v>
      </c>
    </row>
    <row r="1378" spans="1:6" x14ac:dyDescent="0.15">
      <c r="A1378" s="3" t="s">
        <v>86</v>
      </c>
      <c r="B1378" s="3" t="s">
        <v>2743</v>
      </c>
      <c r="C1378" s="3" t="str">
        <f t="shared" si="20"/>
        <v>岡山県吉備中央町</v>
      </c>
      <c r="D1378" s="3" t="s">
        <v>2744</v>
      </c>
      <c r="E1378" s="1" t="s">
        <v>3591</v>
      </c>
    </row>
    <row r="1379" spans="1:6" x14ac:dyDescent="0.15">
      <c r="A1379" s="3" t="s">
        <v>88</v>
      </c>
      <c r="B1379" s="3" t="s">
        <v>2745</v>
      </c>
      <c r="C1379" s="3" t="str">
        <f t="shared" si="20"/>
        <v>広島県広島市</v>
      </c>
      <c r="D1379" s="3" t="s">
        <v>2746</v>
      </c>
      <c r="E1379" s="1" t="s">
        <v>3649</v>
      </c>
      <c r="F1379" s="6"/>
    </row>
    <row r="1380" spans="1:6" x14ac:dyDescent="0.15">
      <c r="A1380" s="3" t="s">
        <v>88</v>
      </c>
      <c r="B1380" s="3" t="s">
        <v>2747</v>
      </c>
      <c r="C1380" s="3" t="str">
        <f t="shared" si="20"/>
        <v>広島県呉市</v>
      </c>
      <c r="D1380" s="3" t="s">
        <v>2748</v>
      </c>
      <c r="E1380" s="1" t="s">
        <v>3573</v>
      </c>
      <c r="F1380" s="6"/>
    </row>
    <row r="1381" spans="1:6" x14ac:dyDescent="0.15">
      <c r="A1381" s="3" t="s">
        <v>88</v>
      </c>
      <c r="B1381" s="3" t="s">
        <v>2749</v>
      </c>
      <c r="C1381" s="3" t="str">
        <f t="shared" si="20"/>
        <v>広島県竹原市</v>
      </c>
      <c r="D1381" s="3" t="s">
        <v>2750</v>
      </c>
      <c r="E1381" s="1" t="s">
        <v>3601</v>
      </c>
    </row>
    <row r="1382" spans="1:6" x14ac:dyDescent="0.15">
      <c r="A1382" s="3" t="s">
        <v>88</v>
      </c>
      <c r="B1382" s="3" t="s">
        <v>2751</v>
      </c>
      <c r="C1382" s="3" t="str">
        <f t="shared" si="20"/>
        <v>広島県三原市</v>
      </c>
      <c r="D1382" s="3" t="s">
        <v>2752</v>
      </c>
      <c r="E1382" s="1" t="s">
        <v>3599</v>
      </c>
    </row>
    <row r="1383" spans="1:6" x14ac:dyDescent="0.15">
      <c r="A1383" s="3" t="s">
        <v>88</v>
      </c>
      <c r="B1383" s="3" t="s">
        <v>2753</v>
      </c>
      <c r="C1383" s="3" t="str">
        <f t="shared" si="20"/>
        <v>広島県尾道市</v>
      </c>
      <c r="D1383" s="3" t="s">
        <v>2754</v>
      </c>
      <c r="E1383" s="1" t="s">
        <v>3623</v>
      </c>
    </row>
    <row r="1384" spans="1:6" x14ac:dyDescent="0.15">
      <c r="A1384" s="3" t="s">
        <v>88</v>
      </c>
      <c r="B1384" s="3" t="s">
        <v>2755</v>
      </c>
      <c r="C1384" s="3" t="str">
        <f t="shared" si="20"/>
        <v>広島県福山市</v>
      </c>
      <c r="D1384" s="3" t="s">
        <v>2756</v>
      </c>
      <c r="E1384" s="1" t="s">
        <v>3573</v>
      </c>
      <c r="F1384" s="6"/>
    </row>
    <row r="1385" spans="1:6" x14ac:dyDescent="0.15">
      <c r="A1385" s="3" t="s">
        <v>88</v>
      </c>
      <c r="B1385" s="3" t="s">
        <v>1416</v>
      </c>
      <c r="C1385" s="3" t="str">
        <f t="shared" si="20"/>
        <v>広島県府中市</v>
      </c>
      <c r="D1385" s="3" t="s">
        <v>2757</v>
      </c>
      <c r="E1385" s="1" t="s">
        <v>3601</v>
      </c>
    </row>
    <row r="1386" spans="1:6" x14ac:dyDescent="0.15">
      <c r="A1386" s="3" t="s">
        <v>88</v>
      </c>
      <c r="B1386" s="3" t="s">
        <v>2758</v>
      </c>
      <c r="C1386" s="3" t="str">
        <f t="shared" si="20"/>
        <v>広島県三次市</v>
      </c>
      <c r="D1386" s="3" t="s">
        <v>2759</v>
      </c>
      <c r="E1386" s="1" t="s">
        <v>3579</v>
      </c>
    </row>
    <row r="1387" spans="1:6" x14ac:dyDescent="0.15">
      <c r="A1387" s="3" t="s">
        <v>88</v>
      </c>
      <c r="B1387" s="3" t="s">
        <v>2760</v>
      </c>
      <c r="C1387" s="3" t="str">
        <f t="shared" si="20"/>
        <v>広島県庄原市</v>
      </c>
      <c r="D1387" s="3" t="s">
        <v>2761</v>
      </c>
      <c r="E1387" s="1" t="s">
        <v>3578</v>
      </c>
    </row>
    <row r="1388" spans="1:6" x14ac:dyDescent="0.15">
      <c r="A1388" s="3" t="s">
        <v>88</v>
      </c>
      <c r="B1388" s="3" t="s">
        <v>2762</v>
      </c>
      <c r="C1388" s="3" t="str">
        <f t="shared" si="20"/>
        <v>広島県大竹市</v>
      </c>
      <c r="D1388" s="3" t="s">
        <v>2763</v>
      </c>
      <c r="E1388" s="1" t="s">
        <v>3601</v>
      </c>
    </row>
    <row r="1389" spans="1:6" x14ac:dyDescent="0.15">
      <c r="A1389" s="3" t="s">
        <v>88</v>
      </c>
      <c r="B1389" s="3" t="s">
        <v>2764</v>
      </c>
      <c r="C1389" s="3" t="str">
        <f t="shared" si="20"/>
        <v>広島県東広島市</v>
      </c>
      <c r="D1389" s="3" t="s">
        <v>2765</v>
      </c>
      <c r="E1389" s="1" t="s">
        <v>3598</v>
      </c>
    </row>
    <row r="1390" spans="1:6" x14ac:dyDescent="0.15">
      <c r="A1390" s="3" t="s">
        <v>88</v>
      </c>
      <c r="B1390" s="3" t="s">
        <v>2766</v>
      </c>
      <c r="C1390" s="3" t="str">
        <f t="shared" si="20"/>
        <v>広島県廿日市市</v>
      </c>
      <c r="D1390" s="3" t="s">
        <v>2767</v>
      </c>
      <c r="E1390" s="1" t="s">
        <v>3574</v>
      </c>
    </row>
    <row r="1391" spans="1:6" x14ac:dyDescent="0.15">
      <c r="A1391" s="3" t="s">
        <v>88</v>
      </c>
      <c r="B1391" s="3" t="s">
        <v>2768</v>
      </c>
      <c r="C1391" s="3" t="str">
        <f t="shared" si="20"/>
        <v>広島県安芸高田市</v>
      </c>
      <c r="D1391" s="3" t="s">
        <v>2769</v>
      </c>
      <c r="E1391" s="1" t="s">
        <v>3578</v>
      </c>
    </row>
    <row r="1392" spans="1:6" x14ac:dyDescent="0.15">
      <c r="A1392" s="3" t="s">
        <v>88</v>
      </c>
      <c r="B1392" s="3" t="s">
        <v>2770</v>
      </c>
      <c r="C1392" s="3" t="str">
        <f t="shared" si="20"/>
        <v>広島県江田島市</v>
      </c>
      <c r="D1392" s="3" t="s">
        <v>2771</v>
      </c>
      <c r="E1392" s="1" t="s">
        <v>3578</v>
      </c>
    </row>
    <row r="1393" spans="1:6" x14ac:dyDescent="0.15">
      <c r="A1393" s="3" t="s">
        <v>88</v>
      </c>
      <c r="B1393" s="3" t="s">
        <v>2772</v>
      </c>
      <c r="C1393" s="3" t="str">
        <f t="shared" si="20"/>
        <v>広島県府中町</v>
      </c>
      <c r="D1393" s="3" t="s">
        <v>2773</v>
      </c>
      <c r="E1393" s="1" t="s">
        <v>3586</v>
      </c>
    </row>
    <row r="1394" spans="1:6" x14ac:dyDescent="0.15">
      <c r="A1394" s="3" t="s">
        <v>88</v>
      </c>
      <c r="B1394" s="3" t="s">
        <v>2774</v>
      </c>
      <c r="C1394" s="3" t="str">
        <f t="shared" ref="C1394:C1457" si="21">A1394&amp;B1394</f>
        <v>広島県海田町</v>
      </c>
      <c r="D1394" s="3" t="s">
        <v>2775</v>
      </c>
      <c r="E1394" s="1" t="s">
        <v>3586</v>
      </c>
    </row>
    <row r="1395" spans="1:6" x14ac:dyDescent="0.15">
      <c r="A1395" s="3" t="s">
        <v>88</v>
      </c>
      <c r="B1395" s="3" t="s">
        <v>2776</v>
      </c>
      <c r="C1395" s="3" t="str">
        <f t="shared" si="21"/>
        <v>広島県熊野町</v>
      </c>
      <c r="D1395" s="3" t="s">
        <v>2777</v>
      </c>
      <c r="E1395" s="1" t="s">
        <v>3586</v>
      </c>
    </row>
    <row r="1396" spans="1:6" x14ac:dyDescent="0.15">
      <c r="A1396" s="3" t="s">
        <v>88</v>
      </c>
      <c r="B1396" s="3" t="s">
        <v>2778</v>
      </c>
      <c r="C1396" s="3" t="str">
        <f t="shared" si="21"/>
        <v>広島県坂町</v>
      </c>
      <c r="D1396" s="3" t="s">
        <v>2779</v>
      </c>
      <c r="E1396" s="1" t="s">
        <v>3590</v>
      </c>
    </row>
    <row r="1397" spans="1:6" x14ac:dyDescent="0.15">
      <c r="A1397" s="3" t="s">
        <v>88</v>
      </c>
      <c r="B1397" s="3" t="s">
        <v>2780</v>
      </c>
      <c r="C1397" s="3" t="str">
        <f t="shared" si="21"/>
        <v>広島県安芸太田町</v>
      </c>
      <c r="D1397" s="3" t="s">
        <v>2781</v>
      </c>
      <c r="E1397" s="1" t="s">
        <v>3585</v>
      </c>
    </row>
    <row r="1398" spans="1:6" x14ac:dyDescent="0.15">
      <c r="A1398" s="3" t="s">
        <v>88</v>
      </c>
      <c r="B1398" s="3" t="s">
        <v>2782</v>
      </c>
      <c r="C1398" s="3" t="str">
        <f t="shared" si="21"/>
        <v>広島県北広島町</v>
      </c>
      <c r="D1398" s="3" t="s">
        <v>2783</v>
      </c>
      <c r="E1398" s="1" t="s">
        <v>3595</v>
      </c>
    </row>
    <row r="1399" spans="1:6" x14ac:dyDescent="0.15">
      <c r="A1399" s="3" t="s">
        <v>88</v>
      </c>
      <c r="B1399" s="3" t="s">
        <v>2784</v>
      </c>
      <c r="C1399" s="3" t="str">
        <f t="shared" si="21"/>
        <v>広島県大崎上島町</v>
      </c>
      <c r="D1399" s="3" t="s">
        <v>2785</v>
      </c>
      <c r="E1399" s="1" t="s">
        <v>3585</v>
      </c>
    </row>
    <row r="1400" spans="1:6" x14ac:dyDescent="0.15">
      <c r="A1400" s="3" t="s">
        <v>88</v>
      </c>
      <c r="B1400" s="3" t="s">
        <v>2786</v>
      </c>
      <c r="C1400" s="3" t="str">
        <f t="shared" si="21"/>
        <v>広島県世羅町</v>
      </c>
      <c r="D1400" s="3" t="s">
        <v>2787</v>
      </c>
      <c r="E1400" s="1" t="s">
        <v>3587</v>
      </c>
    </row>
    <row r="1401" spans="1:6" x14ac:dyDescent="0.15">
      <c r="A1401" s="3" t="s">
        <v>88</v>
      </c>
      <c r="B1401" s="3" t="s">
        <v>2788</v>
      </c>
      <c r="C1401" s="3" t="str">
        <f t="shared" si="21"/>
        <v>広島県神石高原町</v>
      </c>
      <c r="D1401" s="3" t="s">
        <v>2789</v>
      </c>
      <c r="E1401" s="1" t="s">
        <v>3584</v>
      </c>
    </row>
    <row r="1402" spans="1:6" x14ac:dyDescent="0.15">
      <c r="A1402" s="3" t="s">
        <v>90</v>
      </c>
      <c r="B1402" s="3" t="s">
        <v>2790</v>
      </c>
      <c r="C1402" s="3" t="str">
        <f t="shared" si="21"/>
        <v>山口県下関市</v>
      </c>
      <c r="D1402" s="3" t="s">
        <v>2791</v>
      </c>
      <c r="E1402" s="1" t="s">
        <v>3573</v>
      </c>
      <c r="F1402" s="6"/>
    </row>
    <row r="1403" spans="1:6" x14ac:dyDescent="0.15">
      <c r="A1403" s="3" t="s">
        <v>90</v>
      </c>
      <c r="B1403" s="3" t="s">
        <v>2792</v>
      </c>
      <c r="C1403" s="3" t="str">
        <f t="shared" si="21"/>
        <v>山口県宇部市</v>
      </c>
      <c r="D1403" s="3" t="s">
        <v>2793</v>
      </c>
      <c r="E1403" s="1" t="s">
        <v>3600</v>
      </c>
    </row>
    <row r="1404" spans="1:6" x14ac:dyDescent="0.15">
      <c r="A1404" s="3" t="s">
        <v>90</v>
      </c>
      <c r="B1404" s="3" t="s">
        <v>2794</v>
      </c>
      <c r="C1404" s="3" t="str">
        <f t="shared" si="21"/>
        <v>山口県山口市</v>
      </c>
      <c r="D1404" s="3" t="s">
        <v>2795</v>
      </c>
      <c r="E1404" s="1" t="s">
        <v>3600</v>
      </c>
    </row>
    <row r="1405" spans="1:6" x14ac:dyDescent="0.15">
      <c r="A1405" s="3" t="s">
        <v>90</v>
      </c>
      <c r="B1405" s="3" t="s">
        <v>2796</v>
      </c>
      <c r="C1405" s="3" t="str">
        <f t="shared" si="21"/>
        <v>山口県萩市</v>
      </c>
      <c r="D1405" s="3" t="s">
        <v>2797</v>
      </c>
      <c r="E1405" s="1" t="s">
        <v>3578</v>
      </c>
    </row>
    <row r="1406" spans="1:6" x14ac:dyDescent="0.15">
      <c r="A1406" s="3" t="s">
        <v>90</v>
      </c>
      <c r="B1406" s="3" t="s">
        <v>2798</v>
      </c>
      <c r="C1406" s="3" t="str">
        <f t="shared" si="21"/>
        <v>山口県防府市</v>
      </c>
      <c r="D1406" s="3" t="s">
        <v>2799</v>
      </c>
      <c r="E1406" s="1" t="s">
        <v>3623</v>
      </c>
    </row>
    <row r="1407" spans="1:6" x14ac:dyDescent="0.15">
      <c r="A1407" s="3" t="s">
        <v>90</v>
      </c>
      <c r="B1407" s="3" t="s">
        <v>2800</v>
      </c>
      <c r="C1407" s="3" t="str">
        <f t="shared" si="21"/>
        <v>山口県下松市</v>
      </c>
      <c r="D1407" s="3" t="s">
        <v>2801</v>
      </c>
      <c r="E1407" s="1" t="s">
        <v>3599</v>
      </c>
    </row>
    <row r="1408" spans="1:6" x14ac:dyDescent="0.15">
      <c r="A1408" s="3" t="s">
        <v>90</v>
      </c>
      <c r="B1408" s="3" t="s">
        <v>2802</v>
      </c>
      <c r="C1408" s="3" t="str">
        <f t="shared" si="21"/>
        <v>山口県岩国市</v>
      </c>
      <c r="D1408" s="3" t="s">
        <v>2803</v>
      </c>
      <c r="E1408" s="1" t="s">
        <v>3574</v>
      </c>
    </row>
    <row r="1409" spans="1:5" x14ac:dyDescent="0.15">
      <c r="A1409" s="3" t="s">
        <v>90</v>
      </c>
      <c r="B1409" s="3" t="s">
        <v>2804</v>
      </c>
      <c r="C1409" s="3" t="str">
        <f t="shared" si="21"/>
        <v>山口県光市</v>
      </c>
      <c r="D1409" s="3" t="s">
        <v>2805</v>
      </c>
      <c r="E1409" s="1" t="s">
        <v>3601</v>
      </c>
    </row>
    <row r="1410" spans="1:5" x14ac:dyDescent="0.15">
      <c r="A1410" s="3" t="s">
        <v>90</v>
      </c>
      <c r="B1410" s="3" t="s">
        <v>2806</v>
      </c>
      <c r="C1410" s="3" t="str">
        <f t="shared" si="21"/>
        <v>山口県長門市</v>
      </c>
      <c r="D1410" s="3" t="s">
        <v>2807</v>
      </c>
      <c r="E1410" s="1" t="s">
        <v>3578</v>
      </c>
    </row>
    <row r="1411" spans="1:5" x14ac:dyDescent="0.15">
      <c r="A1411" s="3" t="s">
        <v>90</v>
      </c>
      <c r="B1411" s="3" t="s">
        <v>2808</v>
      </c>
      <c r="C1411" s="3" t="str">
        <f t="shared" si="21"/>
        <v>山口県柳井市</v>
      </c>
      <c r="D1411" s="3" t="s">
        <v>2809</v>
      </c>
      <c r="E1411" s="1" t="s">
        <v>3580</v>
      </c>
    </row>
    <row r="1412" spans="1:5" x14ac:dyDescent="0.15">
      <c r="A1412" s="3" t="s">
        <v>90</v>
      </c>
      <c r="B1412" s="3" t="s">
        <v>2810</v>
      </c>
      <c r="C1412" s="3" t="str">
        <f t="shared" si="21"/>
        <v>山口県美祢市</v>
      </c>
      <c r="D1412" s="3" t="s">
        <v>2811</v>
      </c>
      <c r="E1412" s="1" t="s">
        <v>3578</v>
      </c>
    </row>
    <row r="1413" spans="1:5" x14ac:dyDescent="0.15">
      <c r="A1413" s="3" t="s">
        <v>90</v>
      </c>
      <c r="B1413" s="3" t="s">
        <v>2812</v>
      </c>
      <c r="C1413" s="3" t="str">
        <f t="shared" si="21"/>
        <v>山口県周南市</v>
      </c>
      <c r="D1413" s="3" t="s">
        <v>2813</v>
      </c>
      <c r="E1413" s="1" t="s">
        <v>3623</v>
      </c>
    </row>
    <row r="1414" spans="1:5" x14ac:dyDescent="0.15">
      <c r="A1414" s="3" t="s">
        <v>90</v>
      </c>
      <c r="B1414" s="3" t="s">
        <v>2814</v>
      </c>
      <c r="C1414" s="3" t="str">
        <f t="shared" si="21"/>
        <v>山口県山陽小野田市</v>
      </c>
      <c r="D1414" s="3" t="s">
        <v>2815</v>
      </c>
      <c r="E1414" s="1" t="s">
        <v>3599</v>
      </c>
    </row>
    <row r="1415" spans="1:5" x14ac:dyDescent="0.15">
      <c r="A1415" s="3" t="s">
        <v>90</v>
      </c>
      <c r="B1415" s="3" t="s">
        <v>2816</v>
      </c>
      <c r="C1415" s="3" t="str">
        <f t="shared" si="21"/>
        <v>山口県周防大島町</v>
      </c>
      <c r="D1415" s="3" t="s">
        <v>2817</v>
      </c>
      <c r="E1415" s="1" t="s">
        <v>3591</v>
      </c>
    </row>
    <row r="1416" spans="1:5" x14ac:dyDescent="0.15">
      <c r="A1416" s="3" t="s">
        <v>90</v>
      </c>
      <c r="B1416" s="3" t="s">
        <v>2818</v>
      </c>
      <c r="C1416" s="3" t="str">
        <f t="shared" si="21"/>
        <v>山口県和木町</v>
      </c>
      <c r="D1416" s="3" t="s">
        <v>2819</v>
      </c>
      <c r="E1416" s="1" t="s">
        <v>3585</v>
      </c>
    </row>
    <row r="1417" spans="1:5" x14ac:dyDescent="0.15">
      <c r="A1417" s="3" t="s">
        <v>90</v>
      </c>
      <c r="B1417" s="3" t="s">
        <v>2820</v>
      </c>
      <c r="C1417" s="3" t="str">
        <f t="shared" si="21"/>
        <v>山口県上関町</v>
      </c>
      <c r="D1417" s="3" t="s">
        <v>2821</v>
      </c>
      <c r="E1417" s="1" t="s">
        <v>3589</v>
      </c>
    </row>
    <row r="1418" spans="1:5" x14ac:dyDescent="0.15">
      <c r="A1418" s="3" t="s">
        <v>90</v>
      </c>
      <c r="B1418" s="3" t="s">
        <v>2822</v>
      </c>
      <c r="C1418" s="3" t="str">
        <f t="shared" si="21"/>
        <v>山口県田布施町</v>
      </c>
      <c r="D1418" s="3" t="s">
        <v>2823</v>
      </c>
      <c r="E1418" s="1" t="s">
        <v>3590</v>
      </c>
    </row>
    <row r="1419" spans="1:5" x14ac:dyDescent="0.15">
      <c r="A1419" s="3" t="s">
        <v>90</v>
      </c>
      <c r="B1419" s="3" t="s">
        <v>2824</v>
      </c>
      <c r="C1419" s="3" t="str">
        <f t="shared" si="21"/>
        <v>山口県平生町</v>
      </c>
      <c r="D1419" s="3" t="s">
        <v>2825</v>
      </c>
      <c r="E1419" s="1" t="s">
        <v>3590</v>
      </c>
    </row>
    <row r="1420" spans="1:5" x14ac:dyDescent="0.15">
      <c r="A1420" s="3" t="s">
        <v>90</v>
      </c>
      <c r="B1420" s="3" t="s">
        <v>2826</v>
      </c>
      <c r="C1420" s="3" t="str">
        <f t="shared" si="21"/>
        <v>山口県阿武町</v>
      </c>
      <c r="D1420" s="3" t="s">
        <v>2827</v>
      </c>
      <c r="E1420" s="1" t="s">
        <v>3582</v>
      </c>
    </row>
    <row r="1421" spans="1:5" x14ac:dyDescent="0.15">
      <c r="A1421" s="3" t="s">
        <v>92</v>
      </c>
      <c r="B1421" s="3" t="s">
        <v>3646</v>
      </c>
      <c r="C1421" s="3" t="str">
        <f t="shared" si="21"/>
        <v>徳島県徳島市</v>
      </c>
      <c r="D1421" s="3" t="s">
        <v>2828</v>
      </c>
      <c r="E1421" s="2" t="s">
        <v>3600</v>
      </c>
    </row>
    <row r="1422" spans="1:5" x14ac:dyDescent="0.15">
      <c r="A1422" s="3" t="s">
        <v>92</v>
      </c>
      <c r="B1422" s="3" t="s">
        <v>2829</v>
      </c>
      <c r="C1422" s="3" t="str">
        <f t="shared" si="21"/>
        <v>徳島県鳴門市</v>
      </c>
      <c r="D1422" s="3" t="s">
        <v>2830</v>
      </c>
      <c r="E1422" s="1" t="s">
        <v>3579</v>
      </c>
    </row>
    <row r="1423" spans="1:5" x14ac:dyDescent="0.15">
      <c r="A1423" s="3" t="s">
        <v>92</v>
      </c>
      <c r="B1423" s="3" t="s">
        <v>2831</v>
      </c>
      <c r="C1423" s="3" t="str">
        <f t="shared" si="21"/>
        <v>徳島県小松島市</v>
      </c>
      <c r="D1423" s="3" t="s">
        <v>2832</v>
      </c>
      <c r="E1423" s="1" t="s">
        <v>3578</v>
      </c>
    </row>
    <row r="1424" spans="1:5" x14ac:dyDescent="0.15">
      <c r="A1424" s="3" t="s">
        <v>92</v>
      </c>
      <c r="B1424" s="3" t="s">
        <v>2833</v>
      </c>
      <c r="C1424" s="3" t="str">
        <f t="shared" si="21"/>
        <v>徳島県阿南市</v>
      </c>
      <c r="D1424" s="3" t="s">
        <v>2834</v>
      </c>
      <c r="E1424" s="1" t="s">
        <v>3599</v>
      </c>
    </row>
    <row r="1425" spans="1:5" x14ac:dyDescent="0.15">
      <c r="A1425" s="3" t="s">
        <v>92</v>
      </c>
      <c r="B1425" s="3" t="s">
        <v>2835</v>
      </c>
      <c r="C1425" s="3" t="str">
        <f t="shared" si="21"/>
        <v>徳島県吉野川市</v>
      </c>
      <c r="D1425" s="3" t="s">
        <v>2836</v>
      </c>
      <c r="E1425" s="1" t="s">
        <v>3578</v>
      </c>
    </row>
    <row r="1426" spans="1:5" x14ac:dyDescent="0.15">
      <c r="A1426" s="3" t="s">
        <v>92</v>
      </c>
      <c r="B1426" s="3" t="s">
        <v>2837</v>
      </c>
      <c r="C1426" s="3" t="str">
        <f t="shared" si="21"/>
        <v>徳島県阿波市</v>
      </c>
      <c r="D1426" s="3" t="s">
        <v>2838</v>
      </c>
      <c r="E1426" s="1" t="s">
        <v>3578</v>
      </c>
    </row>
    <row r="1427" spans="1:5" x14ac:dyDescent="0.15">
      <c r="A1427" s="3" t="s">
        <v>92</v>
      </c>
      <c r="B1427" s="3" t="s">
        <v>2839</v>
      </c>
      <c r="C1427" s="3" t="str">
        <f t="shared" si="21"/>
        <v>徳島県美馬市</v>
      </c>
      <c r="D1427" s="3" t="s">
        <v>2840</v>
      </c>
      <c r="E1427" s="1" t="s">
        <v>3578</v>
      </c>
    </row>
    <row r="1428" spans="1:5" x14ac:dyDescent="0.15">
      <c r="A1428" s="3" t="s">
        <v>92</v>
      </c>
      <c r="B1428" s="3" t="s">
        <v>2841</v>
      </c>
      <c r="C1428" s="3" t="str">
        <f t="shared" si="21"/>
        <v>徳島県三好市</v>
      </c>
      <c r="D1428" s="3" t="s">
        <v>2842</v>
      </c>
      <c r="E1428" s="1" t="s">
        <v>3580</v>
      </c>
    </row>
    <row r="1429" spans="1:5" x14ac:dyDescent="0.15">
      <c r="A1429" s="3" t="s">
        <v>92</v>
      </c>
      <c r="B1429" s="3" t="s">
        <v>2843</v>
      </c>
      <c r="C1429" s="3" t="str">
        <f t="shared" si="21"/>
        <v>徳島県勝浦町</v>
      </c>
      <c r="D1429" s="3" t="s">
        <v>2844</v>
      </c>
      <c r="E1429" s="1" t="s">
        <v>3582</v>
      </c>
    </row>
    <row r="1430" spans="1:5" x14ac:dyDescent="0.15">
      <c r="A1430" s="3" t="s">
        <v>92</v>
      </c>
      <c r="B1430" s="3" t="s">
        <v>2845</v>
      </c>
      <c r="C1430" s="3" t="str">
        <f t="shared" si="21"/>
        <v>徳島県上勝町</v>
      </c>
      <c r="D1430" s="3" t="s">
        <v>2846</v>
      </c>
      <c r="E1430" s="1" t="s">
        <v>3582</v>
      </c>
    </row>
    <row r="1431" spans="1:5" x14ac:dyDescent="0.15">
      <c r="A1431" s="3" t="s">
        <v>92</v>
      </c>
      <c r="B1431" s="3" t="s">
        <v>2847</v>
      </c>
      <c r="C1431" s="3" t="str">
        <f t="shared" si="21"/>
        <v>徳島県佐那河内村</v>
      </c>
      <c r="D1431" s="3" t="s">
        <v>2848</v>
      </c>
      <c r="E1431" s="1" t="s">
        <v>3582</v>
      </c>
    </row>
    <row r="1432" spans="1:5" x14ac:dyDescent="0.15">
      <c r="A1432" s="3" t="s">
        <v>92</v>
      </c>
      <c r="B1432" s="3" t="s">
        <v>2849</v>
      </c>
      <c r="C1432" s="3" t="str">
        <f t="shared" si="21"/>
        <v>徳島県石井町</v>
      </c>
      <c r="D1432" s="3" t="s">
        <v>2850</v>
      </c>
      <c r="E1432" s="1" t="s">
        <v>3586</v>
      </c>
    </row>
    <row r="1433" spans="1:5" x14ac:dyDescent="0.15">
      <c r="A1433" s="3" t="s">
        <v>92</v>
      </c>
      <c r="B1433" s="3" t="s">
        <v>2851</v>
      </c>
      <c r="C1433" s="3" t="str">
        <f t="shared" si="21"/>
        <v>徳島県神山町</v>
      </c>
      <c r="D1433" s="3" t="s">
        <v>2852</v>
      </c>
      <c r="E1433" s="1" t="s">
        <v>3582</v>
      </c>
    </row>
    <row r="1434" spans="1:5" x14ac:dyDescent="0.15">
      <c r="A1434" s="3" t="s">
        <v>92</v>
      </c>
      <c r="B1434" s="3" t="s">
        <v>2853</v>
      </c>
      <c r="C1434" s="3" t="str">
        <f t="shared" si="21"/>
        <v>徳島県那賀町</v>
      </c>
      <c r="D1434" s="3" t="s">
        <v>2854</v>
      </c>
      <c r="E1434" s="1" t="s">
        <v>3584</v>
      </c>
    </row>
    <row r="1435" spans="1:5" x14ac:dyDescent="0.15">
      <c r="A1435" s="3" t="s">
        <v>92</v>
      </c>
      <c r="B1435" s="3" t="s">
        <v>2855</v>
      </c>
      <c r="C1435" s="3" t="str">
        <f t="shared" si="21"/>
        <v>徳島県牟岐町</v>
      </c>
      <c r="D1435" s="3" t="s">
        <v>2856</v>
      </c>
      <c r="E1435" s="1" t="s">
        <v>3589</v>
      </c>
    </row>
    <row r="1436" spans="1:5" x14ac:dyDescent="0.15">
      <c r="A1436" s="3" t="s">
        <v>92</v>
      </c>
      <c r="B1436" s="3" t="s">
        <v>2857</v>
      </c>
      <c r="C1436" s="3" t="str">
        <f t="shared" si="21"/>
        <v>徳島県美波町</v>
      </c>
      <c r="D1436" s="3" t="s">
        <v>2858</v>
      </c>
      <c r="E1436" s="1" t="s">
        <v>3585</v>
      </c>
    </row>
    <row r="1437" spans="1:5" x14ac:dyDescent="0.15">
      <c r="A1437" s="3" t="s">
        <v>92</v>
      </c>
      <c r="B1437" s="3" t="s">
        <v>2859</v>
      </c>
      <c r="C1437" s="3" t="str">
        <f t="shared" si="21"/>
        <v>徳島県海陽町</v>
      </c>
      <c r="D1437" s="3" t="s">
        <v>2860</v>
      </c>
      <c r="E1437" s="1" t="s">
        <v>3585</v>
      </c>
    </row>
    <row r="1438" spans="1:5" x14ac:dyDescent="0.15">
      <c r="A1438" s="3" t="s">
        <v>92</v>
      </c>
      <c r="B1438" s="3" t="s">
        <v>2861</v>
      </c>
      <c r="C1438" s="3" t="str">
        <f t="shared" si="21"/>
        <v>徳島県松茂町</v>
      </c>
      <c r="D1438" s="3" t="s">
        <v>2862</v>
      </c>
      <c r="E1438" s="1" t="s">
        <v>3590</v>
      </c>
    </row>
    <row r="1439" spans="1:5" x14ac:dyDescent="0.15">
      <c r="A1439" s="3" t="s">
        <v>92</v>
      </c>
      <c r="B1439" s="3" t="s">
        <v>2863</v>
      </c>
      <c r="C1439" s="3" t="str">
        <f t="shared" si="21"/>
        <v>徳島県北島町</v>
      </c>
      <c r="D1439" s="3" t="s">
        <v>2864</v>
      </c>
      <c r="E1439" s="1" t="s">
        <v>3586</v>
      </c>
    </row>
    <row r="1440" spans="1:5" x14ac:dyDescent="0.15">
      <c r="A1440" s="3" t="s">
        <v>92</v>
      </c>
      <c r="B1440" s="3" t="s">
        <v>2865</v>
      </c>
      <c r="C1440" s="3" t="str">
        <f t="shared" si="21"/>
        <v>徳島県藍住町</v>
      </c>
      <c r="D1440" s="3" t="s">
        <v>2866</v>
      </c>
      <c r="E1440" s="1" t="s">
        <v>3586</v>
      </c>
    </row>
    <row r="1441" spans="1:6" x14ac:dyDescent="0.15">
      <c r="A1441" s="3" t="s">
        <v>92</v>
      </c>
      <c r="B1441" s="3" t="s">
        <v>2867</v>
      </c>
      <c r="C1441" s="3" t="str">
        <f t="shared" si="21"/>
        <v>徳島県板野町</v>
      </c>
      <c r="D1441" s="3" t="s">
        <v>2868</v>
      </c>
      <c r="E1441" s="1" t="s">
        <v>3590</v>
      </c>
    </row>
    <row r="1442" spans="1:6" x14ac:dyDescent="0.15">
      <c r="A1442" s="3" t="s">
        <v>92</v>
      </c>
      <c r="B1442" s="3" t="s">
        <v>2869</v>
      </c>
      <c r="C1442" s="3" t="str">
        <f t="shared" si="21"/>
        <v>徳島県上板町</v>
      </c>
      <c r="D1442" s="3" t="s">
        <v>2870</v>
      </c>
      <c r="E1442" s="1" t="s">
        <v>3590</v>
      </c>
    </row>
    <row r="1443" spans="1:6" x14ac:dyDescent="0.15">
      <c r="A1443" s="3" t="s">
        <v>92</v>
      </c>
      <c r="B1443" s="3" t="s">
        <v>2871</v>
      </c>
      <c r="C1443" s="3" t="str">
        <f t="shared" si="21"/>
        <v>徳島県つるぎ町</v>
      </c>
      <c r="D1443" s="3" t="s">
        <v>2872</v>
      </c>
      <c r="E1443" s="1" t="s">
        <v>3585</v>
      </c>
    </row>
    <row r="1444" spans="1:6" x14ac:dyDescent="0.15">
      <c r="A1444" s="3" t="s">
        <v>92</v>
      </c>
      <c r="B1444" s="3" t="s">
        <v>2873</v>
      </c>
      <c r="C1444" s="3" t="str">
        <f t="shared" si="21"/>
        <v>徳島県東みよし町</v>
      </c>
      <c r="D1444" s="3" t="s">
        <v>2874</v>
      </c>
      <c r="E1444" s="1" t="s">
        <v>3590</v>
      </c>
    </row>
    <row r="1445" spans="1:6" x14ac:dyDescent="0.15">
      <c r="A1445" s="3" t="s">
        <v>94</v>
      </c>
      <c r="B1445" s="3" t="s">
        <v>2875</v>
      </c>
      <c r="C1445" s="3" t="str">
        <f t="shared" si="21"/>
        <v>香川県高松市</v>
      </c>
      <c r="D1445" s="3" t="s">
        <v>2876</v>
      </c>
      <c r="E1445" s="1" t="s">
        <v>3573</v>
      </c>
      <c r="F1445" s="6"/>
    </row>
    <row r="1446" spans="1:6" x14ac:dyDescent="0.15">
      <c r="A1446" s="3" t="s">
        <v>94</v>
      </c>
      <c r="B1446" s="3" t="s">
        <v>2877</v>
      </c>
      <c r="C1446" s="3" t="str">
        <f t="shared" si="21"/>
        <v>香川県丸亀市</v>
      </c>
      <c r="D1446" s="3" t="s">
        <v>2878</v>
      </c>
      <c r="E1446" s="1" t="s">
        <v>3623</v>
      </c>
    </row>
    <row r="1447" spans="1:6" x14ac:dyDescent="0.15">
      <c r="A1447" s="3" t="s">
        <v>94</v>
      </c>
      <c r="B1447" s="3" t="s">
        <v>2879</v>
      </c>
      <c r="C1447" s="3" t="str">
        <f t="shared" si="21"/>
        <v>香川県坂出市</v>
      </c>
      <c r="D1447" s="3" t="s">
        <v>2880</v>
      </c>
      <c r="E1447" s="1" t="s">
        <v>3575</v>
      </c>
    </row>
    <row r="1448" spans="1:6" x14ac:dyDescent="0.15">
      <c r="A1448" s="3" t="s">
        <v>94</v>
      </c>
      <c r="B1448" s="3" t="s">
        <v>2881</v>
      </c>
      <c r="C1448" s="3" t="str">
        <f t="shared" si="21"/>
        <v>香川県善通寺市</v>
      </c>
      <c r="D1448" s="3" t="s">
        <v>2882</v>
      </c>
      <c r="E1448" s="1" t="s">
        <v>3580</v>
      </c>
    </row>
    <row r="1449" spans="1:6" x14ac:dyDescent="0.15">
      <c r="A1449" s="3" t="s">
        <v>94</v>
      </c>
      <c r="B1449" s="3" t="s">
        <v>2883</v>
      </c>
      <c r="C1449" s="3" t="str">
        <f t="shared" si="21"/>
        <v>香川県観音寺市</v>
      </c>
      <c r="D1449" s="3" t="s">
        <v>2884</v>
      </c>
      <c r="E1449" s="1" t="s">
        <v>3596</v>
      </c>
    </row>
    <row r="1450" spans="1:6" x14ac:dyDescent="0.15">
      <c r="A1450" s="3" t="s">
        <v>94</v>
      </c>
      <c r="B1450" s="3" t="s">
        <v>2885</v>
      </c>
      <c r="C1450" s="3" t="str">
        <f t="shared" si="21"/>
        <v>香川県さぬき市</v>
      </c>
      <c r="D1450" s="3" t="s">
        <v>2886</v>
      </c>
      <c r="E1450" s="1" t="s">
        <v>3580</v>
      </c>
    </row>
    <row r="1451" spans="1:6" x14ac:dyDescent="0.15">
      <c r="A1451" s="3" t="s">
        <v>94</v>
      </c>
      <c r="B1451" s="3" t="s">
        <v>2887</v>
      </c>
      <c r="C1451" s="3" t="str">
        <f t="shared" si="21"/>
        <v>香川県東かがわ市</v>
      </c>
      <c r="D1451" s="3" t="s">
        <v>2888</v>
      </c>
      <c r="E1451" s="1" t="s">
        <v>3578</v>
      </c>
    </row>
    <row r="1452" spans="1:6" x14ac:dyDescent="0.15">
      <c r="A1452" s="3" t="s">
        <v>94</v>
      </c>
      <c r="B1452" s="3" t="s">
        <v>2889</v>
      </c>
      <c r="C1452" s="3" t="str">
        <f t="shared" si="21"/>
        <v>香川県三豊市</v>
      </c>
      <c r="D1452" s="3" t="s">
        <v>2890</v>
      </c>
      <c r="E1452" s="1" t="s">
        <v>3579</v>
      </c>
    </row>
    <row r="1453" spans="1:6" x14ac:dyDescent="0.15">
      <c r="A1453" s="3" t="s">
        <v>94</v>
      </c>
      <c r="B1453" s="3" t="s">
        <v>2891</v>
      </c>
      <c r="C1453" s="3" t="str">
        <f t="shared" si="21"/>
        <v>香川県土庄町</v>
      </c>
      <c r="D1453" s="3" t="s">
        <v>2892</v>
      </c>
      <c r="E1453" s="1" t="s">
        <v>3590</v>
      </c>
    </row>
    <row r="1454" spans="1:6" x14ac:dyDescent="0.15">
      <c r="A1454" s="3" t="s">
        <v>94</v>
      </c>
      <c r="B1454" s="3" t="s">
        <v>2893</v>
      </c>
      <c r="C1454" s="3" t="str">
        <f t="shared" si="21"/>
        <v>香川県小豆島町</v>
      </c>
      <c r="D1454" s="3" t="s">
        <v>2894</v>
      </c>
      <c r="E1454" s="1" t="s">
        <v>3590</v>
      </c>
    </row>
    <row r="1455" spans="1:6" x14ac:dyDescent="0.15">
      <c r="A1455" s="3" t="s">
        <v>94</v>
      </c>
      <c r="B1455" s="3" t="s">
        <v>2895</v>
      </c>
      <c r="C1455" s="3" t="str">
        <f t="shared" si="21"/>
        <v>香川県三木町</v>
      </c>
      <c r="D1455" s="3" t="s">
        <v>2896</v>
      </c>
      <c r="E1455" s="1" t="s">
        <v>3586</v>
      </c>
    </row>
    <row r="1456" spans="1:6" x14ac:dyDescent="0.15">
      <c r="A1456" s="3" t="s">
        <v>94</v>
      </c>
      <c r="B1456" s="3" t="s">
        <v>2897</v>
      </c>
      <c r="C1456" s="3" t="str">
        <f t="shared" si="21"/>
        <v>香川県直島町</v>
      </c>
      <c r="D1456" s="3" t="s">
        <v>2898</v>
      </c>
      <c r="E1456" s="1" t="s">
        <v>3588</v>
      </c>
    </row>
    <row r="1457" spans="1:6" x14ac:dyDescent="0.15">
      <c r="A1457" s="3" t="s">
        <v>94</v>
      </c>
      <c r="B1457" s="3" t="s">
        <v>2899</v>
      </c>
      <c r="C1457" s="3" t="str">
        <f t="shared" si="21"/>
        <v>香川県宇多津町</v>
      </c>
      <c r="D1457" s="3" t="s">
        <v>2900</v>
      </c>
      <c r="E1457" s="1" t="s">
        <v>3581</v>
      </c>
    </row>
    <row r="1458" spans="1:6" x14ac:dyDescent="0.15">
      <c r="A1458" s="3" t="s">
        <v>94</v>
      </c>
      <c r="B1458" s="3" t="s">
        <v>2901</v>
      </c>
      <c r="C1458" s="3" t="str">
        <f t="shared" ref="C1458:C1521" si="22">A1458&amp;B1458</f>
        <v>香川県綾川町</v>
      </c>
      <c r="D1458" s="3" t="s">
        <v>2902</v>
      </c>
      <c r="E1458" s="1" t="s">
        <v>3586</v>
      </c>
    </row>
    <row r="1459" spans="1:6" x14ac:dyDescent="0.15">
      <c r="A1459" s="3" t="s">
        <v>94</v>
      </c>
      <c r="B1459" s="3" t="s">
        <v>2903</v>
      </c>
      <c r="C1459" s="3" t="str">
        <f t="shared" si="22"/>
        <v>香川県琴平町</v>
      </c>
      <c r="D1459" s="3" t="s">
        <v>2904</v>
      </c>
      <c r="E1459" s="1" t="s">
        <v>3585</v>
      </c>
    </row>
    <row r="1460" spans="1:6" x14ac:dyDescent="0.15">
      <c r="A1460" s="3" t="s">
        <v>94</v>
      </c>
      <c r="B1460" s="3" t="s">
        <v>2905</v>
      </c>
      <c r="C1460" s="3" t="str">
        <f t="shared" si="22"/>
        <v>香川県多度津町</v>
      </c>
      <c r="D1460" s="3" t="s">
        <v>2906</v>
      </c>
      <c r="E1460" s="1" t="s">
        <v>3597</v>
      </c>
    </row>
    <row r="1461" spans="1:6" x14ac:dyDescent="0.15">
      <c r="A1461" s="3" t="s">
        <v>94</v>
      </c>
      <c r="B1461" s="3" t="s">
        <v>2907</v>
      </c>
      <c r="C1461" s="3" t="str">
        <f t="shared" si="22"/>
        <v>香川県まんのう町</v>
      </c>
      <c r="D1461" s="3" t="s">
        <v>2908</v>
      </c>
      <c r="E1461" s="1" t="s">
        <v>3595</v>
      </c>
    </row>
    <row r="1462" spans="1:6" x14ac:dyDescent="0.15">
      <c r="A1462" s="3" t="s">
        <v>96</v>
      </c>
      <c r="B1462" s="3" t="s">
        <v>2909</v>
      </c>
      <c r="C1462" s="3" t="str">
        <f t="shared" si="22"/>
        <v>愛媛県松山市</v>
      </c>
      <c r="D1462" s="3" t="s">
        <v>2910</v>
      </c>
      <c r="E1462" s="1" t="s">
        <v>3573</v>
      </c>
      <c r="F1462" s="6"/>
    </row>
    <row r="1463" spans="1:6" x14ac:dyDescent="0.15">
      <c r="A1463" s="3" t="s">
        <v>96</v>
      </c>
      <c r="B1463" s="3" t="s">
        <v>2911</v>
      </c>
      <c r="C1463" s="3" t="str">
        <f t="shared" si="22"/>
        <v>愛媛県今治市</v>
      </c>
      <c r="D1463" s="3" t="s">
        <v>2912</v>
      </c>
      <c r="E1463" s="1" t="s">
        <v>3598</v>
      </c>
    </row>
    <row r="1464" spans="1:6" x14ac:dyDescent="0.15">
      <c r="A1464" s="3" t="s">
        <v>96</v>
      </c>
      <c r="B1464" s="3" t="s">
        <v>2913</v>
      </c>
      <c r="C1464" s="3" t="str">
        <f t="shared" si="22"/>
        <v>愛媛県宇和島市</v>
      </c>
      <c r="D1464" s="3" t="s">
        <v>2914</v>
      </c>
      <c r="E1464" s="1" t="s">
        <v>3579</v>
      </c>
    </row>
    <row r="1465" spans="1:6" x14ac:dyDescent="0.15">
      <c r="A1465" s="3" t="s">
        <v>96</v>
      </c>
      <c r="B1465" s="3" t="s">
        <v>2915</v>
      </c>
      <c r="C1465" s="3" t="str">
        <f t="shared" si="22"/>
        <v>愛媛県八幡浜市</v>
      </c>
      <c r="D1465" s="3" t="s">
        <v>2916</v>
      </c>
      <c r="E1465" s="1" t="s">
        <v>3578</v>
      </c>
    </row>
    <row r="1466" spans="1:6" x14ac:dyDescent="0.15">
      <c r="A1466" s="3" t="s">
        <v>96</v>
      </c>
      <c r="B1466" s="3" t="s">
        <v>2917</v>
      </c>
      <c r="C1466" s="3" t="str">
        <f t="shared" si="22"/>
        <v>愛媛県新居浜市</v>
      </c>
      <c r="D1466" s="3" t="s">
        <v>2918</v>
      </c>
      <c r="E1466" s="1" t="s">
        <v>3623</v>
      </c>
    </row>
    <row r="1467" spans="1:6" x14ac:dyDescent="0.15">
      <c r="A1467" s="3" t="s">
        <v>96</v>
      </c>
      <c r="B1467" s="3" t="s">
        <v>2919</v>
      </c>
      <c r="C1467" s="3" t="str">
        <f t="shared" si="22"/>
        <v>愛媛県西条市</v>
      </c>
      <c r="D1467" s="3" t="s">
        <v>2920</v>
      </c>
      <c r="E1467" s="1" t="s">
        <v>3623</v>
      </c>
    </row>
    <row r="1468" spans="1:6" x14ac:dyDescent="0.15">
      <c r="A1468" s="3" t="s">
        <v>96</v>
      </c>
      <c r="B1468" s="3" t="s">
        <v>2921</v>
      </c>
      <c r="C1468" s="3" t="str">
        <f t="shared" si="22"/>
        <v>愛媛県大洲市</v>
      </c>
      <c r="D1468" s="3" t="s">
        <v>2922</v>
      </c>
      <c r="E1468" s="1" t="s">
        <v>3578</v>
      </c>
    </row>
    <row r="1469" spans="1:6" x14ac:dyDescent="0.15">
      <c r="A1469" s="3" t="s">
        <v>96</v>
      </c>
      <c r="B1469" s="3" t="s">
        <v>2923</v>
      </c>
      <c r="C1469" s="3" t="str">
        <f t="shared" si="22"/>
        <v>愛媛県伊予市</v>
      </c>
      <c r="D1469" s="3" t="s">
        <v>2924</v>
      </c>
      <c r="E1469" s="1" t="s">
        <v>3578</v>
      </c>
    </row>
    <row r="1470" spans="1:6" x14ac:dyDescent="0.15">
      <c r="A1470" s="3" t="s">
        <v>96</v>
      </c>
      <c r="B1470" s="3" t="s">
        <v>2925</v>
      </c>
      <c r="C1470" s="3" t="str">
        <f t="shared" si="22"/>
        <v>愛媛県四国中央市</v>
      </c>
      <c r="D1470" s="3" t="s">
        <v>2926</v>
      </c>
      <c r="E1470" s="1" t="s">
        <v>3599</v>
      </c>
    </row>
    <row r="1471" spans="1:6" x14ac:dyDescent="0.15">
      <c r="A1471" s="3" t="s">
        <v>96</v>
      </c>
      <c r="B1471" s="3" t="s">
        <v>2927</v>
      </c>
      <c r="C1471" s="3" t="str">
        <f t="shared" si="22"/>
        <v>愛媛県西予市</v>
      </c>
      <c r="D1471" s="3" t="s">
        <v>2928</v>
      </c>
      <c r="E1471" s="1" t="s">
        <v>3578</v>
      </c>
    </row>
    <row r="1472" spans="1:6" x14ac:dyDescent="0.15">
      <c r="A1472" s="3" t="s">
        <v>96</v>
      </c>
      <c r="B1472" s="3" t="s">
        <v>2929</v>
      </c>
      <c r="C1472" s="3" t="str">
        <f t="shared" si="22"/>
        <v>愛媛県東温市</v>
      </c>
      <c r="D1472" s="3" t="s">
        <v>2930</v>
      </c>
      <c r="E1472" s="1" t="s">
        <v>3580</v>
      </c>
    </row>
    <row r="1473" spans="1:6" x14ac:dyDescent="0.15">
      <c r="A1473" s="3" t="s">
        <v>96</v>
      </c>
      <c r="B1473" s="3" t="s">
        <v>2931</v>
      </c>
      <c r="C1473" s="3" t="str">
        <f t="shared" si="22"/>
        <v>愛媛県上島町</v>
      </c>
      <c r="D1473" s="3" t="s">
        <v>2932</v>
      </c>
      <c r="E1473" s="1" t="s">
        <v>3583</v>
      </c>
    </row>
    <row r="1474" spans="1:6" x14ac:dyDescent="0.15">
      <c r="A1474" s="3" t="s">
        <v>96</v>
      </c>
      <c r="B1474" s="3" t="s">
        <v>2933</v>
      </c>
      <c r="C1474" s="3" t="str">
        <f t="shared" si="22"/>
        <v>愛媛県久万高原町</v>
      </c>
      <c r="D1474" s="3" t="s">
        <v>2934</v>
      </c>
      <c r="E1474" s="1" t="s">
        <v>3584</v>
      </c>
    </row>
    <row r="1475" spans="1:6" x14ac:dyDescent="0.15">
      <c r="A1475" s="3" t="s">
        <v>96</v>
      </c>
      <c r="B1475" s="3" t="s">
        <v>191</v>
      </c>
      <c r="C1475" s="3" t="str">
        <f t="shared" si="22"/>
        <v>愛媛県松前町</v>
      </c>
      <c r="D1475" s="3" t="s">
        <v>2935</v>
      </c>
      <c r="E1475" s="1" t="s">
        <v>3586</v>
      </c>
    </row>
    <row r="1476" spans="1:6" x14ac:dyDescent="0.15">
      <c r="A1476" s="3" t="s">
        <v>96</v>
      </c>
      <c r="B1476" s="3" t="s">
        <v>2936</v>
      </c>
      <c r="C1476" s="3" t="str">
        <f t="shared" si="22"/>
        <v>愛媛県砥部町</v>
      </c>
      <c r="D1476" s="3" t="s">
        <v>2937</v>
      </c>
      <c r="E1476" s="1" t="s">
        <v>3586</v>
      </c>
    </row>
    <row r="1477" spans="1:6" x14ac:dyDescent="0.15">
      <c r="A1477" s="3" t="s">
        <v>96</v>
      </c>
      <c r="B1477" s="3" t="s">
        <v>2938</v>
      </c>
      <c r="C1477" s="3" t="str">
        <f t="shared" si="22"/>
        <v>愛媛県内子町</v>
      </c>
      <c r="D1477" s="3" t="s">
        <v>2939</v>
      </c>
      <c r="E1477" s="1" t="s">
        <v>3587</v>
      </c>
    </row>
    <row r="1478" spans="1:6" x14ac:dyDescent="0.15">
      <c r="A1478" s="3" t="s">
        <v>96</v>
      </c>
      <c r="B1478" s="3" t="s">
        <v>2940</v>
      </c>
      <c r="C1478" s="3" t="str">
        <f t="shared" si="22"/>
        <v>愛媛県伊方町</v>
      </c>
      <c r="D1478" s="3" t="s">
        <v>2941</v>
      </c>
      <c r="E1478" s="1" t="s">
        <v>3584</v>
      </c>
    </row>
    <row r="1479" spans="1:6" x14ac:dyDescent="0.15">
      <c r="A1479" s="3" t="s">
        <v>96</v>
      </c>
      <c r="B1479" s="3" t="s">
        <v>2942</v>
      </c>
      <c r="C1479" s="3" t="str">
        <f t="shared" si="22"/>
        <v>愛媛県松野町</v>
      </c>
      <c r="D1479" s="3" t="s">
        <v>2943</v>
      </c>
      <c r="E1479" s="1" t="s">
        <v>3589</v>
      </c>
    </row>
    <row r="1480" spans="1:6" x14ac:dyDescent="0.15">
      <c r="A1480" s="3" t="s">
        <v>96</v>
      </c>
      <c r="B1480" s="3" t="s">
        <v>2944</v>
      </c>
      <c r="C1480" s="3" t="str">
        <f t="shared" si="22"/>
        <v>愛媛県鬼北町</v>
      </c>
      <c r="D1480" s="3" t="s">
        <v>2945</v>
      </c>
      <c r="E1480" s="1" t="s">
        <v>3585</v>
      </c>
    </row>
    <row r="1481" spans="1:6" x14ac:dyDescent="0.15">
      <c r="A1481" s="3" t="s">
        <v>96</v>
      </c>
      <c r="B1481" s="3" t="s">
        <v>2946</v>
      </c>
      <c r="C1481" s="3" t="str">
        <f t="shared" si="22"/>
        <v>愛媛県愛南町</v>
      </c>
      <c r="D1481" s="3" t="s">
        <v>2947</v>
      </c>
      <c r="E1481" s="1" t="s">
        <v>3587</v>
      </c>
    </row>
    <row r="1482" spans="1:6" x14ac:dyDescent="0.15">
      <c r="A1482" s="3" t="s">
        <v>98</v>
      </c>
      <c r="B1482" s="3" t="s">
        <v>2948</v>
      </c>
      <c r="C1482" s="3" t="str">
        <f t="shared" si="22"/>
        <v>高知県高知市</v>
      </c>
      <c r="D1482" s="3" t="s">
        <v>2949</v>
      </c>
      <c r="E1482" s="1" t="s">
        <v>3573</v>
      </c>
      <c r="F1482" s="6"/>
    </row>
    <row r="1483" spans="1:6" x14ac:dyDescent="0.15">
      <c r="A1483" s="3" t="s">
        <v>98</v>
      </c>
      <c r="B1483" s="3" t="s">
        <v>2950</v>
      </c>
      <c r="C1483" s="3" t="str">
        <f t="shared" si="22"/>
        <v>高知県室戸市</v>
      </c>
      <c r="D1483" s="3" t="s">
        <v>2951</v>
      </c>
      <c r="E1483" s="1" t="s">
        <v>3578</v>
      </c>
    </row>
    <row r="1484" spans="1:6" x14ac:dyDescent="0.15">
      <c r="A1484" s="3" t="s">
        <v>98</v>
      </c>
      <c r="B1484" s="3" t="s">
        <v>2952</v>
      </c>
      <c r="C1484" s="3" t="str">
        <f t="shared" si="22"/>
        <v>高知県安芸市</v>
      </c>
      <c r="D1484" s="3" t="s">
        <v>2953</v>
      </c>
      <c r="E1484" s="1" t="s">
        <v>3578</v>
      </c>
    </row>
    <row r="1485" spans="1:6" x14ac:dyDescent="0.15">
      <c r="A1485" s="3" t="s">
        <v>98</v>
      </c>
      <c r="B1485" s="3" t="s">
        <v>2954</v>
      </c>
      <c r="C1485" s="3" t="str">
        <f t="shared" si="22"/>
        <v>高知県南国市</v>
      </c>
      <c r="D1485" s="3" t="s">
        <v>2955</v>
      </c>
      <c r="E1485" s="1" t="s">
        <v>3578</v>
      </c>
    </row>
    <row r="1486" spans="1:6" x14ac:dyDescent="0.15">
      <c r="A1486" s="3" t="s">
        <v>98</v>
      </c>
      <c r="B1486" s="3" t="s">
        <v>2956</v>
      </c>
      <c r="C1486" s="3" t="str">
        <f t="shared" si="22"/>
        <v>高知県土佐市</v>
      </c>
      <c r="D1486" s="3" t="s">
        <v>2957</v>
      </c>
      <c r="E1486" s="1" t="s">
        <v>3578</v>
      </c>
    </row>
    <row r="1487" spans="1:6" x14ac:dyDescent="0.15">
      <c r="A1487" s="3" t="s">
        <v>98</v>
      </c>
      <c r="B1487" s="3" t="s">
        <v>2958</v>
      </c>
      <c r="C1487" s="3" t="str">
        <f t="shared" si="22"/>
        <v>高知県須崎市</v>
      </c>
      <c r="D1487" s="3" t="s">
        <v>2959</v>
      </c>
      <c r="E1487" s="1" t="s">
        <v>3578</v>
      </c>
    </row>
    <row r="1488" spans="1:6" x14ac:dyDescent="0.15">
      <c r="A1488" s="3" t="s">
        <v>98</v>
      </c>
      <c r="B1488" s="3" t="s">
        <v>2960</v>
      </c>
      <c r="C1488" s="3" t="str">
        <f t="shared" si="22"/>
        <v>高知県宿毛市</v>
      </c>
      <c r="D1488" s="3" t="s">
        <v>2961</v>
      </c>
      <c r="E1488" s="1" t="s">
        <v>3578</v>
      </c>
    </row>
    <row r="1489" spans="1:5" x14ac:dyDescent="0.15">
      <c r="A1489" s="3" t="s">
        <v>98</v>
      </c>
      <c r="B1489" s="3" t="s">
        <v>2962</v>
      </c>
      <c r="C1489" s="3" t="str">
        <f t="shared" si="22"/>
        <v>高知県土佐清水市</v>
      </c>
      <c r="D1489" s="3" t="s">
        <v>2963</v>
      </c>
      <c r="E1489" s="1" t="s">
        <v>3578</v>
      </c>
    </row>
    <row r="1490" spans="1:5" x14ac:dyDescent="0.15">
      <c r="A1490" s="3" t="s">
        <v>98</v>
      </c>
      <c r="B1490" s="3" t="s">
        <v>2964</v>
      </c>
      <c r="C1490" s="3" t="str">
        <f t="shared" si="22"/>
        <v>高知県四万十市</v>
      </c>
      <c r="D1490" s="3" t="s">
        <v>2965</v>
      </c>
      <c r="E1490" s="1" t="s">
        <v>3578</v>
      </c>
    </row>
    <row r="1491" spans="1:5" x14ac:dyDescent="0.15">
      <c r="A1491" s="3" t="s">
        <v>98</v>
      </c>
      <c r="B1491" s="3" t="s">
        <v>2966</v>
      </c>
      <c r="C1491" s="3" t="str">
        <f t="shared" si="22"/>
        <v>高知県香南市</v>
      </c>
      <c r="D1491" s="3" t="s">
        <v>2967</v>
      </c>
      <c r="E1491" s="1" t="s">
        <v>3578</v>
      </c>
    </row>
    <row r="1492" spans="1:5" x14ac:dyDescent="0.15">
      <c r="A1492" s="3" t="s">
        <v>98</v>
      </c>
      <c r="B1492" s="3" t="s">
        <v>2968</v>
      </c>
      <c r="C1492" s="3" t="str">
        <f t="shared" si="22"/>
        <v>高知県香美市</v>
      </c>
      <c r="D1492" s="3" t="s">
        <v>2969</v>
      </c>
      <c r="E1492" s="1" t="s">
        <v>3578</v>
      </c>
    </row>
    <row r="1493" spans="1:5" x14ac:dyDescent="0.15">
      <c r="A1493" s="3" t="s">
        <v>98</v>
      </c>
      <c r="B1493" s="3" t="s">
        <v>2970</v>
      </c>
      <c r="C1493" s="3" t="str">
        <f t="shared" si="22"/>
        <v>高知県東洋町</v>
      </c>
      <c r="D1493" s="3" t="s">
        <v>2971</v>
      </c>
      <c r="E1493" s="1" t="s">
        <v>3582</v>
      </c>
    </row>
    <row r="1494" spans="1:5" x14ac:dyDescent="0.15">
      <c r="A1494" s="3" t="s">
        <v>98</v>
      </c>
      <c r="B1494" s="3" t="s">
        <v>2972</v>
      </c>
      <c r="C1494" s="3" t="str">
        <f t="shared" si="22"/>
        <v>高知県奈半利町</v>
      </c>
      <c r="D1494" s="3" t="s">
        <v>2973</v>
      </c>
      <c r="E1494" s="1" t="s">
        <v>3589</v>
      </c>
    </row>
    <row r="1495" spans="1:5" x14ac:dyDescent="0.15">
      <c r="A1495" s="3" t="s">
        <v>98</v>
      </c>
      <c r="B1495" s="3" t="s">
        <v>2974</v>
      </c>
      <c r="C1495" s="3" t="str">
        <f t="shared" si="22"/>
        <v>高知県田野町</v>
      </c>
      <c r="D1495" s="3" t="s">
        <v>2975</v>
      </c>
      <c r="E1495" s="1" t="s">
        <v>3589</v>
      </c>
    </row>
    <row r="1496" spans="1:5" x14ac:dyDescent="0.15">
      <c r="A1496" s="3" t="s">
        <v>98</v>
      </c>
      <c r="B1496" s="3" t="s">
        <v>2976</v>
      </c>
      <c r="C1496" s="3" t="str">
        <f t="shared" si="22"/>
        <v>高知県安田町</v>
      </c>
      <c r="D1496" s="3" t="s">
        <v>2977</v>
      </c>
      <c r="E1496" s="1" t="s">
        <v>3582</v>
      </c>
    </row>
    <row r="1497" spans="1:5" x14ac:dyDescent="0.15">
      <c r="A1497" s="3" t="s">
        <v>98</v>
      </c>
      <c r="B1497" s="3" t="s">
        <v>2978</v>
      </c>
      <c r="C1497" s="3" t="str">
        <f t="shared" si="22"/>
        <v>高知県北川村</v>
      </c>
      <c r="D1497" s="3" t="s">
        <v>2979</v>
      </c>
      <c r="E1497" s="1" t="s">
        <v>3582</v>
      </c>
    </row>
    <row r="1498" spans="1:5" x14ac:dyDescent="0.15">
      <c r="A1498" s="3" t="s">
        <v>98</v>
      </c>
      <c r="B1498" s="3" t="s">
        <v>2980</v>
      </c>
      <c r="C1498" s="3" t="str">
        <f t="shared" si="22"/>
        <v>高知県馬路村</v>
      </c>
      <c r="D1498" s="3" t="s">
        <v>2981</v>
      </c>
      <c r="E1498" s="1" t="s">
        <v>3582</v>
      </c>
    </row>
    <row r="1499" spans="1:5" x14ac:dyDescent="0.15">
      <c r="A1499" s="3" t="s">
        <v>98</v>
      </c>
      <c r="B1499" s="3" t="s">
        <v>2982</v>
      </c>
      <c r="C1499" s="3" t="str">
        <f t="shared" si="22"/>
        <v>高知県芸西村</v>
      </c>
      <c r="D1499" s="3" t="s">
        <v>2983</v>
      </c>
      <c r="E1499" s="1" t="s">
        <v>3582</v>
      </c>
    </row>
    <row r="1500" spans="1:5" x14ac:dyDescent="0.15">
      <c r="A1500" s="3" t="s">
        <v>98</v>
      </c>
      <c r="B1500" s="3" t="s">
        <v>2984</v>
      </c>
      <c r="C1500" s="3" t="str">
        <f t="shared" si="22"/>
        <v>高知県本山町</v>
      </c>
      <c r="D1500" s="3" t="s">
        <v>2985</v>
      </c>
      <c r="E1500" s="1" t="s">
        <v>3582</v>
      </c>
    </row>
    <row r="1501" spans="1:5" x14ac:dyDescent="0.15">
      <c r="A1501" s="3" t="s">
        <v>98</v>
      </c>
      <c r="B1501" s="3" t="s">
        <v>2986</v>
      </c>
      <c r="C1501" s="3" t="str">
        <f t="shared" si="22"/>
        <v>高知県大豊町</v>
      </c>
      <c r="D1501" s="3" t="s">
        <v>2987</v>
      </c>
      <c r="E1501" s="1" t="s">
        <v>3582</v>
      </c>
    </row>
    <row r="1502" spans="1:5" x14ac:dyDescent="0.15">
      <c r="A1502" s="3" t="s">
        <v>98</v>
      </c>
      <c r="B1502" s="3" t="s">
        <v>2988</v>
      </c>
      <c r="C1502" s="3" t="str">
        <f t="shared" si="22"/>
        <v>高知県土佐町</v>
      </c>
      <c r="D1502" s="3" t="s">
        <v>2989</v>
      </c>
      <c r="E1502" s="1" t="s">
        <v>3582</v>
      </c>
    </row>
    <row r="1503" spans="1:5" x14ac:dyDescent="0.15">
      <c r="A1503" s="3" t="s">
        <v>98</v>
      </c>
      <c r="B1503" s="3" t="s">
        <v>2990</v>
      </c>
      <c r="C1503" s="3" t="str">
        <f t="shared" si="22"/>
        <v>高知県大川村</v>
      </c>
      <c r="D1503" s="3" t="s">
        <v>2991</v>
      </c>
      <c r="E1503" s="1" t="s">
        <v>3582</v>
      </c>
    </row>
    <row r="1504" spans="1:5" x14ac:dyDescent="0.15">
      <c r="A1504" s="3" t="s">
        <v>98</v>
      </c>
      <c r="B1504" s="3" t="s">
        <v>2992</v>
      </c>
      <c r="C1504" s="3" t="str">
        <f t="shared" si="22"/>
        <v>高知県いの町</v>
      </c>
      <c r="D1504" s="3" t="s">
        <v>2993</v>
      </c>
      <c r="E1504" s="1" t="s">
        <v>3586</v>
      </c>
    </row>
    <row r="1505" spans="1:6" x14ac:dyDescent="0.15">
      <c r="A1505" s="3" t="s">
        <v>98</v>
      </c>
      <c r="B1505" s="3" t="s">
        <v>2994</v>
      </c>
      <c r="C1505" s="3" t="str">
        <f t="shared" si="22"/>
        <v>高知県仁淀川町</v>
      </c>
      <c r="D1505" s="3" t="s">
        <v>2995</v>
      </c>
      <c r="E1505" s="1" t="s">
        <v>3588</v>
      </c>
    </row>
    <row r="1506" spans="1:6" x14ac:dyDescent="0.15">
      <c r="A1506" s="3" t="s">
        <v>98</v>
      </c>
      <c r="B1506" s="3" t="s">
        <v>2996</v>
      </c>
      <c r="C1506" s="3" t="str">
        <f t="shared" si="22"/>
        <v>高知県中土佐町</v>
      </c>
      <c r="D1506" s="3" t="s">
        <v>2997</v>
      </c>
      <c r="E1506" s="1" t="s">
        <v>3584</v>
      </c>
    </row>
    <row r="1507" spans="1:6" x14ac:dyDescent="0.15">
      <c r="A1507" s="3" t="s">
        <v>98</v>
      </c>
      <c r="B1507" s="3" t="s">
        <v>2998</v>
      </c>
      <c r="C1507" s="3" t="str">
        <f t="shared" si="22"/>
        <v>高知県佐川町</v>
      </c>
      <c r="D1507" s="3" t="s">
        <v>2999</v>
      </c>
      <c r="E1507" s="1" t="s">
        <v>3590</v>
      </c>
    </row>
    <row r="1508" spans="1:6" x14ac:dyDescent="0.15">
      <c r="A1508" s="3" t="s">
        <v>98</v>
      </c>
      <c r="B1508" s="3" t="s">
        <v>3000</v>
      </c>
      <c r="C1508" s="3" t="str">
        <f t="shared" si="22"/>
        <v>高知県越知町</v>
      </c>
      <c r="D1508" s="3" t="s">
        <v>3001</v>
      </c>
      <c r="E1508" s="1" t="s">
        <v>3585</v>
      </c>
    </row>
    <row r="1509" spans="1:6" x14ac:dyDescent="0.15">
      <c r="A1509" s="3" t="s">
        <v>98</v>
      </c>
      <c r="B1509" s="3" t="s">
        <v>3002</v>
      </c>
      <c r="C1509" s="3" t="str">
        <f t="shared" si="22"/>
        <v>高知県梼原町</v>
      </c>
      <c r="D1509" s="3" t="s">
        <v>3003</v>
      </c>
      <c r="E1509" s="1" t="s">
        <v>3588</v>
      </c>
    </row>
    <row r="1510" spans="1:6" x14ac:dyDescent="0.15">
      <c r="A1510" s="3" t="s">
        <v>98</v>
      </c>
      <c r="B1510" s="3" t="s">
        <v>3004</v>
      </c>
      <c r="C1510" s="3" t="str">
        <f t="shared" si="22"/>
        <v>高知県日高村</v>
      </c>
      <c r="D1510" s="3" t="s">
        <v>3005</v>
      </c>
      <c r="E1510" s="1" t="s">
        <v>3589</v>
      </c>
    </row>
    <row r="1511" spans="1:6" x14ac:dyDescent="0.15">
      <c r="A1511" s="3" t="s">
        <v>98</v>
      </c>
      <c r="B1511" s="3" t="s">
        <v>3006</v>
      </c>
      <c r="C1511" s="3" t="str">
        <f t="shared" si="22"/>
        <v>高知県津野町</v>
      </c>
      <c r="D1511" s="3" t="s">
        <v>3007</v>
      </c>
      <c r="E1511" s="1" t="s">
        <v>3583</v>
      </c>
    </row>
    <row r="1512" spans="1:6" x14ac:dyDescent="0.15">
      <c r="A1512" s="3" t="s">
        <v>98</v>
      </c>
      <c r="B1512" s="3" t="s">
        <v>3008</v>
      </c>
      <c r="C1512" s="3" t="str">
        <f t="shared" si="22"/>
        <v>高知県四万十町</v>
      </c>
      <c r="D1512" s="3" t="s">
        <v>3009</v>
      </c>
      <c r="E1512" s="1" t="s">
        <v>3587</v>
      </c>
    </row>
    <row r="1513" spans="1:6" x14ac:dyDescent="0.15">
      <c r="A1513" s="3" t="s">
        <v>98</v>
      </c>
      <c r="B1513" s="3" t="s">
        <v>3010</v>
      </c>
      <c r="C1513" s="3" t="str">
        <f t="shared" si="22"/>
        <v>高知県大月町</v>
      </c>
      <c r="D1513" s="3" t="s">
        <v>3011</v>
      </c>
      <c r="E1513" s="1" t="s">
        <v>3582</v>
      </c>
    </row>
    <row r="1514" spans="1:6" x14ac:dyDescent="0.15">
      <c r="A1514" s="3" t="s">
        <v>98</v>
      </c>
      <c r="B1514" s="3" t="s">
        <v>3012</v>
      </c>
      <c r="C1514" s="3" t="str">
        <f t="shared" si="22"/>
        <v>高知県三原村</v>
      </c>
      <c r="D1514" s="3" t="s">
        <v>3013</v>
      </c>
      <c r="E1514" s="1" t="s">
        <v>3582</v>
      </c>
    </row>
    <row r="1515" spans="1:6" x14ac:dyDescent="0.15">
      <c r="A1515" s="3" t="s">
        <v>98</v>
      </c>
      <c r="B1515" s="3" t="s">
        <v>3014</v>
      </c>
      <c r="C1515" s="3" t="str">
        <f t="shared" si="22"/>
        <v>高知県黒潮町</v>
      </c>
      <c r="D1515" s="3" t="s">
        <v>3015</v>
      </c>
      <c r="E1515" s="1" t="s">
        <v>3591</v>
      </c>
    </row>
    <row r="1516" spans="1:6" x14ac:dyDescent="0.15">
      <c r="A1516" s="3" t="s">
        <v>100</v>
      </c>
      <c r="B1516" s="3" t="s">
        <v>3016</v>
      </c>
      <c r="C1516" s="3" t="str">
        <f t="shared" si="22"/>
        <v>福岡県北九州市</v>
      </c>
      <c r="D1516" s="3" t="s">
        <v>3017</v>
      </c>
      <c r="E1516" s="1" t="s">
        <v>3649</v>
      </c>
      <c r="F1516" s="6"/>
    </row>
    <row r="1517" spans="1:6" x14ac:dyDescent="0.15">
      <c r="A1517" s="3" t="s">
        <v>100</v>
      </c>
      <c r="B1517" s="3" t="s">
        <v>3018</v>
      </c>
      <c r="C1517" s="3" t="str">
        <f t="shared" si="22"/>
        <v>福岡県福岡市</v>
      </c>
      <c r="D1517" s="3" t="s">
        <v>3019</v>
      </c>
      <c r="E1517" s="1" t="s">
        <v>3649</v>
      </c>
      <c r="F1517" s="6"/>
    </row>
    <row r="1518" spans="1:6" x14ac:dyDescent="0.15">
      <c r="A1518" s="3" t="s">
        <v>100</v>
      </c>
      <c r="B1518" s="3" t="s">
        <v>3020</v>
      </c>
      <c r="C1518" s="3" t="str">
        <f t="shared" si="22"/>
        <v>福岡県大牟田市</v>
      </c>
      <c r="D1518" s="3" t="s">
        <v>3021</v>
      </c>
      <c r="E1518" s="1" t="s">
        <v>3574</v>
      </c>
    </row>
    <row r="1519" spans="1:6" x14ac:dyDescent="0.15">
      <c r="A1519" s="3" t="s">
        <v>100</v>
      </c>
      <c r="B1519" s="3" t="s">
        <v>3022</v>
      </c>
      <c r="C1519" s="3" t="str">
        <f t="shared" si="22"/>
        <v>福岡県久留米市</v>
      </c>
      <c r="D1519" s="3" t="s">
        <v>3023</v>
      </c>
      <c r="E1519" s="1" t="s">
        <v>3573</v>
      </c>
      <c r="F1519" s="6"/>
    </row>
    <row r="1520" spans="1:6" x14ac:dyDescent="0.15">
      <c r="A1520" s="3" t="s">
        <v>100</v>
      </c>
      <c r="B1520" s="3" t="s">
        <v>3024</v>
      </c>
      <c r="C1520" s="3" t="str">
        <f t="shared" si="22"/>
        <v>福岡県直方市</v>
      </c>
      <c r="D1520" s="3" t="s">
        <v>3025</v>
      </c>
      <c r="E1520" s="1" t="s">
        <v>3575</v>
      </c>
    </row>
    <row r="1521" spans="1:5" x14ac:dyDescent="0.15">
      <c r="A1521" s="3" t="s">
        <v>100</v>
      </c>
      <c r="B1521" s="3" t="s">
        <v>3026</v>
      </c>
      <c r="C1521" s="3" t="str">
        <f t="shared" si="22"/>
        <v>福岡県飯塚市</v>
      </c>
      <c r="D1521" s="3" t="s">
        <v>3027</v>
      </c>
      <c r="E1521" s="1" t="s">
        <v>3574</v>
      </c>
    </row>
    <row r="1522" spans="1:5" x14ac:dyDescent="0.15">
      <c r="A1522" s="3" t="s">
        <v>100</v>
      </c>
      <c r="B1522" s="3" t="s">
        <v>3028</v>
      </c>
      <c r="C1522" s="3" t="str">
        <f t="shared" ref="C1522:C1585" si="23">A1522&amp;B1522</f>
        <v>福岡県田川市</v>
      </c>
      <c r="D1522" s="3" t="s">
        <v>3029</v>
      </c>
      <c r="E1522" s="1" t="s">
        <v>3580</v>
      </c>
    </row>
    <row r="1523" spans="1:5" x14ac:dyDescent="0.15">
      <c r="A1523" s="3" t="s">
        <v>100</v>
      </c>
      <c r="B1523" s="3" t="s">
        <v>3030</v>
      </c>
      <c r="C1523" s="3" t="str">
        <f t="shared" si="23"/>
        <v>福岡県柳川市</v>
      </c>
      <c r="D1523" s="3" t="s">
        <v>3031</v>
      </c>
      <c r="E1523" s="1" t="s">
        <v>3579</v>
      </c>
    </row>
    <row r="1524" spans="1:5" x14ac:dyDescent="0.15">
      <c r="A1524" s="3" t="s">
        <v>100</v>
      </c>
      <c r="B1524" s="3" t="s">
        <v>3032</v>
      </c>
      <c r="C1524" s="3" t="str">
        <f t="shared" si="23"/>
        <v>福岡県八女市</v>
      </c>
      <c r="D1524" s="3" t="s">
        <v>3033</v>
      </c>
      <c r="E1524" s="1" t="s">
        <v>3579</v>
      </c>
    </row>
    <row r="1525" spans="1:5" x14ac:dyDescent="0.15">
      <c r="A1525" s="3" t="s">
        <v>100</v>
      </c>
      <c r="B1525" s="3" t="s">
        <v>3034</v>
      </c>
      <c r="C1525" s="3" t="str">
        <f t="shared" si="23"/>
        <v>福岡県筑後市</v>
      </c>
      <c r="D1525" s="3" t="s">
        <v>3035</v>
      </c>
      <c r="E1525" s="1" t="s">
        <v>3578</v>
      </c>
    </row>
    <row r="1526" spans="1:5" x14ac:dyDescent="0.15">
      <c r="A1526" s="3" t="s">
        <v>100</v>
      </c>
      <c r="B1526" s="3" t="s">
        <v>3036</v>
      </c>
      <c r="C1526" s="3" t="str">
        <f t="shared" si="23"/>
        <v>福岡県大川市</v>
      </c>
      <c r="D1526" s="3" t="s">
        <v>3037</v>
      </c>
      <c r="E1526" s="1" t="s">
        <v>3601</v>
      </c>
    </row>
    <row r="1527" spans="1:5" x14ac:dyDescent="0.15">
      <c r="A1527" s="3" t="s">
        <v>100</v>
      </c>
      <c r="B1527" s="3" t="s">
        <v>3038</v>
      </c>
      <c r="C1527" s="3" t="str">
        <f t="shared" si="23"/>
        <v>福岡県行橋市</v>
      </c>
      <c r="D1527" s="3" t="s">
        <v>3039</v>
      </c>
      <c r="E1527" s="1" t="s">
        <v>3599</v>
      </c>
    </row>
    <row r="1528" spans="1:5" x14ac:dyDescent="0.15">
      <c r="A1528" s="3" t="s">
        <v>100</v>
      </c>
      <c r="B1528" s="3" t="s">
        <v>3040</v>
      </c>
      <c r="C1528" s="3" t="str">
        <f t="shared" si="23"/>
        <v>福岡県豊前市</v>
      </c>
      <c r="D1528" s="3" t="s">
        <v>3041</v>
      </c>
      <c r="E1528" s="1" t="s">
        <v>3601</v>
      </c>
    </row>
    <row r="1529" spans="1:5" x14ac:dyDescent="0.15">
      <c r="A1529" s="3" t="s">
        <v>100</v>
      </c>
      <c r="B1529" s="3" t="s">
        <v>3042</v>
      </c>
      <c r="C1529" s="3" t="str">
        <f t="shared" si="23"/>
        <v>福岡県中間市</v>
      </c>
      <c r="D1529" s="3" t="s">
        <v>3043</v>
      </c>
      <c r="E1529" s="1" t="s">
        <v>3580</v>
      </c>
    </row>
    <row r="1530" spans="1:5" x14ac:dyDescent="0.15">
      <c r="A1530" s="3" t="s">
        <v>100</v>
      </c>
      <c r="B1530" s="3" t="s">
        <v>3044</v>
      </c>
      <c r="C1530" s="3" t="str">
        <f t="shared" si="23"/>
        <v>福岡県小郡市</v>
      </c>
      <c r="D1530" s="3" t="s">
        <v>3045</v>
      </c>
      <c r="E1530" s="1" t="s">
        <v>3575</v>
      </c>
    </row>
    <row r="1531" spans="1:5" x14ac:dyDescent="0.15">
      <c r="A1531" s="3" t="s">
        <v>100</v>
      </c>
      <c r="B1531" s="3" t="s">
        <v>3046</v>
      </c>
      <c r="C1531" s="3" t="str">
        <f t="shared" si="23"/>
        <v>福岡県筑紫野市</v>
      </c>
      <c r="D1531" s="3" t="s">
        <v>3047</v>
      </c>
      <c r="E1531" s="1" t="s">
        <v>3574</v>
      </c>
    </row>
    <row r="1532" spans="1:5" x14ac:dyDescent="0.15">
      <c r="A1532" s="3" t="s">
        <v>100</v>
      </c>
      <c r="B1532" s="3" t="s">
        <v>3048</v>
      </c>
      <c r="C1532" s="3" t="str">
        <f t="shared" si="23"/>
        <v>福岡県春日市</v>
      </c>
      <c r="D1532" s="3" t="s">
        <v>3049</v>
      </c>
      <c r="E1532" s="1" t="s">
        <v>3574</v>
      </c>
    </row>
    <row r="1533" spans="1:5" x14ac:dyDescent="0.15">
      <c r="A1533" s="3" t="s">
        <v>100</v>
      </c>
      <c r="B1533" s="3" t="s">
        <v>3050</v>
      </c>
      <c r="C1533" s="3" t="str">
        <f t="shared" si="23"/>
        <v>福岡県大野城市</v>
      </c>
      <c r="D1533" s="3" t="s">
        <v>3051</v>
      </c>
      <c r="E1533" s="1" t="s">
        <v>3574</v>
      </c>
    </row>
    <row r="1534" spans="1:5" x14ac:dyDescent="0.15">
      <c r="A1534" s="3" t="s">
        <v>100</v>
      </c>
      <c r="B1534" s="3" t="s">
        <v>3052</v>
      </c>
      <c r="C1534" s="3" t="str">
        <f t="shared" si="23"/>
        <v>福岡県宗像市</v>
      </c>
      <c r="D1534" s="3" t="s">
        <v>3053</v>
      </c>
      <c r="E1534" s="1" t="s">
        <v>3575</v>
      </c>
    </row>
    <row r="1535" spans="1:5" x14ac:dyDescent="0.15">
      <c r="A1535" s="3" t="s">
        <v>100</v>
      </c>
      <c r="B1535" s="3" t="s">
        <v>3054</v>
      </c>
      <c r="C1535" s="3" t="str">
        <f t="shared" si="23"/>
        <v>福岡県太宰府市</v>
      </c>
      <c r="D1535" s="3" t="s">
        <v>3055</v>
      </c>
      <c r="E1535" s="1" t="s">
        <v>3575</v>
      </c>
    </row>
    <row r="1536" spans="1:5" x14ac:dyDescent="0.15">
      <c r="A1536" s="3" t="s">
        <v>100</v>
      </c>
      <c r="B1536" s="3" t="s">
        <v>3056</v>
      </c>
      <c r="C1536" s="3" t="str">
        <f t="shared" si="23"/>
        <v>福岡県古賀市</v>
      </c>
      <c r="D1536" s="3" t="s">
        <v>3057</v>
      </c>
      <c r="E1536" s="1" t="s">
        <v>3575</v>
      </c>
    </row>
    <row r="1537" spans="1:6" x14ac:dyDescent="0.15">
      <c r="A1537" s="3" t="s">
        <v>100</v>
      </c>
      <c r="B1537" s="3" t="s">
        <v>3058</v>
      </c>
      <c r="C1537" s="3" t="str">
        <f t="shared" si="23"/>
        <v>福岡県福津市</v>
      </c>
      <c r="D1537" s="3" t="s">
        <v>3059</v>
      </c>
      <c r="E1537" s="1" t="s">
        <v>3575</v>
      </c>
    </row>
    <row r="1538" spans="1:6" x14ac:dyDescent="0.15">
      <c r="A1538" s="3" t="s">
        <v>100</v>
      </c>
      <c r="B1538" s="3" t="s">
        <v>3060</v>
      </c>
      <c r="C1538" s="3" t="str">
        <f t="shared" si="23"/>
        <v>福岡県うきは市</v>
      </c>
      <c r="D1538" s="3" t="s">
        <v>3061</v>
      </c>
      <c r="E1538" s="1" t="s">
        <v>3578</v>
      </c>
    </row>
    <row r="1539" spans="1:6" x14ac:dyDescent="0.15">
      <c r="A1539" s="3" t="s">
        <v>100</v>
      </c>
      <c r="B1539" s="3" t="s">
        <v>3062</v>
      </c>
      <c r="C1539" s="3" t="str">
        <f t="shared" si="23"/>
        <v>福岡県宮若市</v>
      </c>
      <c r="D1539" s="3" t="s">
        <v>3063</v>
      </c>
      <c r="E1539" s="1" t="s">
        <v>3601</v>
      </c>
    </row>
    <row r="1540" spans="1:6" x14ac:dyDescent="0.15">
      <c r="A1540" s="3" t="s">
        <v>100</v>
      </c>
      <c r="B1540" s="3" t="s">
        <v>3064</v>
      </c>
      <c r="C1540" s="3" t="str">
        <f t="shared" si="23"/>
        <v>福岡県嘉麻市</v>
      </c>
      <c r="D1540" s="3" t="s">
        <v>3065</v>
      </c>
      <c r="E1540" s="1" t="s">
        <v>3580</v>
      </c>
    </row>
    <row r="1541" spans="1:6" x14ac:dyDescent="0.15">
      <c r="A1541" s="3" t="s">
        <v>100</v>
      </c>
      <c r="B1541" s="3" t="s">
        <v>3066</v>
      </c>
      <c r="C1541" s="3" t="str">
        <f t="shared" si="23"/>
        <v>福岡県朝倉市</v>
      </c>
      <c r="D1541" s="3" t="s">
        <v>3067</v>
      </c>
      <c r="E1541" s="1" t="s">
        <v>3579</v>
      </c>
    </row>
    <row r="1542" spans="1:6" x14ac:dyDescent="0.15">
      <c r="A1542" s="3" t="s">
        <v>100</v>
      </c>
      <c r="B1542" s="3" t="s">
        <v>3068</v>
      </c>
      <c r="C1542" s="3" t="str">
        <f t="shared" si="23"/>
        <v>福岡県みやま市</v>
      </c>
      <c r="D1542" s="3" t="s">
        <v>3069</v>
      </c>
      <c r="E1542" s="1" t="s">
        <v>3578</v>
      </c>
    </row>
    <row r="1543" spans="1:6" x14ac:dyDescent="0.15">
      <c r="A1543" s="3" t="s">
        <v>100</v>
      </c>
      <c r="B1543" s="3" t="s">
        <v>3070</v>
      </c>
      <c r="C1543" s="3" t="str">
        <f t="shared" si="23"/>
        <v>福岡県糸島市</v>
      </c>
      <c r="D1543" s="3" t="s">
        <v>3071</v>
      </c>
      <c r="E1543" s="1" t="s">
        <v>3579</v>
      </c>
    </row>
    <row r="1544" spans="1:6" x14ac:dyDescent="0.15">
      <c r="A1544" s="3" t="s">
        <v>100</v>
      </c>
      <c r="B1544" s="3" t="s">
        <v>3647</v>
      </c>
      <c r="C1544" s="3" t="str">
        <f t="shared" si="23"/>
        <v>福岡県那珂川市</v>
      </c>
      <c r="D1544" s="14" t="s">
        <v>3622</v>
      </c>
      <c r="E1544" s="15" t="s">
        <v>3575</v>
      </c>
      <c r="F1544" s="2"/>
    </row>
    <row r="1545" spans="1:6" x14ac:dyDescent="0.15">
      <c r="A1545" s="3" t="s">
        <v>100</v>
      </c>
      <c r="B1545" s="3" t="s">
        <v>3072</v>
      </c>
      <c r="C1545" s="3" t="str">
        <f t="shared" si="23"/>
        <v>福岡県宇美町</v>
      </c>
      <c r="D1545" s="3" t="s">
        <v>3073</v>
      </c>
      <c r="E1545" s="1" t="s">
        <v>3586</v>
      </c>
    </row>
    <row r="1546" spans="1:6" x14ac:dyDescent="0.15">
      <c r="A1546" s="3" t="s">
        <v>100</v>
      </c>
      <c r="B1546" s="3" t="s">
        <v>3074</v>
      </c>
      <c r="C1546" s="3" t="str">
        <f t="shared" si="23"/>
        <v>福岡県篠栗町</v>
      </c>
      <c r="D1546" s="3" t="s">
        <v>3075</v>
      </c>
      <c r="E1546" s="1" t="s">
        <v>3586</v>
      </c>
    </row>
    <row r="1547" spans="1:6" x14ac:dyDescent="0.15">
      <c r="A1547" s="3" t="s">
        <v>100</v>
      </c>
      <c r="B1547" s="3" t="s">
        <v>3076</v>
      </c>
      <c r="C1547" s="3" t="str">
        <f t="shared" si="23"/>
        <v>福岡県志免町</v>
      </c>
      <c r="D1547" s="3" t="s">
        <v>3077</v>
      </c>
      <c r="E1547" s="1" t="s">
        <v>3586</v>
      </c>
    </row>
    <row r="1548" spans="1:6" x14ac:dyDescent="0.15">
      <c r="A1548" s="3" t="s">
        <v>100</v>
      </c>
      <c r="B1548" s="3" t="s">
        <v>3078</v>
      </c>
      <c r="C1548" s="3" t="str">
        <f t="shared" si="23"/>
        <v>福岡県須恵町</v>
      </c>
      <c r="D1548" s="3" t="s">
        <v>3079</v>
      </c>
      <c r="E1548" s="1" t="s">
        <v>3586</v>
      </c>
    </row>
    <row r="1549" spans="1:6" x14ac:dyDescent="0.15">
      <c r="A1549" s="3" t="s">
        <v>100</v>
      </c>
      <c r="B1549" s="3" t="s">
        <v>3080</v>
      </c>
      <c r="C1549" s="3" t="str">
        <f t="shared" si="23"/>
        <v>福岡県新宮町</v>
      </c>
      <c r="D1549" s="3" t="s">
        <v>3081</v>
      </c>
      <c r="E1549" s="1" t="s">
        <v>3586</v>
      </c>
    </row>
    <row r="1550" spans="1:6" x14ac:dyDescent="0.15">
      <c r="A1550" s="3" t="s">
        <v>100</v>
      </c>
      <c r="B1550" s="3" t="s">
        <v>3082</v>
      </c>
      <c r="C1550" s="3" t="str">
        <f t="shared" si="23"/>
        <v>福岡県久山町</v>
      </c>
      <c r="D1550" s="3" t="s">
        <v>3083</v>
      </c>
      <c r="E1550" s="1" t="s">
        <v>3585</v>
      </c>
    </row>
    <row r="1551" spans="1:6" x14ac:dyDescent="0.15">
      <c r="A1551" s="3" t="s">
        <v>100</v>
      </c>
      <c r="B1551" s="3" t="s">
        <v>3084</v>
      </c>
      <c r="C1551" s="3" t="str">
        <f t="shared" si="23"/>
        <v>福岡県粕屋町</v>
      </c>
      <c r="D1551" s="3" t="s">
        <v>3085</v>
      </c>
      <c r="E1551" s="1" t="s">
        <v>3586</v>
      </c>
    </row>
    <row r="1552" spans="1:6" x14ac:dyDescent="0.15">
      <c r="A1552" s="3" t="s">
        <v>100</v>
      </c>
      <c r="B1552" s="3" t="s">
        <v>3086</v>
      </c>
      <c r="C1552" s="3" t="str">
        <f t="shared" si="23"/>
        <v>福岡県芦屋町</v>
      </c>
      <c r="D1552" s="3" t="s">
        <v>3087</v>
      </c>
      <c r="E1552" s="1" t="s">
        <v>3590</v>
      </c>
    </row>
    <row r="1553" spans="1:5" x14ac:dyDescent="0.15">
      <c r="A1553" s="3" t="s">
        <v>100</v>
      </c>
      <c r="B1553" s="3" t="s">
        <v>3088</v>
      </c>
      <c r="C1553" s="3" t="str">
        <f t="shared" si="23"/>
        <v>福岡県水巻町</v>
      </c>
      <c r="D1553" s="3" t="s">
        <v>3089</v>
      </c>
      <c r="E1553" s="1" t="s">
        <v>3586</v>
      </c>
    </row>
    <row r="1554" spans="1:5" x14ac:dyDescent="0.15">
      <c r="A1554" s="3" t="s">
        <v>100</v>
      </c>
      <c r="B1554" s="3" t="s">
        <v>3090</v>
      </c>
      <c r="C1554" s="3" t="str">
        <f t="shared" si="23"/>
        <v>福岡県岡垣町</v>
      </c>
      <c r="D1554" s="3" t="s">
        <v>3091</v>
      </c>
      <c r="E1554" s="1" t="s">
        <v>3586</v>
      </c>
    </row>
    <row r="1555" spans="1:5" x14ac:dyDescent="0.15">
      <c r="A1555" s="3" t="s">
        <v>100</v>
      </c>
      <c r="B1555" s="3" t="s">
        <v>3092</v>
      </c>
      <c r="C1555" s="3" t="str">
        <f t="shared" si="23"/>
        <v>福岡県遠賀町</v>
      </c>
      <c r="D1555" s="3" t="s">
        <v>3093</v>
      </c>
      <c r="E1555" s="1" t="s">
        <v>3581</v>
      </c>
    </row>
    <row r="1556" spans="1:5" x14ac:dyDescent="0.15">
      <c r="A1556" s="3" t="s">
        <v>100</v>
      </c>
      <c r="B1556" s="3" t="s">
        <v>3094</v>
      </c>
      <c r="C1556" s="3" t="str">
        <f t="shared" si="23"/>
        <v>福岡県小竹町</v>
      </c>
      <c r="D1556" s="3" t="s">
        <v>3095</v>
      </c>
      <c r="E1556" s="1" t="s">
        <v>3585</v>
      </c>
    </row>
    <row r="1557" spans="1:5" x14ac:dyDescent="0.15">
      <c r="A1557" s="3" t="s">
        <v>100</v>
      </c>
      <c r="B1557" s="3" t="s">
        <v>3096</v>
      </c>
      <c r="C1557" s="3" t="str">
        <f t="shared" si="23"/>
        <v>福岡県鞍手町</v>
      </c>
      <c r="D1557" s="3" t="s">
        <v>3097</v>
      </c>
      <c r="E1557" s="1" t="s">
        <v>3581</v>
      </c>
    </row>
    <row r="1558" spans="1:5" x14ac:dyDescent="0.15">
      <c r="A1558" s="3" t="s">
        <v>100</v>
      </c>
      <c r="B1558" s="3" t="s">
        <v>3098</v>
      </c>
      <c r="C1558" s="3" t="str">
        <f t="shared" si="23"/>
        <v>福岡県桂川町</v>
      </c>
      <c r="D1558" s="3" t="s">
        <v>3099</v>
      </c>
      <c r="E1558" s="1" t="s">
        <v>3590</v>
      </c>
    </row>
    <row r="1559" spans="1:5" x14ac:dyDescent="0.15">
      <c r="A1559" s="3" t="s">
        <v>100</v>
      </c>
      <c r="B1559" s="3" t="s">
        <v>3100</v>
      </c>
      <c r="C1559" s="3" t="str">
        <f t="shared" si="23"/>
        <v>福岡県筑前町</v>
      </c>
      <c r="D1559" s="3" t="s">
        <v>3101</v>
      </c>
      <c r="E1559" s="1" t="s">
        <v>3586</v>
      </c>
    </row>
    <row r="1560" spans="1:5" x14ac:dyDescent="0.15">
      <c r="A1560" s="3" t="s">
        <v>100</v>
      </c>
      <c r="B1560" s="3" t="s">
        <v>3102</v>
      </c>
      <c r="C1560" s="3" t="str">
        <f t="shared" si="23"/>
        <v>福岡県東峰村</v>
      </c>
      <c r="D1560" s="3" t="s">
        <v>3103</v>
      </c>
      <c r="E1560" s="1" t="s">
        <v>3588</v>
      </c>
    </row>
    <row r="1561" spans="1:5" x14ac:dyDescent="0.15">
      <c r="A1561" s="3" t="s">
        <v>100</v>
      </c>
      <c r="B1561" s="3" t="s">
        <v>3104</v>
      </c>
      <c r="C1561" s="3" t="str">
        <f t="shared" si="23"/>
        <v>福岡県大刀洗町</v>
      </c>
      <c r="D1561" s="3" t="s">
        <v>3105</v>
      </c>
      <c r="E1561" s="1" t="s">
        <v>3581</v>
      </c>
    </row>
    <row r="1562" spans="1:5" x14ac:dyDescent="0.15">
      <c r="A1562" s="3" t="s">
        <v>100</v>
      </c>
      <c r="B1562" s="3" t="s">
        <v>3106</v>
      </c>
      <c r="C1562" s="3" t="str">
        <f t="shared" si="23"/>
        <v>福岡県大木町</v>
      </c>
      <c r="D1562" s="3" t="s">
        <v>3107</v>
      </c>
      <c r="E1562" s="1" t="s">
        <v>3590</v>
      </c>
    </row>
    <row r="1563" spans="1:5" x14ac:dyDescent="0.15">
      <c r="A1563" s="3" t="s">
        <v>100</v>
      </c>
      <c r="B1563" s="3" t="s">
        <v>2588</v>
      </c>
      <c r="C1563" s="3" t="str">
        <f t="shared" si="23"/>
        <v>福岡県広川町</v>
      </c>
      <c r="D1563" s="3" t="s">
        <v>3108</v>
      </c>
      <c r="E1563" s="1" t="s">
        <v>3581</v>
      </c>
    </row>
    <row r="1564" spans="1:5" x14ac:dyDescent="0.15">
      <c r="A1564" s="3" t="s">
        <v>100</v>
      </c>
      <c r="B1564" s="3" t="s">
        <v>3109</v>
      </c>
      <c r="C1564" s="3" t="str">
        <f t="shared" si="23"/>
        <v>福岡県香春町</v>
      </c>
      <c r="D1564" s="3" t="s">
        <v>3110</v>
      </c>
      <c r="E1564" s="1" t="s">
        <v>3590</v>
      </c>
    </row>
    <row r="1565" spans="1:5" x14ac:dyDescent="0.15">
      <c r="A1565" s="3" t="s">
        <v>100</v>
      </c>
      <c r="B1565" s="3" t="s">
        <v>3111</v>
      </c>
      <c r="C1565" s="3" t="str">
        <f t="shared" si="23"/>
        <v>福岡県添田町</v>
      </c>
      <c r="D1565" s="3" t="s">
        <v>3112</v>
      </c>
      <c r="E1565" s="1" t="s">
        <v>3585</v>
      </c>
    </row>
    <row r="1566" spans="1:5" x14ac:dyDescent="0.15">
      <c r="A1566" s="3" t="s">
        <v>100</v>
      </c>
      <c r="B1566" s="3" t="s">
        <v>3113</v>
      </c>
      <c r="C1566" s="3" t="str">
        <f t="shared" si="23"/>
        <v>福岡県糸田町</v>
      </c>
      <c r="D1566" s="3" t="s">
        <v>3114</v>
      </c>
      <c r="E1566" s="1" t="s">
        <v>3585</v>
      </c>
    </row>
    <row r="1567" spans="1:5" x14ac:dyDescent="0.15">
      <c r="A1567" s="3" t="s">
        <v>100</v>
      </c>
      <c r="B1567" s="3" t="s">
        <v>654</v>
      </c>
      <c r="C1567" s="3" t="str">
        <f t="shared" si="23"/>
        <v>福岡県川崎町</v>
      </c>
      <c r="D1567" s="3" t="s">
        <v>3115</v>
      </c>
      <c r="E1567" s="1" t="s">
        <v>3581</v>
      </c>
    </row>
    <row r="1568" spans="1:5" x14ac:dyDescent="0.15">
      <c r="A1568" s="3" t="s">
        <v>100</v>
      </c>
      <c r="B1568" s="3" t="s">
        <v>3116</v>
      </c>
      <c r="C1568" s="3" t="str">
        <f t="shared" si="23"/>
        <v>福岡県大任町</v>
      </c>
      <c r="D1568" s="3" t="s">
        <v>3117</v>
      </c>
      <c r="E1568" s="1" t="s">
        <v>3585</v>
      </c>
    </row>
    <row r="1569" spans="1:6" x14ac:dyDescent="0.15">
      <c r="A1569" s="3" t="s">
        <v>100</v>
      </c>
      <c r="B1569" s="3" t="s">
        <v>3118</v>
      </c>
      <c r="C1569" s="3" t="str">
        <f t="shared" si="23"/>
        <v>福岡県赤村</v>
      </c>
      <c r="D1569" s="3" t="s">
        <v>3119</v>
      </c>
      <c r="E1569" s="1" t="s">
        <v>3589</v>
      </c>
    </row>
    <row r="1570" spans="1:6" x14ac:dyDescent="0.15">
      <c r="A1570" s="3" t="s">
        <v>100</v>
      </c>
      <c r="B1570" s="3" t="s">
        <v>3120</v>
      </c>
      <c r="C1570" s="3" t="str">
        <f t="shared" si="23"/>
        <v>福岡県福智町</v>
      </c>
      <c r="D1570" s="3" t="s">
        <v>3121</v>
      </c>
      <c r="E1570" s="1" t="s">
        <v>3586</v>
      </c>
    </row>
    <row r="1571" spans="1:6" x14ac:dyDescent="0.15">
      <c r="A1571" s="3" t="s">
        <v>100</v>
      </c>
      <c r="B1571" s="3" t="s">
        <v>3122</v>
      </c>
      <c r="C1571" s="3" t="str">
        <f t="shared" si="23"/>
        <v>福岡県苅田町</v>
      </c>
      <c r="D1571" s="3" t="s">
        <v>3123</v>
      </c>
      <c r="E1571" s="1" t="s">
        <v>3597</v>
      </c>
    </row>
    <row r="1572" spans="1:6" x14ac:dyDescent="0.15">
      <c r="A1572" s="3" t="s">
        <v>100</v>
      </c>
      <c r="B1572" s="3" t="s">
        <v>3124</v>
      </c>
      <c r="C1572" s="3" t="str">
        <f t="shared" si="23"/>
        <v>福岡県みやこ町</v>
      </c>
      <c r="D1572" s="3" t="s">
        <v>3125</v>
      </c>
      <c r="E1572" s="1" t="s">
        <v>3595</v>
      </c>
    </row>
    <row r="1573" spans="1:6" x14ac:dyDescent="0.15">
      <c r="A1573" s="3" t="s">
        <v>100</v>
      </c>
      <c r="B1573" s="3" t="s">
        <v>3126</v>
      </c>
      <c r="C1573" s="3" t="str">
        <f t="shared" si="23"/>
        <v>福岡県吉富町</v>
      </c>
      <c r="D1573" s="3" t="s">
        <v>3127</v>
      </c>
      <c r="E1573" s="1" t="s">
        <v>3583</v>
      </c>
    </row>
    <row r="1574" spans="1:6" x14ac:dyDescent="0.15">
      <c r="A1574" s="3" t="s">
        <v>100</v>
      </c>
      <c r="B1574" s="3" t="s">
        <v>3128</v>
      </c>
      <c r="C1574" s="3" t="str">
        <f t="shared" si="23"/>
        <v>福岡県上毛町</v>
      </c>
      <c r="D1574" s="3" t="s">
        <v>3129</v>
      </c>
      <c r="E1574" s="1" t="s">
        <v>3583</v>
      </c>
    </row>
    <row r="1575" spans="1:6" x14ac:dyDescent="0.15">
      <c r="A1575" s="3" t="s">
        <v>100</v>
      </c>
      <c r="B1575" s="3" t="s">
        <v>3130</v>
      </c>
      <c r="C1575" s="3" t="str">
        <f t="shared" si="23"/>
        <v>福岡県築上町</v>
      </c>
      <c r="D1575" s="3" t="s">
        <v>3131</v>
      </c>
      <c r="E1575" s="1" t="s">
        <v>3581</v>
      </c>
    </row>
    <row r="1576" spans="1:6" x14ac:dyDescent="0.15">
      <c r="A1576" s="3" t="s">
        <v>102</v>
      </c>
      <c r="B1576" s="3" t="s">
        <v>3132</v>
      </c>
      <c r="C1576" s="3" t="str">
        <f t="shared" si="23"/>
        <v>佐賀県佐賀市</v>
      </c>
      <c r="D1576" s="3" t="s">
        <v>3133</v>
      </c>
      <c r="E1576" s="1" t="s">
        <v>3650</v>
      </c>
      <c r="F1576" s="6"/>
    </row>
    <row r="1577" spans="1:6" x14ac:dyDescent="0.15">
      <c r="A1577" s="3" t="s">
        <v>102</v>
      </c>
      <c r="B1577" s="3" t="s">
        <v>3134</v>
      </c>
      <c r="C1577" s="3" t="str">
        <f t="shared" si="23"/>
        <v>佐賀県唐津市</v>
      </c>
      <c r="D1577" s="3" t="s">
        <v>3135</v>
      </c>
      <c r="E1577" s="1" t="s">
        <v>3577</v>
      </c>
    </row>
    <row r="1578" spans="1:6" x14ac:dyDescent="0.15">
      <c r="A1578" s="3" t="s">
        <v>102</v>
      </c>
      <c r="B1578" s="3" t="s">
        <v>3136</v>
      </c>
      <c r="C1578" s="3" t="str">
        <f t="shared" si="23"/>
        <v>佐賀県鳥栖市</v>
      </c>
      <c r="D1578" s="3" t="s">
        <v>3137</v>
      </c>
      <c r="E1578" s="1" t="s">
        <v>3575</v>
      </c>
    </row>
    <row r="1579" spans="1:6" x14ac:dyDescent="0.15">
      <c r="A1579" s="3" t="s">
        <v>102</v>
      </c>
      <c r="B1579" s="3" t="s">
        <v>3138</v>
      </c>
      <c r="C1579" s="3" t="str">
        <f t="shared" si="23"/>
        <v>佐賀県多久市</v>
      </c>
      <c r="D1579" s="3" t="s">
        <v>3139</v>
      </c>
      <c r="E1579" s="1" t="s">
        <v>3578</v>
      </c>
    </row>
    <row r="1580" spans="1:6" x14ac:dyDescent="0.15">
      <c r="A1580" s="3" t="s">
        <v>102</v>
      </c>
      <c r="B1580" s="3" t="s">
        <v>3140</v>
      </c>
      <c r="C1580" s="3" t="str">
        <f t="shared" si="23"/>
        <v>佐賀県伊万里市</v>
      </c>
      <c r="D1580" s="3" t="s">
        <v>3141</v>
      </c>
      <c r="E1580" s="1" t="s">
        <v>3599</v>
      </c>
    </row>
    <row r="1581" spans="1:6" x14ac:dyDescent="0.15">
      <c r="A1581" s="3" t="s">
        <v>102</v>
      </c>
      <c r="B1581" s="3" t="s">
        <v>3142</v>
      </c>
      <c r="C1581" s="3" t="str">
        <f t="shared" si="23"/>
        <v>佐賀県武雄市</v>
      </c>
      <c r="D1581" s="3" t="s">
        <v>3143</v>
      </c>
      <c r="E1581" s="1" t="s">
        <v>3601</v>
      </c>
    </row>
    <row r="1582" spans="1:6" x14ac:dyDescent="0.15">
      <c r="A1582" s="3" t="s">
        <v>102</v>
      </c>
      <c r="B1582" s="3" t="s">
        <v>3144</v>
      </c>
      <c r="C1582" s="3" t="str">
        <f t="shared" si="23"/>
        <v>佐賀県鹿島市</v>
      </c>
      <c r="D1582" s="3" t="s">
        <v>3145</v>
      </c>
      <c r="E1582" s="1" t="s">
        <v>3578</v>
      </c>
    </row>
    <row r="1583" spans="1:6" x14ac:dyDescent="0.15">
      <c r="A1583" s="3" t="s">
        <v>102</v>
      </c>
      <c r="B1583" s="3" t="s">
        <v>3146</v>
      </c>
      <c r="C1583" s="3" t="str">
        <f t="shared" si="23"/>
        <v>佐賀県小城市</v>
      </c>
      <c r="D1583" s="3" t="s">
        <v>3147</v>
      </c>
      <c r="E1583" s="1" t="s">
        <v>3580</v>
      </c>
    </row>
    <row r="1584" spans="1:6" x14ac:dyDescent="0.15">
      <c r="A1584" s="3" t="s">
        <v>102</v>
      </c>
      <c r="B1584" s="3" t="s">
        <v>3148</v>
      </c>
      <c r="C1584" s="3" t="str">
        <f t="shared" si="23"/>
        <v>佐賀県嬉野市</v>
      </c>
      <c r="D1584" s="3" t="s">
        <v>3149</v>
      </c>
      <c r="E1584" s="1" t="s">
        <v>3580</v>
      </c>
    </row>
    <row r="1585" spans="1:6" x14ac:dyDescent="0.15">
      <c r="A1585" s="3" t="s">
        <v>102</v>
      </c>
      <c r="B1585" s="3" t="s">
        <v>3150</v>
      </c>
      <c r="C1585" s="3" t="str">
        <f t="shared" si="23"/>
        <v>佐賀県神埼市</v>
      </c>
      <c r="D1585" s="3" t="s">
        <v>3151</v>
      </c>
      <c r="E1585" s="1" t="s">
        <v>3578</v>
      </c>
    </row>
    <row r="1586" spans="1:6" x14ac:dyDescent="0.15">
      <c r="A1586" s="3" t="s">
        <v>102</v>
      </c>
      <c r="B1586" s="3" t="s">
        <v>3152</v>
      </c>
      <c r="C1586" s="3" t="str">
        <f t="shared" ref="C1586:C1649" si="24">A1586&amp;B1586</f>
        <v>佐賀県吉野ヶ里町</v>
      </c>
      <c r="D1586" s="3" t="s">
        <v>3153</v>
      </c>
      <c r="E1586" s="1" t="s">
        <v>3581</v>
      </c>
    </row>
    <row r="1587" spans="1:6" x14ac:dyDescent="0.15">
      <c r="A1587" s="3" t="s">
        <v>102</v>
      </c>
      <c r="B1587" s="3" t="s">
        <v>3154</v>
      </c>
      <c r="C1587" s="3" t="str">
        <f t="shared" si="24"/>
        <v>佐賀県基山町</v>
      </c>
      <c r="D1587" s="3" t="s">
        <v>3155</v>
      </c>
      <c r="E1587" s="1" t="s">
        <v>3581</v>
      </c>
    </row>
    <row r="1588" spans="1:6" x14ac:dyDescent="0.15">
      <c r="A1588" s="3" t="s">
        <v>102</v>
      </c>
      <c r="B1588" s="3" t="s">
        <v>3156</v>
      </c>
      <c r="C1588" s="3" t="str">
        <f t="shared" si="24"/>
        <v>佐賀県上峰町</v>
      </c>
      <c r="D1588" s="3" t="s">
        <v>3157</v>
      </c>
      <c r="E1588" s="1" t="s">
        <v>3585</v>
      </c>
    </row>
    <row r="1589" spans="1:6" x14ac:dyDescent="0.15">
      <c r="A1589" s="3" t="s">
        <v>102</v>
      </c>
      <c r="B1589" s="3" t="s">
        <v>3158</v>
      </c>
      <c r="C1589" s="3" t="str">
        <f t="shared" si="24"/>
        <v>佐賀県みやき町</v>
      </c>
      <c r="D1589" s="3" t="s">
        <v>3159</v>
      </c>
      <c r="E1589" s="1" t="s">
        <v>3586</v>
      </c>
    </row>
    <row r="1590" spans="1:6" x14ac:dyDescent="0.15">
      <c r="A1590" s="3" t="s">
        <v>102</v>
      </c>
      <c r="B1590" s="3" t="s">
        <v>3160</v>
      </c>
      <c r="C1590" s="3" t="str">
        <f t="shared" si="24"/>
        <v>佐賀県玄海町</v>
      </c>
      <c r="D1590" s="3" t="s">
        <v>3161</v>
      </c>
      <c r="E1590" s="1" t="s">
        <v>3584</v>
      </c>
    </row>
    <row r="1591" spans="1:6" x14ac:dyDescent="0.15">
      <c r="A1591" s="3" t="s">
        <v>102</v>
      </c>
      <c r="B1591" s="3" t="s">
        <v>3162</v>
      </c>
      <c r="C1591" s="3" t="str">
        <f t="shared" si="24"/>
        <v>佐賀県有田町</v>
      </c>
      <c r="D1591" s="3" t="s">
        <v>3163</v>
      </c>
      <c r="E1591" s="1" t="s">
        <v>3581</v>
      </c>
    </row>
    <row r="1592" spans="1:6" x14ac:dyDescent="0.15">
      <c r="A1592" s="3" t="s">
        <v>102</v>
      </c>
      <c r="B1592" s="3" t="s">
        <v>3164</v>
      </c>
      <c r="C1592" s="3" t="str">
        <f t="shared" si="24"/>
        <v>佐賀県大町町</v>
      </c>
      <c r="D1592" s="3" t="s">
        <v>3165</v>
      </c>
      <c r="E1592" s="1" t="s">
        <v>3585</v>
      </c>
    </row>
    <row r="1593" spans="1:6" x14ac:dyDescent="0.15">
      <c r="A1593" s="3" t="s">
        <v>102</v>
      </c>
      <c r="B1593" s="3" t="s">
        <v>3166</v>
      </c>
      <c r="C1593" s="3" t="str">
        <f t="shared" si="24"/>
        <v>佐賀県江北町</v>
      </c>
      <c r="D1593" s="3" t="s">
        <v>3167</v>
      </c>
      <c r="E1593" s="1" t="s">
        <v>3585</v>
      </c>
    </row>
    <row r="1594" spans="1:6" x14ac:dyDescent="0.15">
      <c r="A1594" s="3" t="s">
        <v>102</v>
      </c>
      <c r="B1594" s="3" t="s">
        <v>3168</v>
      </c>
      <c r="C1594" s="3" t="str">
        <f t="shared" si="24"/>
        <v>佐賀県白石町</v>
      </c>
      <c r="D1594" s="3" t="s">
        <v>3169</v>
      </c>
      <c r="E1594" s="1" t="s">
        <v>3592</v>
      </c>
    </row>
    <row r="1595" spans="1:6" x14ac:dyDescent="0.15">
      <c r="A1595" s="3" t="s">
        <v>102</v>
      </c>
      <c r="B1595" s="3" t="s">
        <v>3170</v>
      </c>
      <c r="C1595" s="3" t="str">
        <f t="shared" si="24"/>
        <v>佐賀県太良町</v>
      </c>
      <c r="D1595" s="3" t="s">
        <v>3171</v>
      </c>
      <c r="E1595" s="1" t="s">
        <v>3584</v>
      </c>
    </row>
    <row r="1596" spans="1:6" x14ac:dyDescent="0.15">
      <c r="A1596" s="3" t="s">
        <v>104</v>
      </c>
      <c r="B1596" s="3" t="s">
        <v>3172</v>
      </c>
      <c r="C1596" s="3" t="str">
        <f t="shared" si="24"/>
        <v>長崎県長崎市</v>
      </c>
      <c r="D1596" s="3" t="s">
        <v>3173</v>
      </c>
      <c r="E1596" s="1" t="s">
        <v>3573</v>
      </c>
      <c r="F1596" s="6"/>
    </row>
    <row r="1597" spans="1:6" x14ac:dyDescent="0.15">
      <c r="A1597" s="3" t="s">
        <v>104</v>
      </c>
      <c r="B1597" s="3" t="s">
        <v>3174</v>
      </c>
      <c r="C1597" s="3" t="str">
        <f t="shared" si="24"/>
        <v>長崎県佐世保市</v>
      </c>
      <c r="D1597" s="3" t="s">
        <v>3175</v>
      </c>
      <c r="E1597" s="1" t="s">
        <v>3573</v>
      </c>
      <c r="F1597" s="6"/>
    </row>
    <row r="1598" spans="1:6" x14ac:dyDescent="0.15">
      <c r="A1598" s="3" t="s">
        <v>104</v>
      </c>
      <c r="B1598" s="3" t="s">
        <v>3176</v>
      </c>
      <c r="C1598" s="3" t="str">
        <f t="shared" si="24"/>
        <v>長崎県島原市</v>
      </c>
      <c r="D1598" s="3" t="s">
        <v>3177</v>
      </c>
      <c r="E1598" s="1" t="s">
        <v>3578</v>
      </c>
    </row>
    <row r="1599" spans="1:6" x14ac:dyDescent="0.15">
      <c r="A1599" s="3" t="s">
        <v>104</v>
      </c>
      <c r="B1599" s="3" t="s">
        <v>3178</v>
      </c>
      <c r="C1599" s="3" t="str">
        <f t="shared" si="24"/>
        <v>長崎県諫早市</v>
      </c>
      <c r="D1599" s="3" t="s">
        <v>3179</v>
      </c>
      <c r="E1599" s="1" t="s">
        <v>3574</v>
      </c>
    </row>
    <row r="1600" spans="1:6" x14ac:dyDescent="0.15">
      <c r="A1600" s="3" t="s">
        <v>104</v>
      </c>
      <c r="B1600" s="3" t="s">
        <v>3180</v>
      </c>
      <c r="C1600" s="3" t="str">
        <f t="shared" si="24"/>
        <v>長崎県大村市</v>
      </c>
      <c r="D1600" s="3" t="s">
        <v>3181</v>
      </c>
      <c r="E1600" s="1" t="s">
        <v>3575</v>
      </c>
    </row>
    <row r="1601" spans="1:5" x14ac:dyDescent="0.15">
      <c r="A1601" s="3" t="s">
        <v>104</v>
      </c>
      <c r="B1601" s="3" t="s">
        <v>3182</v>
      </c>
      <c r="C1601" s="3" t="str">
        <f t="shared" si="24"/>
        <v>長崎県平戸市</v>
      </c>
      <c r="D1601" s="3" t="s">
        <v>3183</v>
      </c>
      <c r="E1601" s="1" t="s">
        <v>3578</v>
      </c>
    </row>
    <row r="1602" spans="1:5" x14ac:dyDescent="0.15">
      <c r="A1602" s="3" t="s">
        <v>104</v>
      </c>
      <c r="B1602" s="3" t="s">
        <v>3184</v>
      </c>
      <c r="C1602" s="3" t="str">
        <f t="shared" si="24"/>
        <v>長崎県松浦市</v>
      </c>
      <c r="D1602" s="3" t="s">
        <v>3185</v>
      </c>
      <c r="E1602" s="1" t="s">
        <v>3578</v>
      </c>
    </row>
    <row r="1603" spans="1:5" x14ac:dyDescent="0.15">
      <c r="A1603" s="3" t="s">
        <v>104</v>
      </c>
      <c r="B1603" s="3" t="s">
        <v>3186</v>
      </c>
      <c r="C1603" s="3" t="str">
        <f t="shared" si="24"/>
        <v>長崎県対馬市</v>
      </c>
      <c r="D1603" s="3" t="s">
        <v>3187</v>
      </c>
      <c r="E1603" s="1" t="s">
        <v>3578</v>
      </c>
    </row>
    <row r="1604" spans="1:5" x14ac:dyDescent="0.15">
      <c r="A1604" s="3" t="s">
        <v>104</v>
      </c>
      <c r="B1604" s="3" t="s">
        <v>3188</v>
      </c>
      <c r="C1604" s="3" t="str">
        <f t="shared" si="24"/>
        <v>長崎県壱岐市</v>
      </c>
      <c r="D1604" s="3" t="s">
        <v>3189</v>
      </c>
      <c r="E1604" s="1" t="s">
        <v>3578</v>
      </c>
    </row>
    <row r="1605" spans="1:5" x14ac:dyDescent="0.15">
      <c r="A1605" s="3" t="s">
        <v>104</v>
      </c>
      <c r="B1605" s="3" t="s">
        <v>3190</v>
      </c>
      <c r="C1605" s="3" t="str">
        <f t="shared" si="24"/>
        <v>長崎県五島市</v>
      </c>
      <c r="D1605" s="3" t="s">
        <v>3191</v>
      </c>
      <c r="E1605" s="1" t="s">
        <v>3578</v>
      </c>
    </row>
    <row r="1606" spans="1:5" x14ac:dyDescent="0.15">
      <c r="A1606" s="3" t="s">
        <v>104</v>
      </c>
      <c r="B1606" s="3" t="s">
        <v>3192</v>
      </c>
      <c r="C1606" s="3" t="str">
        <f t="shared" si="24"/>
        <v>長崎県西海市</v>
      </c>
      <c r="D1606" s="3" t="s">
        <v>3193</v>
      </c>
      <c r="E1606" s="1" t="s">
        <v>3593</v>
      </c>
    </row>
    <row r="1607" spans="1:5" x14ac:dyDescent="0.15">
      <c r="A1607" s="3" t="s">
        <v>104</v>
      </c>
      <c r="B1607" s="3" t="s">
        <v>3194</v>
      </c>
      <c r="C1607" s="3" t="str">
        <f t="shared" si="24"/>
        <v>長崎県雲仙市</v>
      </c>
      <c r="D1607" s="3" t="s">
        <v>3195</v>
      </c>
      <c r="E1607" s="1" t="s">
        <v>3578</v>
      </c>
    </row>
    <row r="1608" spans="1:5" x14ac:dyDescent="0.15">
      <c r="A1608" s="3" t="s">
        <v>104</v>
      </c>
      <c r="B1608" s="3" t="s">
        <v>3196</v>
      </c>
      <c r="C1608" s="3" t="str">
        <f t="shared" si="24"/>
        <v>長崎県南島原市</v>
      </c>
      <c r="D1608" s="3" t="s">
        <v>3197</v>
      </c>
      <c r="E1608" s="1" t="s">
        <v>3578</v>
      </c>
    </row>
    <row r="1609" spans="1:5" x14ac:dyDescent="0.15">
      <c r="A1609" s="3" t="s">
        <v>104</v>
      </c>
      <c r="B1609" s="3" t="s">
        <v>3198</v>
      </c>
      <c r="C1609" s="3" t="str">
        <f t="shared" si="24"/>
        <v>長崎県長与町</v>
      </c>
      <c r="D1609" s="3" t="s">
        <v>3199</v>
      </c>
      <c r="E1609" s="1" t="s">
        <v>3586</v>
      </c>
    </row>
    <row r="1610" spans="1:5" x14ac:dyDescent="0.15">
      <c r="A1610" s="3" t="s">
        <v>104</v>
      </c>
      <c r="B1610" s="3" t="s">
        <v>3200</v>
      </c>
      <c r="C1610" s="3" t="str">
        <f t="shared" si="24"/>
        <v>長崎県時津町</v>
      </c>
      <c r="D1610" s="3" t="s">
        <v>3201</v>
      </c>
      <c r="E1610" s="1" t="s">
        <v>3586</v>
      </c>
    </row>
    <row r="1611" spans="1:5" x14ac:dyDescent="0.15">
      <c r="A1611" s="3" t="s">
        <v>104</v>
      </c>
      <c r="B1611" s="3" t="s">
        <v>3202</v>
      </c>
      <c r="C1611" s="3" t="str">
        <f t="shared" si="24"/>
        <v>長崎県東彼杵町</v>
      </c>
      <c r="D1611" s="3" t="s">
        <v>3203</v>
      </c>
      <c r="E1611" s="1" t="s">
        <v>3584</v>
      </c>
    </row>
    <row r="1612" spans="1:5" x14ac:dyDescent="0.15">
      <c r="A1612" s="3" t="s">
        <v>104</v>
      </c>
      <c r="B1612" s="3" t="s">
        <v>3204</v>
      </c>
      <c r="C1612" s="3" t="str">
        <f t="shared" si="24"/>
        <v>長崎県川棚町</v>
      </c>
      <c r="D1612" s="3" t="s">
        <v>3205</v>
      </c>
      <c r="E1612" s="1" t="s">
        <v>3590</v>
      </c>
    </row>
    <row r="1613" spans="1:5" x14ac:dyDescent="0.15">
      <c r="A1613" s="3" t="s">
        <v>104</v>
      </c>
      <c r="B1613" s="3" t="s">
        <v>3206</v>
      </c>
      <c r="C1613" s="3" t="str">
        <f t="shared" si="24"/>
        <v>長崎県波佐見町</v>
      </c>
      <c r="D1613" s="3" t="s">
        <v>3207</v>
      </c>
      <c r="E1613" s="1" t="s">
        <v>3590</v>
      </c>
    </row>
    <row r="1614" spans="1:5" x14ac:dyDescent="0.15">
      <c r="A1614" s="3" t="s">
        <v>104</v>
      </c>
      <c r="B1614" s="3" t="s">
        <v>3208</v>
      </c>
      <c r="C1614" s="3" t="str">
        <f t="shared" si="24"/>
        <v>長崎県小値賀町</v>
      </c>
      <c r="D1614" s="3" t="s">
        <v>3209</v>
      </c>
      <c r="E1614" s="1" t="s">
        <v>3582</v>
      </c>
    </row>
    <row r="1615" spans="1:5" x14ac:dyDescent="0.15">
      <c r="A1615" s="3" t="s">
        <v>104</v>
      </c>
      <c r="B1615" s="3" t="s">
        <v>3210</v>
      </c>
      <c r="C1615" s="3" t="str">
        <f t="shared" si="24"/>
        <v>長崎県佐々町</v>
      </c>
      <c r="D1615" s="3" t="s">
        <v>3211</v>
      </c>
      <c r="E1615" s="1" t="s">
        <v>3590</v>
      </c>
    </row>
    <row r="1616" spans="1:5" x14ac:dyDescent="0.15">
      <c r="A1616" s="3" t="s">
        <v>104</v>
      </c>
      <c r="B1616" s="3" t="s">
        <v>3212</v>
      </c>
      <c r="C1616" s="3" t="str">
        <f t="shared" si="24"/>
        <v>長崎県新上五島町</v>
      </c>
      <c r="D1616" s="3" t="s">
        <v>3213</v>
      </c>
      <c r="E1616" s="1" t="s">
        <v>3581</v>
      </c>
    </row>
    <row r="1617" spans="1:6" x14ac:dyDescent="0.15">
      <c r="A1617" s="3" t="s">
        <v>106</v>
      </c>
      <c r="B1617" s="3" t="s">
        <v>3214</v>
      </c>
      <c r="C1617" s="3" t="str">
        <f t="shared" si="24"/>
        <v>熊本県熊本市</v>
      </c>
      <c r="D1617" s="3" t="s">
        <v>3215</v>
      </c>
      <c r="E1617" s="1" t="s">
        <v>3649</v>
      </c>
      <c r="F1617" s="6"/>
    </row>
    <row r="1618" spans="1:6" x14ac:dyDescent="0.15">
      <c r="A1618" s="3" t="s">
        <v>106</v>
      </c>
      <c r="B1618" s="3" t="s">
        <v>3216</v>
      </c>
      <c r="C1618" s="3" t="str">
        <f t="shared" si="24"/>
        <v>熊本県八代市</v>
      </c>
      <c r="D1618" s="3" t="s">
        <v>3217</v>
      </c>
      <c r="E1618" s="1" t="s">
        <v>3577</v>
      </c>
    </row>
    <row r="1619" spans="1:6" x14ac:dyDescent="0.15">
      <c r="A1619" s="3" t="s">
        <v>106</v>
      </c>
      <c r="B1619" s="3" t="s">
        <v>3218</v>
      </c>
      <c r="C1619" s="3" t="str">
        <f t="shared" si="24"/>
        <v>熊本県人吉市</v>
      </c>
      <c r="D1619" s="3" t="s">
        <v>3219</v>
      </c>
      <c r="E1619" s="1" t="s">
        <v>3580</v>
      </c>
    </row>
    <row r="1620" spans="1:6" x14ac:dyDescent="0.15">
      <c r="A1620" s="3" t="s">
        <v>106</v>
      </c>
      <c r="B1620" s="3" t="s">
        <v>3220</v>
      </c>
      <c r="C1620" s="3" t="str">
        <f t="shared" si="24"/>
        <v>熊本県荒尾市</v>
      </c>
      <c r="D1620" s="3" t="s">
        <v>3221</v>
      </c>
      <c r="E1620" s="1" t="s">
        <v>3575</v>
      </c>
    </row>
    <row r="1621" spans="1:6" x14ac:dyDescent="0.15">
      <c r="A1621" s="3" t="s">
        <v>106</v>
      </c>
      <c r="B1621" s="3" t="s">
        <v>3222</v>
      </c>
      <c r="C1621" s="3" t="str">
        <f t="shared" si="24"/>
        <v>熊本県水俣市</v>
      </c>
      <c r="D1621" s="3" t="s">
        <v>3223</v>
      </c>
      <c r="E1621" s="1" t="s">
        <v>3580</v>
      </c>
    </row>
    <row r="1622" spans="1:6" x14ac:dyDescent="0.15">
      <c r="A1622" s="3" t="s">
        <v>106</v>
      </c>
      <c r="B1622" s="3" t="s">
        <v>3224</v>
      </c>
      <c r="C1622" s="3" t="str">
        <f t="shared" si="24"/>
        <v>熊本県玉名市</v>
      </c>
      <c r="D1622" s="3" t="s">
        <v>3225</v>
      </c>
      <c r="E1622" s="1" t="s">
        <v>3579</v>
      </c>
    </row>
    <row r="1623" spans="1:6" x14ac:dyDescent="0.15">
      <c r="A1623" s="3" t="s">
        <v>106</v>
      </c>
      <c r="B1623" s="3" t="s">
        <v>3226</v>
      </c>
      <c r="C1623" s="3" t="str">
        <f t="shared" si="24"/>
        <v>熊本県山鹿市</v>
      </c>
      <c r="D1623" s="3" t="s">
        <v>3227</v>
      </c>
      <c r="E1623" s="1" t="s">
        <v>3578</v>
      </c>
    </row>
    <row r="1624" spans="1:6" x14ac:dyDescent="0.15">
      <c r="A1624" s="3" t="s">
        <v>106</v>
      </c>
      <c r="B1624" s="3" t="s">
        <v>3228</v>
      </c>
      <c r="C1624" s="3" t="str">
        <f t="shared" si="24"/>
        <v>熊本県菊池市</v>
      </c>
      <c r="D1624" s="3" t="s">
        <v>3229</v>
      </c>
      <c r="E1624" s="1" t="s">
        <v>3593</v>
      </c>
    </row>
    <row r="1625" spans="1:6" x14ac:dyDescent="0.15">
      <c r="A1625" s="3" t="s">
        <v>106</v>
      </c>
      <c r="B1625" s="3" t="s">
        <v>3230</v>
      </c>
      <c r="C1625" s="3" t="str">
        <f t="shared" si="24"/>
        <v>熊本県宇土市</v>
      </c>
      <c r="D1625" s="3" t="s">
        <v>3231</v>
      </c>
      <c r="E1625" s="1" t="s">
        <v>3578</v>
      </c>
    </row>
    <row r="1626" spans="1:6" x14ac:dyDescent="0.15">
      <c r="A1626" s="3" t="s">
        <v>106</v>
      </c>
      <c r="B1626" s="3" t="s">
        <v>3232</v>
      </c>
      <c r="C1626" s="3" t="str">
        <f t="shared" si="24"/>
        <v>熊本県上天草市</v>
      </c>
      <c r="D1626" s="3" t="s">
        <v>3233</v>
      </c>
      <c r="E1626" s="1" t="s">
        <v>3578</v>
      </c>
    </row>
    <row r="1627" spans="1:6" x14ac:dyDescent="0.15">
      <c r="A1627" s="3" t="s">
        <v>106</v>
      </c>
      <c r="B1627" s="3" t="s">
        <v>3234</v>
      </c>
      <c r="C1627" s="3" t="str">
        <f t="shared" si="24"/>
        <v>熊本県宇城市</v>
      </c>
      <c r="D1627" s="3" t="s">
        <v>3235</v>
      </c>
      <c r="E1627" s="1" t="s">
        <v>3579</v>
      </c>
    </row>
    <row r="1628" spans="1:6" x14ac:dyDescent="0.15">
      <c r="A1628" s="3" t="s">
        <v>106</v>
      </c>
      <c r="B1628" s="3" t="s">
        <v>3236</v>
      </c>
      <c r="C1628" s="3" t="str">
        <f t="shared" si="24"/>
        <v>熊本県阿蘇市</v>
      </c>
      <c r="D1628" s="3" t="s">
        <v>3237</v>
      </c>
      <c r="E1628" s="1" t="s">
        <v>3578</v>
      </c>
    </row>
    <row r="1629" spans="1:6" x14ac:dyDescent="0.15">
      <c r="A1629" s="3" t="s">
        <v>106</v>
      </c>
      <c r="B1629" s="3" t="s">
        <v>3238</v>
      </c>
      <c r="C1629" s="3" t="str">
        <f t="shared" si="24"/>
        <v>熊本県天草市</v>
      </c>
      <c r="D1629" s="3" t="s">
        <v>3239</v>
      </c>
      <c r="E1629" s="1" t="s">
        <v>3579</v>
      </c>
    </row>
    <row r="1630" spans="1:6" x14ac:dyDescent="0.15">
      <c r="A1630" s="3" t="s">
        <v>106</v>
      </c>
      <c r="B1630" s="3" t="s">
        <v>3240</v>
      </c>
      <c r="C1630" s="3" t="str">
        <f t="shared" si="24"/>
        <v>熊本県合志市</v>
      </c>
      <c r="D1630" s="3" t="s">
        <v>3241</v>
      </c>
      <c r="E1630" s="1" t="s">
        <v>3575</v>
      </c>
    </row>
    <row r="1631" spans="1:6" x14ac:dyDescent="0.15">
      <c r="A1631" s="3" t="s">
        <v>106</v>
      </c>
      <c r="B1631" s="3" t="s">
        <v>680</v>
      </c>
      <c r="C1631" s="3" t="str">
        <f t="shared" si="24"/>
        <v>熊本県美里町</v>
      </c>
      <c r="D1631" s="3" t="s">
        <v>3242</v>
      </c>
      <c r="E1631" s="1" t="s">
        <v>3583</v>
      </c>
    </row>
    <row r="1632" spans="1:6" x14ac:dyDescent="0.15">
      <c r="A1632" s="3" t="s">
        <v>106</v>
      </c>
      <c r="B1632" s="3" t="s">
        <v>3243</v>
      </c>
      <c r="C1632" s="3" t="str">
        <f t="shared" si="24"/>
        <v>熊本県玉東町</v>
      </c>
      <c r="D1632" s="3" t="s">
        <v>3244</v>
      </c>
      <c r="E1632" s="1" t="s">
        <v>3584</v>
      </c>
    </row>
    <row r="1633" spans="1:5" x14ac:dyDescent="0.15">
      <c r="A1633" s="3" t="s">
        <v>106</v>
      </c>
      <c r="B1633" s="3" t="s">
        <v>3245</v>
      </c>
      <c r="C1633" s="3" t="str">
        <f t="shared" si="24"/>
        <v>熊本県南関町</v>
      </c>
      <c r="D1633" s="3" t="s">
        <v>3246</v>
      </c>
      <c r="E1633" s="1" t="s">
        <v>3583</v>
      </c>
    </row>
    <row r="1634" spans="1:5" x14ac:dyDescent="0.15">
      <c r="A1634" s="3" t="s">
        <v>106</v>
      </c>
      <c r="B1634" s="3" t="s">
        <v>3247</v>
      </c>
      <c r="C1634" s="3" t="str">
        <f t="shared" si="24"/>
        <v>熊本県長洲町</v>
      </c>
      <c r="D1634" s="3" t="s">
        <v>3248</v>
      </c>
      <c r="E1634" s="1" t="s">
        <v>3595</v>
      </c>
    </row>
    <row r="1635" spans="1:5" x14ac:dyDescent="0.15">
      <c r="A1635" s="3" t="s">
        <v>106</v>
      </c>
      <c r="B1635" s="3" t="s">
        <v>3249</v>
      </c>
      <c r="C1635" s="3" t="str">
        <f t="shared" si="24"/>
        <v>熊本県和水町</v>
      </c>
      <c r="D1635" s="3" t="s">
        <v>3250</v>
      </c>
      <c r="E1635" s="1" t="s">
        <v>3583</v>
      </c>
    </row>
    <row r="1636" spans="1:5" x14ac:dyDescent="0.15">
      <c r="A1636" s="3" t="s">
        <v>106</v>
      </c>
      <c r="B1636" s="3" t="s">
        <v>3251</v>
      </c>
      <c r="C1636" s="3" t="str">
        <f t="shared" si="24"/>
        <v>熊本県大津町</v>
      </c>
      <c r="D1636" s="3" t="s">
        <v>3252</v>
      </c>
      <c r="E1636" s="1" t="s">
        <v>3597</v>
      </c>
    </row>
    <row r="1637" spans="1:5" x14ac:dyDescent="0.15">
      <c r="A1637" s="3" t="s">
        <v>106</v>
      </c>
      <c r="B1637" s="3" t="s">
        <v>3253</v>
      </c>
      <c r="C1637" s="3" t="str">
        <f t="shared" si="24"/>
        <v>熊本県菊陽町</v>
      </c>
      <c r="D1637" s="3" t="s">
        <v>3254</v>
      </c>
      <c r="E1637" s="1" t="s">
        <v>3586</v>
      </c>
    </row>
    <row r="1638" spans="1:5" x14ac:dyDescent="0.15">
      <c r="A1638" s="3" t="s">
        <v>106</v>
      </c>
      <c r="B1638" s="3" t="s">
        <v>3255</v>
      </c>
      <c r="C1638" s="3" t="str">
        <f t="shared" si="24"/>
        <v>熊本県南小国町</v>
      </c>
      <c r="D1638" s="3" t="s">
        <v>3256</v>
      </c>
      <c r="E1638" s="1" t="s">
        <v>3589</v>
      </c>
    </row>
    <row r="1639" spans="1:5" x14ac:dyDescent="0.15">
      <c r="A1639" s="3" t="s">
        <v>106</v>
      </c>
      <c r="B1639" s="3" t="s">
        <v>794</v>
      </c>
      <c r="C1639" s="3" t="str">
        <f t="shared" si="24"/>
        <v>熊本県小国町</v>
      </c>
      <c r="D1639" s="3" t="s">
        <v>3257</v>
      </c>
      <c r="E1639" s="1" t="s">
        <v>3585</v>
      </c>
    </row>
    <row r="1640" spans="1:5" x14ac:dyDescent="0.15">
      <c r="A1640" s="3" t="s">
        <v>106</v>
      </c>
      <c r="B1640" s="3" t="s">
        <v>3258</v>
      </c>
      <c r="C1640" s="3" t="str">
        <f t="shared" si="24"/>
        <v>熊本県産山村</v>
      </c>
      <c r="D1640" s="3" t="s">
        <v>3259</v>
      </c>
      <c r="E1640" s="1" t="s">
        <v>3582</v>
      </c>
    </row>
    <row r="1641" spans="1:5" x14ac:dyDescent="0.15">
      <c r="A1641" s="3" t="s">
        <v>106</v>
      </c>
      <c r="B1641" s="3" t="s">
        <v>1842</v>
      </c>
      <c r="C1641" s="3" t="str">
        <f t="shared" si="24"/>
        <v>熊本県高森町</v>
      </c>
      <c r="D1641" s="3" t="s">
        <v>3260</v>
      </c>
      <c r="E1641" s="1" t="s">
        <v>3584</v>
      </c>
    </row>
    <row r="1642" spans="1:5" x14ac:dyDescent="0.15">
      <c r="A1642" s="3" t="s">
        <v>106</v>
      </c>
      <c r="B1642" s="3" t="s">
        <v>3261</v>
      </c>
      <c r="C1642" s="3" t="str">
        <f t="shared" si="24"/>
        <v>熊本県西原村</v>
      </c>
      <c r="D1642" s="3" t="s">
        <v>3262</v>
      </c>
      <c r="E1642" s="1" t="s">
        <v>3583</v>
      </c>
    </row>
    <row r="1643" spans="1:5" x14ac:dyDescent="0.15">
      <c r="A1643" s="3" t="s">
        <v>106</v>
      </c>
      <c r="B1643" s="3" t="s">
        <v>3263</v>
      </c>
      <c r="C1643" s="3" t="str">
        <f t="shared" si="24"/>
        <v>熊本県南阿蘇村</v>
      </c>
      <c r="D1643" s="3" t="s">
        <v>3264</v>
      </c>
      <c r="E1643" s="1" t="s">
        <v>3584</v>
      </c>
    </row>
    <row r="1644" spans="1:5" x14ac:dyDescent="0.15">
      <c r="A1644" s="3" t="s">
        <v>106</v>
      </c>
      <c r="B1644" s="3" t="s">
        <v>3265</v>
      </c>
      <c r="C1644" s="3" t="str">
        <f t="shared" si="24"/>
        <v>熊本県御船町</v>
      </c>
      <c r="D1644" s="3" t="s">
        <v>3266</v>
      </c>
      <c r="E1644" s="1" t="s">
        <v>3581</v>
      </c>
    </row>
    <row r="1645" spans="1:5" x14ac:dyDescent="0.15">
      <c r="A1645" s="3" t="s">
        <v>106</v>
      </c>
      <c r="B1645" s="3" t="s">
        <v>3267</v>
      </c>
      <c r="C1645" s="3" t="str">
        <f t="shared" si="24"/>
        <v>熊本県嘉島町</v>
      </c>
      <c r="D1645" s="3" t="s">
        <v>3268</v>
      </c>
      <c r="E1645" s="1" t="s">
        <v>3585</v>
      </c>
    </row>
    <row r="1646" spans="1:5" x14ac:dyDescent="0.15">
      <c r="A1646" s="3" t="s">
        <v>106</v>
      </c>
      <c r="B1646" s="3" t="s">
        <v>3269</v>
      </c>
      <c r="C1646" s="3" t="str">
        <f t="shared" si="24"/>
        <v>熊本県益城町</v>
      </c>
      <c r="D1646" s="3" t="s">
        <v>3270</v>
      </c>
      <c r="E1646" s="1" t="s">
        <v>3586</v>
      </c>
    </row>
    <row r="1647" spans="1:5" x14ac:dyDescent="0.15">
      <c r="A1647" s="3" t="s">
        <v>106</v>
      </c>
      <c r="B1647" s="3" t="s">
        <v>3271</v>
      </c>
      <c r="C1647" s="3" t="str">
        <f t="shared" si="24"/>
        <v>熊本県甲佐町</v>
      </c>
      <c r="D1647" s="3" t="s">
        <v>3272</v>
      </c>
      <c r="E1647" s="1" t="s">
        <v>3590</v>
      </c>
    </row>
    <row r="1648" spans="1:5" x14ac:dyDescent="0.15">
      <c r="A1648" s="3" t="s">
        <v>106</v>
      </c>
      <c r="B1648" s="3" t="s">
        <v>3273</v>
      </c>
      <c r="C1648" s="3" t="str">
        <f t="shared" si="24"/>
        <v>熊本県山都町</v>
      </c>
      <c r="D1648" s="3" t="s">
        <v>3274</v>
      </c>
      <c r="E1648" s="1" t="s">
        <v>3591</v>
      </c>
    </row>
    <row r="1649" spans="1:6" x14ac:dyDescent="0.15">
      <c r="A1649" s="3" t="s">
        <v>106</v>
      </c>
      <c r="B1649" s="3" t="s">
        <v>3275</v>
      </c>
      <c r="C1649" s="3" t="str">
        <f t="shared" si="24"/>
        <v>熊本県氷川町</v>
      </c>
      <c r="D1649" s="3" t="s">
        <v>3276</v>
      </c>
      <c r="E1649" s="1" t="s">
        <v>3591</v>
      </c>
    </row>
    <row r="1650" spans="1:6" x14ac:dyDescent="0.15">
      <c r="A1650" s="3" t="s">
        <v>106</v>
      </c>
      <c r="B1650" s="3" t="s">
        <v>3277</v>
      </c>
      <c r="C1650" s="3" t="str">
        <f t="shared" ref="C1650:C1713" si="25">A1650&amp;B1650</f>
        <v>熊本県芦北町</v>
      </c>
      <c r="D1650" s="3" t="s">
        <v>3278</v>
      </c>
      <c r="E1650" s="1" t="s">
        <v>3581</v>
      </c>
    </row>
    <row r="1651" spans="1:6" x14ac:dyDescent="0.15">
      <c r="A1651" s="3" t="s">
        <v>106</v>
      </c>
      <c r="B1651" s="3" t="s">
        <v>3279</v>
      </c>
      <c r="C1651" s="3" t="str">
        <f t="shared" si="25"/>
        <v>熊本県津奈木町</v>
      </c>
      <c r="D1651" s="3" t="s">
        <v>3280</v>
      </c>
      <c r="E1651" s="1" t="s">
        <v>3589</v>
      </c>
    </row>
    <row r="1652" spans="1:6" x14ac:dyDescent="0.15">
      <c r="A1652" s="3" t="s">
        <v>106</v>
      </c>
      <c r="B1652" s="3" t="s">
        <v>3281</v>
      </c>
      <c r="C1652" s="3" t="str">
        <f t="shared" si="25"/>
        <v>熊本県錦町</v>
      </c>
      <c r="D1652" s="3" t="s">
        <v>3282</v>
      </c>
      <c r="E1652" s="1" t="s">
        <v>3594</v>
      </c>
    </row>
    <row r="1653" spans="1:6" x14ac:dyDescent="0.15">
      <c r="A1653" s="3" t="s">
        <v>106</v>
      </c>
      <c r="B1653" s="3" t="s">
        <v>3283</v>
      </c>
      <c r="C1653" s="3" t="str">
        <f t="shared" si="25"/>
        <v>熊本県多良木町</v>
      </c>
      <c r="D1653" s="3" t="s">
        <v>3284</v>
      </c>
      <c r="E1653" s="1" t="s">
        <v>3584</v>
      </c>
    </row>
    <row r="1654" spans="1:6" x14ac:dyDescent="0.15">
      <c r="A1654" s="3" t="s">
        <v>106</v>
      </c>
      <c r="B1654" s="3" t="s">
        <v>3285</v>
      </c>
      <c r="C1654" s="3" t="str">
        <f t="shared" si="25"/>
        <v>熊本県湯前町</v>
      </c>
      <c r="D1654" s="3" t="s">
        <v>3286</v>
      </c>
      <c r="E1654" s="1" t="s">
        <v>3582</v>
      </c>
    </row>
    <row r="1655" spans="1:6" x14ac:dyDescent="0.15">
      <c r="A1655" s="3" t="s">
        <v>106</v>
      </c>
      <c r="B1655" s="3" t="s">
        <v>3287</v>
      </c>
      <c r="C1655" s="3" t="str">
        <f t="shared" si="25"/>
        <v>熊本県水上村</v>
      </c>
      <c r="D1655" s="3" t="s">
        <v>3288</v>
      </c>
      <c r="E1655" s="1" t="s">
        <v>3582</v>
      </c>
    </row>
    <row r="1656" spans="1:6" x14ac:dyDescent="0.15">
      <c r="A1656" s="3" t="s">
        <v>106</v>
      </c>
      <c r="B1656" s="3" t="s">
        <v>3289</v>
      </c>
      <c r="C1656" s="3" t="str">
        <f t="shared" si="25"/>
        <v>熊本県相良村</v>
      </c>
      <c r="D1656" s="3" t="s">
        <v>3290</v>
      </c>
      <c r="E1656" s="1" t="s">
        <v>3582</v>
      </c>
    </row>
    <row r="1657" spans="1:6" x14ac:dyDescent="0.15">
      <c r="A1657" s="3" t="s">
        <v>106</v>
      </c>
      <c r="B1657" s="3" t="s">
        <v>3291</v>
      </c>
      <c r="C1657" s="3" t="str">
        <f t="shared" si="25"/>
        <v>熊本県五木村</v>
      </c>
      <c r="D1657" s="3" t="s">
        <v>3292</v>
      </c>
      <c r="E1657" s="1" t="s">
        <v>3582</v>
      </c>
    </row>
    <row r="1658" spans="1:6" x14ac:dyDescent="0.15">
      <c r="A1658" s="3" t="s">
        <v>106</v>
      </c>
      <c r="B1658" s="3" t="s">
        <v>3293</v>
      </c>
      <c r="C1658" s="3" t="str">
        <f t="shared" si="25"/>
        <v>熊本県山江村</v>
      </c>
      <c r="D1658" s="3" t="s">
        <v>3294</v>
      </c>
      <c r="E1658" s="1" t="s">
        <v>3588</v>
      </c>
    </row>
    <row r="1659" spans="1:6" x14ac:dyDescent="0.15">
      <c r="A1659" s="3" t="s">
        <v>106</v>
      </c>
      <c r="B1659" s="3" t="s">
        <v>3295</v>
      </c>
      <c r="C1659" s="3" t="str">
        <f t="shared" si="25"/>
        <v>熊本県球磨村</v>
      </c>
      <c r="D1659" s="3" t="s">
        <v>3296</v>
      </c>
      <c r="E1659" s="1" t="s">
        <v>3588</v>
      </c>
    </row>
    <row r="1660" spans="1:6" x14ac:dyDescent="0.15">
      <c r="A1660" s="3" t="s">
        <v>106</v>
      </c>
      <c r="B1660" s="3" t="s">
        <v>3297</v>
      </c>
      <c r="C1660" s="3" t="str">
        <f t="shared" si="25"/>
        <v>熊本県あさぎり町</v>
      </c>
      <c r="D1660" s="3" t="s">
        <v>3298</v>
      </c>
      <c r="E1660" s="1" t="s">
        <v>3591</v>
      </c>
    </row>
    <row r="1661" spans="1:6" x14ac:dyDescent="0.15">
      <c r="A1661" s="3" t="s">
        <v>106</v>
      </c>
      <c r="B1661" s="3" t="s">
        <v>3648</v>
      </c>
      <c r="C1661" s="3" t="str">
        <f t="shared" si="25"/>
        <v>熊本県苓北町</v>
      </c>
      <c r="D1661" s="3" t="s">
        <v>3299</v>
      </c>
      <c r="E1661" s="1" t="s">
        <v>3585</v>
      </c>
    </row>
    <row r="1662" spans="1:6" x14ac:dyDescent="0.15">
      <c r="A1662" s="3" t="s">
        <v>108</v>
      </c>
      <c r="B1662" s="3" t="s">
        <v>3300</v>
      </c>
      <c r="C1662" s="3" t="str">
        <f t="shared" si="25"/>
        <v>大分県大分市</v>
      </c>
      <c r="D1662" s="3" t="s">
        <v>3301</v>
      </c>
      <c r="E1662" s="1" t="s">
        <v>3573</v>
      </c>
      <c r="F1662" s="6"/>
    </row>
    <row r="1663" spans="1:6" x14ac:dyDescent="0.15">
      <c r="A1663" s="3" t="s">
        <v>108</v>
      </c>
      <c r="B1663" s="3" t="s">
        <v>3302</v>
      </c>
      <c r="C1663" s="3" t="str">
        <f t="shared" si="25"/>
        <v>大分県別府市</v>
      </c>
      <c r="D1663" s="3" t="s">
        <v>3303</v>
      </c>
      <c r="E1663" s="1" t="s">
        <v>3574</v>
      </c>
    </row>
    <row r="1664" spans="1:6" x14ac:dyDescent="0.15">
      <c r="A1664" s="3" t="s">
        <v>108</v>
      </c>
      <c r="B1664" s="3" t="s">
        <v>3304</v>
      </c>
      <c r="C1664" s="3" t="str">
        <f t="shared" si="25"/>
        <v>大分県中津市</v>
      </c>
      <c r="D1664" s="3" t="s">
        <v>3305</v>
      </c>
      <c r="E1664" s="1" t="s">
        <v>3599</v>
      </c>
    </row>
    <row r="1665" spans="1:6" x14ac:dyDescent="0.15">
      <c r="A1665" s="3" t="s">
        <v>108</v>
      </c>
      <c r="B1665" s="3" t="s">
        <v>3306</v>
      </c>
      <c r="C1665" s="3" t="str">
        <f t="shared" si="25"/>
        <v>大分県日田市</v>
      </c>
      <c r="D1665" s="3" t="s">
        <v>3307</v>
      </c>
      <c r="E1665" s="1" t="s">
        <v>3579</v>
      </c>
    </row>
    <row r="1666" spans="1:6" x14ac:dyDescent="0.15">
      <c r="A1666" s="3" t="s">
        <v>108</v>
      </c>
      <c r="B1666" s="3" t="s">
        <v>3308</v>
      </c>
      <c r="C1666" s="3" t="str">
        <f t="shared" si="25"/>
        <v>大分県佐伯市</v>
      </c>
      <c r="D1666" s="3" t="s">
        <v>3309</v>
      </c>
      <c r="E1666" s="1" t="s">
        <v>3599</v>
      </c>
    </row>
    <row r="1667" spans="1:6" x14ac:dyDescent="0.15">
      <c r="A1667" s="3" t="s">
        <v>108</v>
      </c>
      <c r="B1667" s="3" t="s">
        <v>3310</v>
      </c>
      <c r="C1667" s="3" t="str">
        <f t="shared" si="25"/>
        <v>大分県臼杵市</v>
      </c>
      <c r="D1667" s="3" t="s">
        <v>3311</v>
      </c>
      <c r="E1667" s="1" t="s">
        <v>3601</v>
      </c>
    </row>
    <row r="1668" spans="1:6" x14ac:dyDescent="0.15">
      <c r="A1668" s="3" t="s">
        <v>108</v>
      </c>
      <c r="B1668" s="3" t="s">
        <v>3312</v>
      </c>
      <c r="C1668" s="3" t="str">
        <f t="shared" si="25"/>
        <v>大分県津久見市</v>
      </c>
      <c r="D1668" s="3" t="s">
        <v>3313</v>
      </c>
      <c r="E1668" s="1" t="s">
        <v>3601</v>
      </c>
    </row>
    <row r="1669" spans="1:6" x14ac:dyDescent="0.15">
      <c r="A1669" s="3" t="s">
        <v>108</v>
      </c>
      <c r="B1669" s="3" t="s">
        <v>3314</v>
      </c>
      <c r="C1669" s="3" t="str">
        <f t="shared" si="25"/>
        <v>大分県竹田市</v>
      </c>
      <c r="D1669" s="3" t="s">
        <v>3315</v>
      </c>
      <c r="E1669" s="1" t="s">
        <v>3578</v>
      </c>
    </row>
    <row r="1670" spans="1:6" x14ac:dyDescent="0.15">
      <c r="A1670" s="3" t="s">
        <v>108</v>
      </c>
      <c r="B1670" s="3" t="s">
        <v>3316</v>
      </c>
      <c r="C1670" s="3" t="str">
        <f t="shared" si="25"/>
        <v>大分県豊後高田市</v>
      </c>
      <c r="D1670" s="3" t="s">
        <v>3317</v>
      </c>
      <c r="E1670" s="1" t="s">
        <v>3593</v>
      </c>
    </row>
    <row r="1671" spans="1:6" x14ac:dyDescent="0.15">
      <c r="A1671" s="3" t="s">
        <v>108</v>
      </c>
      <c r="B1671" s="3" t="s">
        <v>3318</v>
      </c>
      <c r="C1671" s="3" t="str">
        <f t="shared" si="25"/>
        <v>大分県杵築市</v>
      </c>
      <c r="D1671" s="3" t="s">
        <v>3319</v>
      </c>
      <c r="E1671" s="1" t="s">
        <v>3578</v>
      </c>
    </row>
    <row r="1672" spans="1:6" x14ac:dyDescent="0.15">
      <c r="A1672" s="3" t="s">
        <v>108</v>
      </c>
      <c r="B1672" s="3" t="s">
        <v>3320</v>
      </c>
      <c r="C1672" s="3" t="str">
        <f t="shared" si="25"/>
        <v>大分県宇佐市</v>
      </c>
      <c r="D1672" s="3" t="s">
        <v>3321</v>
      </c>
      <c r="E1672" s="1" t="s">
        <v>3599</v>
      </c>
    </row>
    <row r="1673" spans="1:6" x14ac:dyDescent="0.15">
      <c r="A1673" s="3" t="s">
        <v>108</v>
      </c>
      <c r="B1673" s="3" t="s">
        <v>3322</v>
      </c>
      <c r="C1673" s="3" t="str">
        <f t="shared" si="25"/>
        <v>大分県豊後大野市</v>
      </c>
      <c r="D1673" s="3" t="s">
        <v>3323</v>
      </c>
      <c r="E1673" s="1" t="s">
        <v>3578</v>
      </c>
    </row>
    <row r="1674" spans="1:6" x14ac:dyDescent="0.15">
      <c r="A1674" s="3" t="s">
        <v>108</v>
      </c>
      <c r="B1674" s="3" t="s">
        <v>3324</v>
      </c>
      <c r="C1674" s="3" t="str">
        <f t="shared" si="25"/>
        <v>大分県由布市</v>
      </c>
      <c r="D1674" s="3" t="s">
        <v>3325</v>
      </c>
      <c r="E1674" s="1" t="s">
        <v>3580</v>
      </c>
    </row>
    <row r="1675" spans="1:6" x14ac:dyDescent="0.15">
      <c r="A1675" s="3" t="s">
        <v>108</v>
      </c>
      <c r="B1675" s="3" t="s">
        <v>3326</v>
      </c>
      <c r="C1675" s="3" t="str">
        <f t="shared" si="25"/>
        <v>大分県国東市</v>
      </c>
      <c r="D1675" s="3" t="s">
        <v>3327</v>
      </c>
      <c r="E1675" s="1" t="s">
        <v>3593</v>
      </c>
    </row>
    <row r="1676" spans="1:6" x14ac:dyDescent="0.15">
      <c r="A1676" s="3" t="s">
        <v>108</v>
      </c>
      <c r="B1676" s="3" t="s">
        <v>3328</v>
      </c>
      <c r="C1676" s="3" t="str">
        <f t="shared" si="25"/>
        <v>大分県姫島村</v>
      </c>
      <c r="D1676" s="3" t="s">
        <v>3329</v>
      </c>
      <c r="E1676" s="1" t="s">
        <v>3582</v>
      </c>
    </row>
    <row r="1677" spans="1:6" x14ac:dyDescent="0.15">
      <c r="A1677" s="3" t="s">
        <v>108</v>
      </c>
      <c r="B1677" s="3" t="s">
        <v>3330</v>
      </c>
      <c r="C1677" s="3" t="str">
        <f t="shared" si="25"/>
        <v>大分県日出町</v>
      </c>
      <c r="D1677" s="3" t="s">
        <v>3331</v>
      </c>
      <c r="E1677" s="1" t="s">
        <v>3586</v>
      </c>
    </row>
    <row r="1678" spans="1:6" x14ac:dyDescent="0.15">
      <c r="A1678" s="3" t="s">
        <v>108</v>
      </c>
      <c r="B1678" s="3" t="s">
        <v>3332</v>
      </c>
      <c r="C1678" s="3" t="str">
        <f t="shared" si="25"/>
        <v>大分県九重町</v>
      </c>
      <c r="D1678" s="3" t="s">
        <v>3333</v>
      </c>
      <c r="E1678" s="1" t="s">
        <v>3584</v>
      </c>
    </row>
    <row r="1679" spans="1:6" x14ac:dyDescent="0.15">
      <c r="A1679" s="3" t="s">
        <v>108</v>
      </c>
      <c r="B1679" s="3" t="s">
        <v>3334</v>
      </c>
      <c r="C1679" s="3" t="str">
        <f t="shared" si="25"/>
        <v>大分県玖珠町</v>
      </c>
      <c r="D1679" s="3" t="s">
        <v>3335</v>
      </c>
      <c r="E1679" s="1" t="s">
        <v>3590</v>
      </c>
    </row>
    <row r="1680" spans="1:6" x14ac:dyDescent="0.15">
      <c r="A1680" s="3" t="s">
        <v>110</v>
      </c>
      <c r="B1680" s="3" t="s">
        <v>3336</v>
      </c>
      <c r="C1680" s="3" t="str">
        <f t="shared" si="25"/>
        <v>宮崎県宮崎市</v>
      </c>
      <c r="D1680" s="3" t="s">
        <v>3337</v>
      </c>
      <c r="E1680" s="1" t="s">
        <v>3573</v>
      </c>
      <c r="F1680" s="6"/>
    </row>
    <row r="1681" spans="1:5" x14ac:dyDescent="0.15">
      <c r="A1681" s="3" t="s">
        <v>110</v>
      </c>
      <c r="B1681" s="3" t="s">
        <v>3338</v>
      </c>
      <c r="C1681" s="3" t="str">
        <f t="shared" si="25"/>
        <v>宮崎県都城市</v>
      </c>
      <c r="D1681" s="3" t="s">
        <v>3339</v>
      </c>
      <c r="E1681" s="1" t="s">
        <v>3576</v>
      </c>
    </row>
    <row r="1682" spans="1:5" x14ac:dyDescent="0.15">
      <c r="A1682" s="3" t="s">
        <v>110</v>
      </c>
      <c r="B1682" s="3" t="s">
        <v>3340</v>
      </c>
      <c r="C1682" s="3" t="str">
        <f t="shared" si="25"/>
        <v>宮崎県延岡市</v>
      </c>
      <c r="D1682" s="3" t="s">
        <v>3341</v>
      </c>
      <c r="E1682" s="1" t="s">
        <v>3574</v>
      </c>
    </row>
    <row r="1683" spans="1:5" x14ac:dyDescent="0.15">
      <c r="A1683" s="3" t="s">
        <v>110</v>
      </c>
      <c r="B1683" s="3" t="s">
        <v>3342</v>
      </c>
      <c r="C1683" s="3" t="str">
        <f t="shared" si="25"/>
        <v>宮崎県日南市</v>
      </c>
      <c r="D1683" s="3" t="s">
        <v>3343</v>
      </c>
      <c r="E1683" s="1" t="s">
        <v>3579</v>
      </c>
    </row>
    <row r="1684" spans="1:5" x14ac:dyDescent="0.15">
      <c r="A1684" s="3" t="s">
        <v>110</v>
      </c>
      <c r="B1684" s="3" t="s">
        <v>3344</v>
      </c>
      <c r="C1684" s="3" t="str">
        <f t="shared" si="25"/>
        <v>宮崎県小林市</v>
      </c>
      <c r="D1684" s="3" t="s">
        <v>3345</v>
      </c>
      <c r="E1684" s="1" t="s">
        <v>3578</v>
      </c>
    </row>
    <row r="1685" spans="1:5" x14ac:dyDescent="0.15">
      <c r="A1685" s="3" t="s">
        <v>110</v>
      </c>
      <c r="B1685" s="3" t="s">
        <v>3346</v>
      </c>
      <c r="C1685" s="3" t="str">
        <f t="shared" si="25"/>
        <v>宮崎県日向市</v>
      </c>
      <c r="D1685" s="3" t="s">
        <v>3347</v>
      </c>
      <c r="E1685" s="1" t="s">
        <v>3599</v>
      </c>
    </row>
    <row r="1686" spans="1:5" x14ac:dyDescent="0.15">
      <c r="A1686" s="3" t="s">
        <v>110</v>
      </c>
      <c r="B1686" s="3" t="s">
        <v>3348</v>
      </c>
      <c r="C1686" s="3" t="str">
        <f t="shared" si="25"/>
        <v>宮崎県串間市</v>
      </c>
      <c r="D1686" s="3" t="s">
        <v>3349</v>
      </c>
      <c r="E1686" s="1" t="s">
        <v>3578</v>
      </c>
    </row>
    <row r="1687" spans="1:5" x14ac:dyDescent="0.15">
      <c r="A1687" s="3" t="s">
        <v>110</v>
      </c>
      <c r="B1687" s="3" t="s">
        <v>3350</v>
      </c>
      <c r="C1687" s="3" t="str">
        <f t="shared" si="25"/>
        <v>宮崎県西都市</v>
      </c>
      <c r="D1687" s="3" t="s">
        <v>3351</v>
      </c>
      <c r="E1687" s="1" t="s">
        <v>3593</v>
      </c>
    </row>
    <row r="1688" spans="1:5" x14ac:dyDescent="0.15">
      <c r="A1688" s="3" t="s">
        <v>110</v>
      </c>
      <c r="B1688" s="3" t="s">
        <v>3352</v>
      </c>
      <c r="C1688" s="3" t="str">
        <f t="shared" si="25"/>
        <v>宮崎県えびの市</v>
      </c>
      <c r="D1688" s="3" t="s">
        <v>3353</v>
      </c>
      <c r="E1688" s="1" t="s">
        <v>3578</v>
      </c>
    </row>
    <row r="1689" spans="1:5" x14ac:dyDescent="0.15">
      <c r="A1689" s="3" t="s">
        <v>110</v>
      </c>
      <c r="B1689" s="3" t="s">
        <v>3354</v>
      </c>
      <c r="C1689" s="3" t="str">
        <f t="shared" si="25"/>
        <v>宮崎県三股町</v>
      </c>
      <c r="D1689" s="3" t="s">
        <v>3355</v>
      </c>
      <c r="E1689" s="1" t="s">
        <v>3586</v>
      </c>
    </row>
    <row r="1690" spans="1:5" x14ac:dyDescent="0.15">
      <c r="A1690" s="3" t="s">
        <v>110</v>
      </c>
      <c r="B1690" s="3" t="s">
        <v>3356</v>
      </c>
      <c r="C1690" s="3" t="str">
        <f t="shared" si="25"/>
        <v>宮崎県高原町</v>
      </c>
      <c r="D1690" s="3" t="s">
        <v>3357</v>
      </c>
      <c r="E1690" s="1" t="s">
        <v>3584</v>
      </c>
    </row>
    <row r="1691" spans="1:5" x14ac:dyDescent="0.15">
      <c r="A1691" s="3" t="s">
        <v>110</v>
      </c>
      <c r="B1691" s="3" t="s">
        <v>3358</v>
      </c>
      <c r="C1691" s="3" t="str">
        <f t="shared" si="25"/>
        <v>宮崎県国富町</v>
      </c>
      <c r="D1691" s="3" t="s">
        <v>3359</v>
      </c>
      <c r="E1691" s="1" t="s">
        <v>3595</v>
      </c>
    </row>
    <row r="1692" spans="1:5" x14ac:dyDescent="0.15">
      <c r="A1692" s="3" t="s">
        <v>110</v>
      </c>
      <c r="B1692" s="3" t="s">
        <v>3360</v>
      </c>
      <c r="C1692" s="3" t="str">
        <f t="shared" si="25"/>
        <v>宮崎県綾町</v>
      </c>
      <c r="D1692" s="3" t="s">
        <v>3361</v>
      </c>
      <c r="E1692" s="1" t="s">
        <v>3584</v>
      </c>
    </row>
    <row r="1693" spans="1:5" x14ac:dyDescent="0.15">
      <c r="A1693" s="3" t="s">
        <v>110</v>
      </c>
      <c r="B1693" s="3" t="s">
        <v>3362</v>
      </c>
      <c r="C1693" s="3" t="str">
        <f t="shared" si="25"/>
        <v>宮崎県高鍋町</v>
      </c>
      <c r="D1693" s="3" t="s">
        <v>3363</v>
      </c>
      <c r="E1693" s="1" t="s">
        <v>3581</v>
      </c>
    </row>
    <row r="1694" spans="1:5" x14ac:dyDescent="0.15">
      <c r="A1694" s="3" t="s">
        <v>110</v>
      </c>
      <c r="B1694" s="3" t="s">
        <v>3364</v>
      </c>
      <c r="C1694" s="3" t="str">
        <f t="shared" si="25"/>
        <v>宮崎県新富町</v>
      </c>
      <c r="D1694" s="3" t="s">
        <v>3365</v>
      </c>
      <c r="E1694" s="1" t="s">
        <v>3581</v>
      </c>
    </row>
    <row r="1695" spans="1:5" x14ac:dyDescent="0.15">
      <c r="A1695" s="3" t="s">
        <v>110</v>
      </c>
      <c r="B1695" s="3" t="s">
        <v>3366</v>
      </c>
      <c r="C1695" s="3" t="str">
        <f t="shared" si="25"/>
        <v>宮崎県西米良村</v>
      </c>
      <c r="D1695" s="3" t="s">
        <v>3367</v>
      </c>
      <c r="E1695" s="1" t="s">
        <v>3582</v>
      </c>
    </row>
    <row r="1696" spans="1:5" x14ac:dyDescent="0.15">
      <c r="A1696" s="3" t="s">
        <v>110</v>
      </c>
      <c r="B1696" s="3" t="s">
        <v>3368</v>
      </c>
      <c r="C1696" s="3" t="str">
        <f t="shared" si="25"/>
        <v>宮崎県木城町</v>
      </c>
      <c r="D1696" s="3" t="s">
        <v>3369</v>
      </c>
      <c r="E1696" s="1" t="s">
        <v>3582</v>
      </c>
    </row>
    <row r="1697" spans="1:6" x14ac:dyDescent="0.15">
      <c r="A1697" s="3" t="s">
        <v>110</v>
      </c>
      <c r="B1697" s="3" t="s">
        <v>3370</v>
      </c>
      <c r="C1697" s="3" t="str">
        <f t="shared" si="25"/>
        <v>宮崎県川南町</v>
      </c>
      <c r="D1697" s="3" t="s">
        <v>3371</v>
      </c>
      <c r="E1697" s="1" t="s">
        <v>3587</v>
      </c>
    </row>
    <row r="1698" spans="1:6" x14ac:dyDescent="0.15">
      <c r="A1698" s="3" t="s">
        <v>110</v>
      </c>
      <c r="B1698" s="3" t="s">
        <v>3372</v>
      </c>
      <c r="C1698" s="3" t="str">
        <f t="shared" si="25"/>
        <v>宮崎県都農町</v>
      </c>
      <c r="D1698" s="3" t="s">
        <v>3373</v>
      </c>
      <c r="E1698" s="1" t="s">
        <v>3584</v>
      </c>
    </row>
    <row r="1699" spans="1:6" x14ac:dyDescent="0.15">
      <c r="A1699" s="3" t="s">
        <v>110</v>
      </c>
      <c r="B1699" s="3" t="s">
        <v>3374</v>
      </c>
      <c r="C1699" s="3" t="str">
        <f t="shared" si="25"/>
        <v>宮崎県門川町</v>
      </c>
      <c r="D1699" s="3" t="s">
        <v>3375</v>
      </c>
      <c r="E1699" s="1" t="s">
        <v>3581</v>
      </c>
    </row>
    <row r="1700" spans="1:6" x14ac:dyDescent="0.15">
      <c r="A1700" s="3" t="s">
        <v>110</v>
      </c>
      <c r="B1700" s="3" t="s">
        <v>3376</v>
      </c>
      <c r="C1700" s="3" t="str">
        <f t="shared" si="25"/>
        <v>宮崎県諸塚村</v>
      </c>
      <c r="D1700" s="3" t="s">
        <v>3377</v>
      </c>
      <c r="E1700" s="1" t="s">
        <v>3582</v>
      </c>
    </row>
    <row r="1701" spans="1:6" x14ac:dyDescent="0.15">
      <c r="A1701" s="3" t="s">
        <v>110</v>
      </c>
      <c r="B1701" s="3" t="s">
        <v>3378</v>
      </c>
      <c r="C1701" s="3" t="str">
        <f t="shared" si="25"/>
        <v>宮崎県椎葉村</v>
      </c>
      <c r="D1701" s="3" t="s">
        <v>3379</v>
      </c>
      <c r="E1701" s="1" t="s">
        <v>3582</v>
      </c>
    </row>
    <row r="1702" spans="1:6" x14ac:dyDescent="0.15">
      <c r="A1702" s="3" t="s">
        <v>110</v>
      </c>
      <c r="B1702" s="3" t="s">
        <v>730</v>
      </c>
      <c r="C1702" s="3" t="str">
        <f t="shared" si="25"/>
        <v>宮崎県美郷町</v>
      </c>
      <c r="D1702" s="3" t="s">
        <v>3380</v>
      </c>
      <c r="E1702" s="1" t="s">
        <v>3582</v>
      </c>
    </row>
    <row r="1703" spans="1:6" x14ac:dyDescent="0.15">
      <c r="A1703" s="3" t="s">
        <v>110</v>
      </c>
      <c r="B1703" s="3" t="s">
        <v>3381</v>
      </c>
      <c r="C1703" s="3" t="str">
        <f t="shared" si="25"/>
        <v>宮崎県高千穂町</v>
      </c>
      <c r="D1703" s="3" t="s">
        <v>3382</v>
      </c>
      <c r="E1703" s="1" t="s">
        <v>3591</v>
      </c>
    </row>
    <row r="1704" spans="1:6" x14ac:dyDescent="0.15">
      <c r="A1704" s="3" t="s">
        <v>110</v>
      </c>
      <c r="B1704" s="3" t="s">
        <v>3383</v>
      </c>
      <c r="C1704" s="3" t="str">
        <f t="shared" si="25"/>
        <v>宮崎県日之影町</v>
      </c>
      <c r="D1704" s="3" t="s">
        <v>3384</v>
      </c>
      <c r="E1704" s="1" t="s">
        <v>3582</v>
      </c>
    </row>
    <row r="1705" spans="1:6" x14ac:dyDescent="0.15">
      <c r="A1705" s="3" t="s">
        <v>110</v>
      </c>
      <c r="B1705" s="3" t="s">
        <v>3385</v>
      </c>
      <c r="C1705" s="3" t="str">
        <f t="shared" si="25"/>
        <v>宮崎県五ヶ瀬町</v>
      </c>
      <c r="D1705" s="3" t="s">
        <v>3386</v>
      </c>
      <c r="E1705" s="1" t="s">
        <v>3582</v>
      </c>
    </row>
    <row r="1706" spans="1:6" x14ac:dyDescent="0.15">
      <c r="A1706" s="3" t="s">
        <v>112</v>
      </c>
      <c r="B1706" s="3" t="s">
        <v>3387</v>
      </c>
      <c r="C1706" s="3" t="str">
        <f t="shared" si="25"/>
        <v>鹿児島県鹿児島市</v>
      </c>
      <c r="D1706" s="3" t="s">
        <v>3388</v>
      </c>
      <c r="E1706" s="1" t="s">
        <v>3573</v>
      </c>
      <c r="F1706" s="6"/>
    </row>
    <row r="1707" spans="1:6" x14ac:dyDescent="0.15">
      <c r="A1707" s="3" t="s">
        <v>112</v>
      </c>
      <c r="B1707" s="3" t="s">
        <v>3389</v>
      </c>
      <c r="C1707" s="3" t="str">
        <f t="shared" si="25"/>
        <v>鹿児島県鹿屋市</v>
      </c>
      <c r="D1707" s="3" t="s">
        <v>3390</v>
      </c>
      <c r="E1707" s="1" t="s">
        <v>3577</v>
      </c>
    </row>
    <row r="1708" spans="1:6" x14ac:dyDescent="0.15">
      <c r="A1708" s="3" t="s">
        <v>112</v>
      </c>
      <c r="B1708" s="3" t="s">
        <v>3391</v>
      </c>
      <c r="C1708" s="3" t="str">
        <f t="shared" si="25"/>
        <v>鹿児島県枕崎市</v>
      </c>
      <c r="D1708" s="3" t="s">
        <v>3392</v>
      </c>
      <c r="E1708" s="1" t="s">
        <v>3578</v>
      </c>
    </row>
    <row r="1709" spans="1:6" x14ac:dyDescent="0.15">
      <c r="A1709" s="3" t="s">
        <v>112</v>
      </c>
      <c r="B1709" s="3" t="s">
        <v>3393</v>
      </c>
      <c r="C1709" s="3" t="str">
        <f t="shared" si="25"/>
        <v>鹿児島県阿久根市</v>
      </c>
      <c r="D1709" s="3" t="s">
        <v>3394</v>
      </c>
      <c r="E1709" s="1" t="s">
        <v>3578</v>
      </c>
    </row>
    <row r="1710" spans="1:6" x14ac:dyDescent="0.15">
      <c r="A1710" s="3" t="s">
        <v>112</v>
      </c>
      <c r="B1710" s="3" t="s">
        <v>3395</v>
      </c>
      <c r="C1710" s="3" t="str">
        <f t="shared" si="25"/>
        <v>鹿児島県出水市</v>
      </c>
      <c r="D1710" s="3" t="s">
        <v>3396</v>
      </c>
      <c r="E1710" s="1" t="s">
        <v>3579</v>
      </c>
    </row>
    <row r="1711" spans="1:6" x14ac:dyDescent="0.15">
      <c r="A1711" s="3" t="s">
        <v>112</v>
      </c>
      <c r="B1711" s="3" t="s">
        <v>3397</v>
      </c>
      <c r="C1711" s="3" t="str">
        <f t="shared" si="25"/>
        <v>鹿児島県指宿市</v>
      </c>
      <c r="D1711" s="3" t="s">
        <v>3398</v>
      </c>
      <c r="E1711" s="1" t="s">
        <v>3578</v>
      </c>
    </row>
    <row r="1712" spans="1:6" x14ac:dyDescent="0.15">
      <c r="A1712" s="3" t="s">
        <v>112</v>
      </c>
      <c r="B1712" s="3" t="s">
        <v>3399</v>
      </c>
      <c r="C1712" s="3" t="str">
        <f t="shared" si="25"/>
        <v>鹿児島県西之表市</v>
      </c>
      <c r="D1712" s="3" t="s">
        <v>3400</v>
      </c>
      <c r="E1712" s="1" t="s">
        <v>3578</v>
      </c>
    </row>
    <row r="1713" spans="1:5" x14ac:dyDescent="0.15">
      <c r="A1713" s="3" t="s">
        <v>112</v>
      </c>
      <c r="B1713" s="3" t="s">
        <v>3401</v>
      </c>
      <c r="C1713" s="3" t="str">
        <f t="shared" si="25"/>
        <v>鹿児島県垂水市</v>
      </c>
      <c r="D1713" s="3" t="s">
        <v>3402</v>
      </c>
      <c r="E1713" s="1" t="s">
        <v>3578</v>
      </c>
    </row>
    <row r="1714" spans="1:5" x14ac:dyDescent="0.15">
      <c r="A1714" s="3" t="s">
        <v>112</v>
      </c>
      <c r="B1714" s="3" t="s">
        <v>3403</v>
      </c>
      <c r="C1714" s="3" t="str">
        <f t="shared" ref="C1714:C1777" si="26">A1714&amp;B1714</f>
        <v>鹿児島県薩摩川内市</v>
      </c>
      <c r="D1714" s="3" t="s">
        <v>3404</v>
      </c>
      <c r="E1714" s="1" t="s">
        <v>3575</v>
      </c>
    </row>
    <row r="1715" spans="1:5" x14ac:dyDescent="0.15">
      <c r="A1715" s="3" t="s">
        <v>112</v>
      </c>
      <c r="B1715" s="3" t="s">
        <v>3405</v>
      </c>
      <c r="C1715" s="3" t="str">
        <f t="shared" si="26"/>
        <v>鹿児島県日置市</v>
      </c>
      <c r="D1715" s="3" t="s">
        <v>3406</v>
      </c>
      <c r="E1715" s="1" t="s">
        <v>3580</v>
      </c>
    </row>
    <row r="1716" spans="1:5" x14ac:dyDescent="0.15">
      <c r="A1716" s="3" t="s">
        <v>112</v>
      </c>
      <c r="B1716" s="3" t="s">
        <v>3407</v>
      </c>
      <c r="C1716" s="3" t="str">
        <f t="shared" si="26"/>
        <v>鹿児島県曽於市</v>
      </c>
      <c r="D1716" s="3" t="s">
        <v>3408</v>
      </c>
      <c r="E1716" s="1" t="s">
        <v>3578</v>
      </c>
    </row>
    <row r="1717" spans="1:5" x14ac:dyDescent="0.15">
      <c r="A1717" s="3" t="s">
        <v>112</v>
      </c>
      <c r="B1717" s="3" t="s">
        <v>3409</v>
      </c>
      <c r="C1717" s="3" t="str">
        <f t="shared" si="26"/>
        <v>鹿児島県霧島市</v>
      </c>
      <c r="D1717" s="3" t="s">
        <v>3410</v>
      </c>
      <c r="E1717" s="1" t="s">
        <v>3574</v>
      </c>
    </row>
    <row r="1718" spans="1:5" x14ac:dyDescent="0.15">
      <c r="A1718" s="3" t="s">
        <v>112</v>
      </c>
      <c r="B1718" s="3" t="s">
        <v>3411</v>
      </c>
      <c r="C1718" s="3" t="str">
        <f t="shared" si="26"/>
        <v>鹿児島県いちき串木野市</v>
      </c>
      <c r="D1718" s="3" t="s">
        <v>3412</v>
      </c>
      <c r="E1718" s="1" t="s">
        <v>3580</v>
      </c>
    </row>
    <row r="1719" spans="1:5" x14ac:dyDescent="0.15">
      <c r="A1719" s="3" t="s">
        <v>112</v>
      </c>
      <c r="B1719" s="3" t="s">
        <v>3413</v>
      </c>
      <c r="C1719" s="3" t="str">
        <f t="shared" si="26"/>
        <v>鹿児島県南さつま市</v>
      </c>
      <c r="D1719" s="3" t="s">
        <v>3414</v>
      </c>
      <c r="E1719" s="1" t="s">
        <v>3578</v>
      </c>
    </row>
    <row r="1720" spans="1:5" x14ac:dyDescent="0.15">
      <c r="A1720" s="3" t="s">
        <v>112</v>
      </c>
      <c r="B1720" s="3" t="s">
        <v>3415</v>
      </c>
      <c r="C1720" s="3" t="str">
        <f t="shared" si="26"/>
        <v>鹿児島県志布志市</v>
      </c>
      <c r="D1720" s="3" t="s">
        <v>3416</v>
      </c>
      <c r="E1720" s="1" t="s">
        <v>3578</v>
      </c>
    </row>
    <row r="1721" spans="1:5" x14ac:dyDescent="0.15">
      <c r="A1721" s="3" t="s">
        <v>112</v>
      </c>
      <c r="B1721" s="3" t="s">
        <v>3417</v>
      </c>
      <c r="C1721" s="3" t="str">
        <f t="shared" si="26"/>
        <v>鹿児島県奄美市</v>
      </c>
      <c r="D1721" s="3" t="s">
        <v>3418</v>
      </c>
      <c r="E1721" s="1" t="s">
        <v>3580</v>
      </c>
    </row>
    <row r="1722" spans="1:5" x14ac:dyDescent="0.15">
      <c r="A1722" s="3" t="s">
        <v>112</v>
      </c>
      <c r="B1722" s="3" t="s">
        <v>3419</v>
      </c>
      <c r="C1722" s="3" t="str">
        <f t="shared" si="26"/>
        <v>鹿児島県南九州市</v>
      </c>
      <c r="D1722" s="3" t="s">
        <v>3420</v>
      </c>
      <c r="E1722" s="1" t="s">
        <v>3578</v>
      </c>
    </row>
    <row r="1723" spans="1:5" x14ac:dyDescent="0.15">
      <c r="A1723" s="3" t="s">
        <v>112</v>
      </c>
      <c r="B1723" s="3" t="s">
        <v>3421</v>
      </c>
      <c r="C1723" s="3" t="str">
        <f t="shared" si="26"/>
        <v>鹿児島県伊佐市</v>
      </c>
      <c r="D1723" s="3" t="s">
        <v>3422</v>
      </c>
      <c r="E1723" s="1" t="s">
        <v>3578</v>
      </c>
    </row>
    <row r="1724" spans="1:5" x14ac:dyDescent="0.15">
      <c r="A1724" s="3" t="s">
        <v>112</v>
      </c>
      <c r="B1724" s="3" t="s">
        <v>3423</v>
      </c>
      <c r="C1724" s="3" t="str">
        <f t="shared" si="26"/>
        <v>鹿児島県姶良市</v>
      </c>
      <c r="D1724" s="3" t="s">
        <v>3424</v>
      </c>
      <c r="E1724" s="1" t="s">
        <v>3575</v>
      </c>
    </row>
    <row r="1725" spans="1:5" x14ac:dyDescent="0.15">
      <c r="A1725" s="3" t="s">
        <v>112</v>
      </c>
      <c r="B1725" s="3" t="s">
        <v>3425</v>
      </c>
      <c r="C1725" s="3" t="str">
        <f t="shared" si="26"/>
        <v>鹿児島県三島村</v>
      </c>
      <c r="D1725" s="3" t="s">
        <v>3426</v>
      </c>
      <c r="E1725" s="1" t="s">
        <v>3589</v>
      </c>
    </row>
    <row r="1726" spans="1:5" x14ac:dyDescent="0.15">
      <c r="A1726" s="3" t="s">
        <v>112</v>
      </c>
      <c r="B1726" s="3" t="s">
        <v>3427</v>
      </c>
      <c r="C1726" s="3" t="str">
        <f t="shared" si="26"/>
        <v>鹿児島県十島村</v>
      </c>
      <c r="D1726" s="3" t="s">
        <v>3428</v>
      </c>
      <c r="E1726" s="1" t="s">
        <v>3589</v>
      </c>
    </row>
    <row r="1727" spans="1:5" x14ac:dyDescent="0.15">
      <c r="A1727" s="3" t="s">
        <v>112</v>
      </c>
      <c r="B1727" s="3" t="s">
        <v>3429</v>
      </c>
      <c r="C1727" s="3" t="str">
        <f t="shared" si="26"/>
        <v>鹿児島県さつま町</v>
      </c>
      <c r="D1727" s="3" t="s">
        <v>3430</v>
      </c>
      <c r="E1727" s="1" t="s">
        <v>3597</v>
      </c>
    </row>
    <row r="1728" spans="1:5" x14ac:dyDescent="0.15">
      <c r="A1728" s="3" t="s">
        <v>112</v>
      </c>
      <c r="B1728" s="3" t="s">
        <v>3431</v>
      </c>
      <c r="C1728" s="3" t="str">
        <f t="shared" si="26"/>
        <v>鹿児島県長島町</v>
      </c>
      <c r="D1728" s="3" t="s">
        <v>3432</v>
      </c>
      <c r="E1728" s="1" t="s">
        <v>3584</v>
      </c>
    </row>
    <row r="1729" spans="1:5" x14ac:dyDescent="0.15">
      <c r="A1729" s="3" t="s">
        <v>112</v>
      </c>
      <c r="B1729" s="3" t="s">
        <v>3433</v>
      </c>
      <c r="C1729" s="3" t="str">
        <f t="shared" si="26"/>
        <v>鹿児島県湧水町</v>
      </c>
      <c r="D1729" s="3" t="s">
        <v>3434</v>
      </c>
      <c r="E1729" s="1" t="s">
        <v>3585</v>
      </c>
    </row>
    <row r="1730" spans="1:5" x14ac:dyDescent="0.15">
      <c r="A1730" s="3" t="s">
        <v>112</v>
      </c>
      <c r="B1730" s="3" t="s">
        <v>3435</v>
      </c>
      <c r="C1730" s="3" t="str">
        <f t="shared" si="26"/>
        <v>鹿児島県大崎町</v>
      </c>
      <c r="D1730" s="3" t="s">
        <v>3436</v>
      </c>
      <c r="E1730" s="1" t="s">
        <v>3591</v>
      </c>
    </row>
    <row r="1731" spans="1:5" x14ac:dyDescent="0.15">
      <c r="A1731" s="3" t="s">
        <v>112</v>
      </c>
      <c r="B1731" s="3" t="s">
        <v>3437</v>
      </c>
      <c r="C1731" s="3" t="str">
        <f t="shared" si="26"/>
        <v>鹿児島県東串良町</v>
      </c>
      <c r="D1731" s="3" t="s">
        <v>3438</v>
      </c>
      <c r="E1731" s="1" t="s">
        <v>3584</v>
      </c>
    </row>
    <row r="1732" spans="1:5" x14ac:dyDescent="0.15">
      <c r="A1732" s="3" t="s">
        <v>112</v>
      </c>
      <c r="B1732" s="3" t="s">
        <v>3439</v>
      </c>
      <c r="C1732" s="3" t="str">
        <f t="shared" si="26"/>
        <v>鹿児島県錦江町</v>
      </c>
      <c r="D1732" s="3" t="s">
        <v>3440</v>
      </c>
      <c r="E1732" s="1" t="s">
        <v>3584</v>
      </c>
    </row>
    <row r="1733" spans="1:5" x14ac:dyDescent="0.15">
      <c r="A1733" s="3" t="s">
        <v>112</v>
      </c>
      <c r="B1733" s="3" t="s">
        <v>3441</v>
      </c>
      <c r="C1733" s="3" t="str">
        <f t="shared" si="26"/>
        <v>鹿児島県南大隅町</v>
      </c>
      <c r="D1733" s="3" t="s">
        <v>3442</v>
      </c>
      <c r="E1733" s="1" t="s">
        <v>3584</v>
      </c>
    </row>
    <row r="1734" spans="1:5" x14ac:dyDescent="0.15">
      <c r="A1734" s="3" t="s">
        <v>112</v>
      </c>
      <c r="B1734" s="3" t="s">
        <v>3443</v>
      </c>
      <c r="C1734" s="3" t="str">
        <f t="shared" si="26"/>
        <v>鹿児島県肝付町</v>
      </c>
      <c r="D1734" s="3" t="s">
        <v>3444</v>
      </c>
      <c r="E1734" s="1" t="s">
        <v>3590</v>
      </c>
    </row>
    <row r="1735" spans="1:5" x14ac:dyDescent="0.15">
      <c r="A1735" s="3" t="s">
        <v>112</v>
      </c>
      <c r="B1735" s="3" t="s">
        <v>3445</v>
      </c>
      <c r="C1735" s="3" t="str">
        <f t="shared" si="26"/>
        <v>鹿児島県中種子町</v>
      </c>
      <c r="D1735" s="3" t="s">
        <v>3446</v>
      </c>
      <c r="E1735" s="1" t="s">
        <v>3584</v>
      </c>
    </row>
    <row r="1736" spans="1:5" x14ac:dyDescent="0.15">
      <c r="A1736" s="3" t="s">
        <v>112</v>
      </c>
      <c r="B1736" s="3" t="s">
        <v>3447</v>
      </c>
      <c r="C1736" s="3" t="str">
        <f t="shared" si="26"/>
        <v>鹿児島県南種子町</v>
      </c>
      <c r="D1736" s="3" t="s">
        <v>3448</v>
      </c>
      <c r="E1736" s="1" t="s">
        <v>3584</v>
      </c>
    </row>
    <row r="1737" spans="1:5" x14ac:dyDescent="0.15">
      <c r="A1737" s="3" t="s">
        <v>112</v>
      </c>
      <c r="B1737" s="3" t="s">
        <v>3449</v>
      </c>
      <c r="C1737" s="3" t="str">
        <f t="shared" si="26"/>
        <v>鹿児島県屋久島町</v>
      </c>
      <c r="D1737" s="3" t="s">
        <v>3450</v>
      </c>
      <c r="E1737" s="1" t="s">
        <v>3590</v>
      </c>
    </row>
    <row r="1738" spans="1:5" x14ac:dyDescent="0.15">
      <c r="A1738" s="3" t="s">
        <v>112</v>
      </c>
      <c r="B1738" s="3" t="s">
        <v>3451</v>
      </c>
      <c r="C1738" s="3" t="str">
        <f t="shared" si="26"/>
        <v>鹿児島県大和村</v>
      </c>
      <c r="D1738" s="3" t="s">
        <v>3452</v>
      </c>
      <c r="E1738" s="1" t="s">
        <v>3589</v>
      </c>
    </row>
    <row r="1739" spans="1:5" x14ac:dyDescent="0.15">
      <c r="A1739" s="3" t="s">
        <v>112</v>
      </c>
      <c r="B1739" s="3" t="s">
        <v>3453</v>
      </c>
      <c r="C1739" s="3" t="str">
        <f t="shared" si="26"/>
        <v>鹿児島県宇検村</v>
      </c>
      <c r="D1739" s="3" t="s">
        <v>3454</v>
      </c>
      <c r="E1739" s="1" t="s">
        <v>3589</v>
      </c>
    </row>
    <row r="1740" spans="1:5" x14ac:dyDescent="0.15">
      <c r="A1740" s="3" t="s">
        <v>112</v>
      </c>
      <c r="B1740" s="3" t="s">
        <v>3455</v>
      </c>
      <c r="C1740" s="3" t="str">
        <f t="shared" si="26"/>
        <v>鹿児島県瀬戸内町</v>
      </c>
      <c r="D1740" s="3" t="s">
        <v>3456</v>
      </c>
      <c r="E1740" s="1" t="s">
        <v>3585</v>
      </c>
    </row>
    <row r="1741" spans="1:5" x14ac:dyDescent="0.15">
      <c r="A1741" s="3" t="s">
        <v>112</v>
      </c>
      <c r="B1741" s="3" t="s">
        <v>3457</v>
      </c>
      <c r="C1741" s="3" t="str">
        <f t="shared" si="26"/>
        <v>鹿児島県龍郷町</v>
      </c>
      <c r="D1741" s="3" t="s">
        <v>3458</v>
      </c>
      <c r="E1741" s="1" t="s">
        <v>3585</v>
      </c>
    </row>
    <row r="1742" spans="1:5" x14ac:dyDescent="0.15">
      <c r="A1742" s="3" t="s">
        <v>112</v>
      </c>
      <c r="B1742" s="3" t="s">
        <v>3459</v>
      </c>
      <c r="C1742" s="3" t="str">
        <f t="shared" si="26"/>
        <v>鹿児島県喜界町</v>
      </c>
      <c r="D1742" s="3" t="s">
        <v>3460</v>
      </c>
      <c r="E1742" s="1" t="s">
        <v>3584</v>
      </c>
    </row>
    <row r="1743" spans="1:5" x14ac:dyDescent="0.15">
      <c r="A1743" s="3" t="s">
        <v>112</v>
      </c>
      <c r="B1743" s="3" t="s">
        <v>3461</v>
      </c>
      <c r="C1743" s="3" t="str">
        <f t="shared" si="26"/>
        <v>鹿児島県徳之島町</v>
      </c>
      <c r="D1743" s="3" t="s">
        <v>3462</v>
      </c>
      <c r="E1743" s="1" t="s">
        <v>3590</v>
      </c>
    </row>
    <row r="1744" spans="1:5" x14ac:dyDescent="0.15">
      <c r="A1744" s="3" t="s">
        <v>112</v>
      </c>
      <c r="B1744" s="3" t="s">
        <v>3463</v>
      </c>
      <c r="C1744" s="3" t="str">
        <f t="shared" si="26"/>
        <v>鹿児島県天城町</v>
      </c>
      <c r="D1744" s="3" t="s">
        <v>3464</v>
      </c>
      <c r="E1744" s="1" t="s">
        <v>3584</v>
      </c>
    </row>
    <row r="1745" spans="1:6" x14ac:dyDescent="0.15">
      <c r="A1745" s="3" t="s">
        <v>112</v>
      </c>
      <c r="B1745" s="3" t="s">
        <v>3465</v>
      </c>
      <c r="C1745" s="3" t="str">
        <f t="shared" si="26"/>
        <v>鹿児島県伊仙町</v>
      </c>
      <c r="D1745" s="3" t="s">
        <v>3466</v>
      </c>
      <c r="E1745" s="1" t="s">
        <v>3584</v>
      </c>
    </row>
    <row r="1746" spans="1:6" x14ac:dyDescent="0.15">
      <c r="A1746" s="3" t="s">
        <v>112</v>
      </c>
      <c r="B1746" s="3" t="s">
        <v>3467</v>
      </c>
      <c r="C1746" s="3" t="str">
        <f t="shared" si="26"/>
        <v>鹿児島県和泊町</v>
      </c>
      <c r="D1746" s="3" t="s">
        <v>3468</v>
      </c>
      <c r="E1746" s="1" t="s">
        <v>3584</v>
      </c>
    </row>
    <row r="1747" spans="1:6" x14ac:dyDescent="0.15">
      <c r="A1747" s="3" t="s">
        <v>112</v>
      </c>
      <c r="B1747" s="3" t="s">
        <v>3469</v>
      </c>
      <c r="C1747" s="3" t="str">
        <f t="shared" si="26"/>
        <v>鹿児島県知名町</v>
      </c>
      <c r="D1747" s="3" t="s">
        <v>3470</v>
      </c>
      <c r="E1747" s="1" t="s">
        <v>3584</v>
      </c>
    </row>
    <row r="1748" spans="1:6" x14ac:dyDescent="0.15">
      <c r="A1748" s="3" t="s">
        <v>112</v>
      </c>
      <c r="B1748" s="3" t="s">
        <v>3471</v>
      </c>
      <c r="C1748" s="3" t="str">
        <f t="shared" si="26"/>
        <v>鹿児島県与論町</v>
      </c>
      <c r="D1748" s="3" t="s">
        <v>3472</v>
      </c>
      <c r="E1748" s="1" t="s">
        <v>3584</v>
      </c>
    </row>
    <row r="1749" spans="1:6" x14ac:dyDescent="0.15">
      <c r="A1749" s="3" t="s">
        <v>114</v>
      </c>
      <c r="B1749" s="3" t="s">
        <v>3473</v>
      </c>
      <c r="C1749" s="3" t="str">
        <f t="shared" si="26"/>
        <v>沖縄県那覇市</v>
      </c>
      <c r="D1749" s="3" t="s">
        <v>3474</v>
      </c>
      <c r="E1749" s="1" t="s">
        <v>3573</v>
      </c>
      <c r="F1749" s="6"/>
    </row>
    <row r="1750" spans="1:6" x14ac:dyDescent="0.15">
      <c r="A1750" s="3" t="s">
        <v>114</v>
      </c>
      <c r="B1750" s="3" t="s">
        <v>3475</v>
      </c>
      <c r="C1750" s="3" t="str">
        <f t="shared" si="26"/>
        <v>沖縄県宜野湾市</v>
      </c>
      <c r="D1750" s="3" t="s">
        <v>3476</v>
      </c>
      <c r="E1750" s="1" t="s">
        <v>3574</v>
      </c>
    </row>
    <row r="1751" spans="1:6" x14ac:dyDescent="0.15">
      <c r="A1751" s="3" t="s">
        <v>114</v>
      </c>
      <c r="B1751" s="3" t="s">
        <v>3477</v>
      </c>
      <c r="C1751" s="3" t="str">
        <f t="shared" si="26"/>
        <v>沖縄県石垣市</v>
      </c>
      <c r="D1751" s="3" t="s">
        <v>3478</v>
      </c>
      <c r="E1751" s="1" t="s">
        <v>3578</v>
      </c>
    </row>
    <row r="1752" spans="1:6" x14ac:dyDescent="0.15">
      <c r="A1752" s="3" t="s">
        <v>114</v>
      </c>
      <c r="B1752" s="3" t="s">
        <v>3479</v>
      </c>
      <c r="C1752" s="3" t="str">
        <f t="shared" si="26"/>
        <v>沖縄県浦添市</v>
      </c>
      <c r="D1752" s="3" t="s">
        <v>3480</v>
      </c>
      <c r="E1752" s="1" t="s">
        <v>3574</v>
      </c>
    </row>
    <row r="1753" spans="1:6" x14ac:dyDescent="0.15">
      <c r="A1753" s="3" t="s">
        <v>114</v>
      </c>
      <c r="B1753" s="3" t="s">
        <v>3481</v>
      </c>
      <c r="C1753" s="3" t="str">
        <f t="shared" si="26"/>
        <v>沖縄県名護市</v>
      </c>
      <c r="D1753" s="3" t="s">
        <v>3482</v>
      </c>
      <c r="E1753" s="1" t="s">
        <v>3575</v>
      </c>
    </row>
    <row r="1754" spans="1:6" x14ac:dyDescent="0.15">
      <c r="A1754" s="3" t="s">
        <v>114</v>
      </c>
      <c r="B1754" s="3" t="s">
        <v>3483</v>
      </c>
      <c r="C1754" s="3" t="str">
        <f t="shared" si="26"/>
        <v>沖縄県糸満市</v>
      </c>
      <c r="D1754" s="3" t="s">
        <v>3484</v>
      </c>
      <c r="E1754" s="1" t="s">
        <v>3579</v>
      </c>
    </row>
    <row r="1755" spans="1:6" x14ac:dyDescent="0.15">
      <c r="A1755" s="3" t="s">
        <v>114</v>
      </c>
      <c r="B1755" s="3" t="s">
        <v>3485</v>
      </c>
      <c r="C1755" s="3" t="str">
        <f t="shared" si="26"/>
        <v>沖縄県沖縄市</v>
      </c>
      <c r="D1755" s="3" t="s">
        <v>3486</v>
      </c>
      <c r="E1755" s="1" t="s">
        <v>3574</v>
      </c>
    </row>
    <row r="1756" spans="1:6" x14ac:dyDescent="0.15">
      <c r="A1756" s="3" t="s">
        <v>114</v>
      </c>
      <c r="B1756" s="3" t="s">
        <v>3487</v>
      </c>
      <c r="C1756" s="3" t="str">
        <f t="shared" si="26"/>
        <v>沖縄県豊見城市</v>
      </c>
      <c r="D1756" s="3" t="s">
        <v>3488</v>
      </c>
      <c r="E1756" s="1" t="s">
        <v>3575</v>
      </c>
    </row>
    <row r="1757" spans="1:6" x14ac:dyDescent="0.15">
      <c r="A1757" s="3" t="s">
        <v>114</v>
      </c>
      <c r="B1757" s="3" t="s">
        <v>3489</v>
      </c>
      <c r="C1757" s="3" t="str">
        <f t="shared" si="26"/>
        <v>沖縄県うるま市</v>
      </c>
      <c r="D1757" s="3" t="s">
        <v>3490</v>
      </c>
      <c r="E1757" s="1" t="s">
        <v>3574</v>
      </c>
    </row>
    <row r="1758" spans="1:6" x14ac:dyDescent="0.15">
      <c r="A1758" s="3" t="s">
        <v>114</v>
      </c>
      <c r="B1758" s="3" t="s">
        <v>3491</v>
      </c>
      <c r="C1758" s="3" t="str">
        <f t="shared" si="26"/>
        <v>沖縄県宮古島市</v>
      </c>
      <c r="D1758" s="3" t="s">
        <v>3492</v>
      </c>
      <c r="E1758" s="1" t="s">
        <v>3579</v>
      </c>
    </row>
    <row r="1759" spans="1:6" x14ac:dyDescent="0.15">
      <c r="A1759" s="3" t="s">
        <v>114</v>
      </c>
      <c r="B1759" s="3" t="s">
        <v>3493</v>
      </c>
      <c r="C1759" s="3" t="str">
        <f t="shared" si="26"/>
        <v>沖縄県南城市</v>
      </c>
      <c r="D1759" s="3" t="s">
        <v>3494</v>
      </c>
      <c r="E1759" s="1" t="s">
        <v>3580</v>
      </c>
    </row>
    <row r="1760" spans="1:6" x14ac:dyDescent="0.15">
      <c r="A1760" s="3" t="s">
        <v>114</v>
      </c>
      <c r="B1760" s="3" t="s">
        <v>3495</v>
      </c>
      <c r="C1760" s="3" t="str">
        <f t="shared" si="26"/>
        <v>沖縄県国頭村</v>
      </c>
      <c r="D1760" s="3" t="s">
        <v>3496</v>
      </c>
      <c r="E1760" s="1" t="s">
        <v>3589</v>
      </c>
    </row>
    <row r="1761" spans="1:5" x14ac:dyDescent="0.15">
      <c r="A1761" s="3" t="s">
        <v>114</v>
      </c>
      <c r="B1761" s="3" t="s">
        <v>3497</v>
      </c>
      <c r="C1761" s="3" t="str">
        <f t="shared" si="26"/>
        <v>沖縄県大宜味村</v>
      </c>
      <c r="D1761" s="3" t="s">
        <v>3498</v>
      </c>
      <c r="E1761" s="1" t="s">
        <v>3582</v>
      </c>
    </row>
    <row r="1762" spans="1:5" x14ac:dyDescent="0.15">
      <c r="A1762" s="3" t="s">
        <v>114</v>
      </c>
      <c r="B1762" s="3" t="s">
        <v>3499</v>
      </c>
      <c r="C1762" s="3" t="str">
        <f t="shared" si="26"/>
        <v>沖縄県東村</v>
      </c>
      <c r="D1762" s="3" t="s">
        <v>3500</v>
      </c>
      <c r="E1762" s="1" t="s">
        <v>3582</v>
      </c>
    </row>
    <row r="1763" spans="1:5" x14ac:dyDescent="0.15">
      <c r="A1763" s="3" t="s">
        <v>114</v>
      </c>
      <c r="B1763" s="3" t="s">
        <v>3501</v>
      </c>
      <c r="C1763" s="3" t="str">
        <f t="shared" si="26"/>
        <v>沖縄県今帰仁村</v>
      </c>
      <c r="D1763" s="3" t="s">
        <v>3502</v>
      </c>
      <c r="E1763" s="1" t="s">
        <v>3584</v>
      </c>
    </row>
    <row r="1764" spans="1:5" x14ac:dyDescent="0.15">
      <c r="A1764" s="3" t="s">
        <v>114</v>
      </c>
      <c r="B1764" s="3" t="s">
        <v>3503</v>
      </c>
      <c r="C1764" s="3" t="str">
        <f t="shared" si="26"/>
        <v>沖縄県本部町</v>
      </c>
      <c r="D1764" s="3" t="s">
        <v>3504</v>
      </c>
      <c r="E1764" s="1" t="s">
        <v>3590</v>
      </c>
    </row>
    <row r="1765" spans="1:5" x14ac:dyDescent="0.15">
      <c r="A1765" s="3" t="s">
        <v>114</v>
      </c>
      <c r="B1765" s="3" t="s">
        <v>3505</v>
      </c>
      <c r="C1765" s="3" t="str">
        <f t="shared" si="26"/>
        <v>沖縄県恩納村</v>
      </c>
      <c r="D1765" s="3" t="s">
        <v>3506</v>
      </c>
      <c r="E1765" s="1" t="s">
        <v>3590</v>
      </c>
    </row>
    <row r="1766" spans="1:5" x14ac:dyDescent="0.15">
      <c r="A1766" s="3" t="s">
        <v>114</v>
      </c>
      <c r="B1766" s="3" t="s">
        <v>3507</v>
      </c>
      <c r="C1766" s="3" t="str">
        <f t="shared" si="26"/>
        <v>沖縄県宜野座村</v>
      </c>
      <c r="D1766" s="3" t="s">
        <v>3508</v>
      </c>
      <c r="E1766" s="1" t="s">
        <v>3585</v>
      </c>
    </row>
    <row r="1767" spans="1:5" x14ac:dyDescent="0.15">
      <c r="A1767" s="3" t="s">
        <v>114</v>
      </c>
      <c r="B1767" s="3" t="s">
        <v>3509</v>
      </c>
      <c r="C1767" s="3" t="str">
        <f t="shared" si="26"/>
        <v>沖縄県金武町</v>
      </c>
      <c r="D1767" s="3" t="s">
        <v>3510</v>
      </c>
      <c r="E1767" s="1" t="s">
        <v>3590</v>
      </c>
    </row>
    <row r="1768" spans="1:5" x14ac:dyDescent="0.15">
      <c r="A1768" s="3" t="s">
        <v>114</v>
      </c>
      <c r="B1768" s="3" t="s">
        <v>3511</v>
      </c>
      <c r="C1768" s="3" t="str">
        <f t="shared" si="26"/>
        <v>沖縄県伊江村</v>
      </c>
      <c r="D1768" s="3" t="s">
        <v>3512</v>
      </c>
      <c r="E1768" s="1" t="s">
        <v>3582</v>
      </c>
    </row>
    <row r="1769" spans="1:5" x14ac:dyDescent="0.15">
      <c r="A1769" s="3" t="s">
        <v>114</v>
      </c>
      <c r="B1769" s="3" t="s">
        <v>3513</v>
      </c>
      <c r="C1769" s="3" t="str">
        <f t="shared" si="26"/>
        <v>沖縄県読谷村</v>
      </c>
      <c r="D1769" s="3" t="s">
        <v>3514</v>
      </c>
      <c r="E1769" s="1" t="s">
        <v>3586</v>
      </c>
    </row>
    <row r="1770" spans="1:5" x14ac:dyDescent="0.15">
      <c r="A1770" s="3" t="s">
        <v>114</v>
      </c>
      <c r="B1770" s="3" t="s">
        <v>3515</v>
      </c>
      <c r="C1770" s="3" t="str">
        <f t="shared" si="26"/>
        <v>沖縄県嘉手納町</v>
      </c>
      <c r="D1770" s="3" t="s">
        <v>3516</v>
      </c>
      <c r="E1770" s="1" t="s">
        <v>3590</v>
      </c>
    </row>
    <row r="1771" spans="1:5" x14ac:dyDescent="0.15">
      <c r="A1771" s="3" t="s">
        <v>114</v>
      </c>
      <c r="B1771" s="3" t="s">
        <v>3517</v>
      </c>
      <c r="C1771" s="3" t="str">
        <f t="shared" si="26"/>
        <v>沖縄県北谷町</v>
      </c>
      <c r="D1771" s="3" t="s">
        <v>3518</v>
      </c>
      <c r="E1771" s="1" t="s">
        <v>3586</v>
      </c>
    </row>
    <row r="1772" spans="1:5" x14ac:dyDescent="0.15">
      <c r="A1772" s="3" t="s">
        <v>114</v>
      </c>
      <c r="B1772" s="3" t="s">
        <v>3519</v>
      </c>
      <c r="C1772" s="3" t="str">
        <f t="shared" si="26"/>
        <v>沖縄県北中城村</v>
      </c>
      <c r="D1772" s="3" t="s">
        <v>3520</v>
      </c>
      <c r="E1772" s="1" t="s">
        <v>3581</v>
      </c>
    </row>
    <row r="1773" spans="1:5" x14ac:dyDescent="0.15">
      <c r="A1773" s="3" t="s">
        <v>114</v>
      </c>
      <c r="B1773" s="3" t="s">
        <v>3521</v>
      </c>
      <c r="C1773" s="3" t="str">
        <f t="shared" si="26"/>
        <v>沖縄県中城村</v>
      </c>
      <c r="D1773" s="3" t="s">
        <v>3522</v>
      </c>
      <c r="E1773" s="1" t="s">
        <v>3586</v>
      </c>
    </row>
    <row r="1774" spans="1:5" x14ac:dyDescent="0.15">
      <c r="A1774" s="3" t="s">
        <v>114</v>
      </c>
      <c r="B1774" s="3" t="s">
        <v>3523</v>
      </c>
      <c r="C1774" s="3" t="str">
        <f t="shared" si="26"/>
        <v>沖縄県西原町</v>
      </c>
      <c r="D1774" s="3" t="s">
        <v>3524</v>
      </c>
      <c r="E1774" s="1" t="s">
        <v>3586</v>
      </c>
    </row>
    <row r="1775" spans="1:5" x14ac:dyDescent="0.15">
      <c r="A1775" s="3" t="s">
        <v>114</v>
      </c>
      <c r="B1775" s="3" t="s">
        <v>3525</v>
      </c>
      <c r="C1775" s="3" t="str">
        <f t="shared" si="26"/>
        <v>沖縄県与那原町</v>
      </c>
      <c r="D1775" s="3" t="s">
        <v>3526</v>
      </c>
      <c r="E1775" s="1" t="s">
        <v>3581</v>
      </c>
    </row>
    <row r="1776" spans="1:5" x14ac:dyDescent="0.15">
      <c r="A1776" s="3" t="s">
        <v>114</v>
      </c>
      <c r="B1776" s="3" t="s">
        <v>3527</v>
      </c>
      <c r="C1776" s="3" t="str">
        <f t="shared" si="26"/>
        <v>沖縄県南風原町</v>
      </c>
      <c r="D1776" s="3" t="s">
        <v>3528</v>
      </c>
      <c r="E1776" s="1" t="s">
        <v>3586</v>
      </c>
    </row>
    <row r="1777" spans="1:5" x14ac:dyDescent="0.15">
      <c r="A1777" s="3" t="s">
        <v>114</v>
      </c>
      <c r="B1777" s="3" t="s">
        <v>3529</v>
      </c>
      <c r="C1777" s="3" t="str">
        <f t="shared" si="26"/>
        <v>沖縄県渡嘉敷村</v>
      </c>
      <c r="D1777" s="3" t="s">
        <v>3530</v>
      </c>
      <c r="E1777" s="1" t="s">
        <v>3589</v>
      </c>
    </row>
    <row r="1778" spans="1:5" x14ac:dyDescent="0.15">
      <c r="A1778" s="3" t="s">
        <v>114</v>
      </c>
      <c r="B1778" s="3" t="s">
        <v>3531</v>
      </c>
      <c r="C1778" s="3" t="str">
        <f t="shared" ref="C1778:C1789" si="27">A1778&amp;B1778</f>
        <v>沖縄県座間味村</v>
      </c>
      <c r="D1778" s="3" t="s">
        <v>3532</v>
      </c>
      <c r="E1778" s="1" t="s">
        <v>3589</v>
      </c>
    </row>
    <row r="1779" spans="1:5" x14ac:dyDescent="0.15">
      <c r="A1779" s="3" t="s">
        <v>114</v>
      </c>
      <c r="B1779" s="3" t="s">
        <v>3533</v>
      </c>
      <c r="C1779" s="3" t="str">
        <f t="shared" si="27"/>
        <v>沖縄県粟国村</v>
      </c>
      <c r="D1779" s="3" t="s">
        <v>3534</v>
      </c>
      <c r="E1779" s="1" t="s">
        <v>3589</v>
      </c>
    </row>
    <row r="1780" spans="1:5" x14ac:dyDescent="0.15">
      <c r="A1780" s="3" t="s">
        <v>114</v>
      </c>
      <c r="B1780" s="3" t="s">
        <v>3535</v>
      </c>
      <c r="C1780" s="3" t="str">
        <f t="shared" si="27"/>
        <v>沖縄県渡名喜村</v>
      </c>
      <c r="D1780" s="3" t="s">
        <v>3536</v>
      </c>
      <c r="E1780" s="1" t="s">
        <v>3589</v>
      </c>
    </row>
    <row r="1781" spans="1:5" x14ac:dyDescent="0.15">
      <c r="A1781" s="3" t="s">
        <v>114</v>
      </c>
      <c r="B1781" s="3" t="s">
        <v>3537</v>
      </c>
      <c r="C1781" s="3" t="str">
        <f t="shared" si="27"/>
        <v>沖縄県南大東村</v>
      </c>
      <c r="D1781" s="3" t="s">
        <v>3538</v>
      </c>
      <c r="E1781" s="1" t="s">
        <v>3582</v>
      </c>
    </row>
    <row r="1782" spans="1:5" x14ac:dyDescent="0.15">
      <c r="A1782" s="3" t="s">
        <v>114</v>
      </c>
      <c r="B1782" s="3" t="s">
        <v>3539</v>
      </c>
      <c r="C1782" s="3" t="str">
        <f t="shared" si="27"/>
        <v>沖縄県北大東村</v>
      </c>
      <c r="D1782" s="3" t="s">
        <v>3540</v>
      </c>
      <c r="E1782" s="1" t="s">
        <v>3588</v>
      </c>
    </row>
    <row r="1783" spans="1:5" x14ac:dyDescent="0.15">
      <c r="A1783" s="3" t="s">
        <v>114</v>
      </c>
      <c r="B1783" s="3" t="s">
        <v>3541</v>
      </c>
      <c r="C1783" s="3" t="str">
        <f t="shared" si="27"/>
        <v>沖縄県伊平屋村</v>
      </c>
      <c r="D1783" s="3" t="s">
        <v>3542</v>
      </c>
      <c r="E1783" s="1" t="s">
        <v>3582</v>
      </c>
    </row>
    <row r="1784" spans="1:5" x14ac:dyDescent="0.15">
      <c r="A1784" s="3" t="s">
        <v>114</v>
      </c>
      <c r="B1784" s="3" t="s">
        <v>3543</v>
      </c>
      <c r="C1784" s="3" t="str">
        <f t="shared" si="27"/>
        <v>沖縄県伊是名村</v>
      </c>
      <c r="D1784" s="3" t="s">
        <v>3544</v>
      </c>
      <c r="E1784" s="1" t="s">
        <v>3582</v>
      </c>
    </row>
    <row r="1785" spans="1:5" x14ac:dyDescent="0.15">
      <c r="A1785" s="3" t="s">
        <v>114</v>
      </c>
      <c r="B1785" s="3" t="s">
        <v>3545</v>
      </c>
      <c r="C1785" s="3" t="str">
        <f t="shared" si="27"/>
        <v>沖縄県久米島町</v>
      </c>
      <c r="D1785" s="3" t="s">
        <v>3546</v>
      </c>
      <c r="E1785" s="1" t="s">
        <v>3584</v>
      </c>
    </row>
    <row r="1786" spans="1:5" x14ac:dyDescent="0.15">
      <c r="A1786" s="3" t="s">
        <v>114</v>
      </c>
      <c r="B1786" s="3" t="s">
        <v>3547</v>
      </c>
      <c r="C1786" s="3" t="str">
        <f t="shared" si="27"/>
        <v>沖縄県八重瀬町</v>
      </c>
      <c r="D1786" s="3" t="s">
        <v>3548</v>
      </c>
      <c r="E1786" s="1" t="s">
        <v>3586</v>
      </c>
    </row>
    <row r="1787" spans="1:5" x14ac:dyDescent="0.15">
      <c r="A1787" s="3" t="s">
        <v>114</v>
      </c>
      <c r="B1787" s="3" t="s">
        <v>3549</v>
      </c>
      <c r="C1787" s="3" t="str">
        <f t="shared" si="27"/>
        <v>沖縄県多良間村</v>
      </c>
      <c r="D1787" s="3" t="s">
        <v>3550</v>
      </c>
      <c r="E1787" s="1" t="s">
        <v>3582</v>
      </c>
    </row>
    <row r="1788" spans="1:5" x14ac:dyDescent="0.15">
      <c r="A1788" s="3" t="s">
        <v>114</v>
      </c>
      <c r="B1788" s="3" t="s">
        <v>3551</v>
      </c>
      <c r="C1788" s="3" t="str">
        <f t="shared" si="27"/>
        <v>沖縄県竹富町</v>
      </c>
      <c r="D1788" s="3" t="s">
        <v>3552</v>
      </c>
      <c r="E1788" s="1" t="s">
        <v>3589</v>
      </c>
    </row>
    <row r="1789" spans="1:5" x14ac:dyDescent="0.15">
      <c r="A1789" s="3" t="s">
        <v>114</v>
      </c>
      <c r="B1789" s="3" t="s">
        <v>3553</v>
      </c>
      <c r="C1789" s="3" t="str">
        <f t="shared" si="27"/>
        <v>沖縄県与那国町</v>
      </c>
      <c r="D1789" s="3" t="s">
        <v>3554</v>
      </c>
      <c r="E1789" s="1" t="s">
        <v>3589</v>
      </c>
    </row>
    <row r="1791" spans="1:5" x14ac:dyDescent="0.15">
      <c r="E1791" s="7" t="s">
        <v>3651</v>
      </c>
    </row>
  </sheetData>
  <autoFilter ref="A2:J1789" xr:uid="{00000000-0009-0000-0000-000002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回答様式</vt:lpstr>
      <vt:lpstr>リスト</vt:lpstr>
      <vt:lpstr>回答様式!Print_Area</vt:lpstr>
      <vt:lpstr>回答様式!Print_Titles</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2025-03-24T05:39:22Z</dcterms:modified>
</cp:coreProperties>
</file>