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2_簡易水道\135_三戸町\"/>
    </mc:Choice>
  </mc:AlternateContent>
  <xr:revisionPtr revIDLastSave="0" documentId="13_ncr:1_{89B22BF2-4641-4D84-95BF-062EA2345895}" xr6:coauthVersionLast="47" xr6:coauthVersionMax="47" xr10:uidLastSave="{00000000-0000-0000-0000-000000000000}"/>
  <workbookProtection workbookAlgorithmName="SHA-512" workbookHashValue="XHKIhnOa8n3EjlIT1y+STLUdCJnVcF7B00IL8Tq1988dYNWiIAK0EcWwZFNOCS4GQLQfAuAWiJuOoGEt/QNeiA==" workbookSaltValue="MQB3tjLewOHYC0Fhk5yqF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N6" i="5"/>
  <c r="B10" i="4" s="1"/>
  <c r="M6" i="5"/>
  <c r="AD8" i="4" s="1"/>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BB10" i="4"/>
  <c r="AT10" i="4"/>
  <c r="AL10" i="4"/>
  <c r="P10" i="4"/>
  <c r="I10" i="4"/>
  <c r="B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<sst xmlns="http://schemas.openxmlformats.org/spreadsheetml/2006/main" count="316" uniqueCount="112">
  <si>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</si>
  <si>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</si>
  <si>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</si>
  <si>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</si>
  <si>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</si>
  <si>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</si>
  <si>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</si>
  <si>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</si>
  <si>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</si>
  <si>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</si>
  <si>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</si>
  <si>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</si>
  <si>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</si>
  <si>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</si>
  <si>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</si>
  <si>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</si>
  <si>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</si>
  <si>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</si>
  <si>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</si>
  <si>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</si>
  <si>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</si>
  <si>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</si>
  <si>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</si>
  <si>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</si>
  <si>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</si>
  <si>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</si>
  <si>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</si>
  <si>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</si>
  <si>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</si>
  <si>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</si>
  <si>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</si>
  <si>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</si>
  <si>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</si>
  <si>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</si>
  <si>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</si>
  <si>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</si>
  <si>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</si>
  <si>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</si>
  <si>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</si>
  <si>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</si>
  <si>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</si>
  <si>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</si>
  <si>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</si>
  <si>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</si>
  <si>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</si>
  <si>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</si>
  <si>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</si>
  <si>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</si>
  <si>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</si>
  <si>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</si>
  <si>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</si>
  <si>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</si>
  <si>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</si>
  <si>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</si>
  <si>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</si>
  <si>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</si>
  <si>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</si>
  <si>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</si>
  <si>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</si>
  <si>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</si>
  <si>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</si>
  <si>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</si>
  <si>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</si>
  <si>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</si>
  <si>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</si>
  <si>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</si>
  <si>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</si>
  <si>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</si>
  <si>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</si>
  <si>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</si>
  <si>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</si>
  <si>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</si>
  <si>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</si>
  <si>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</si>
  <si>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</si>
  <si>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</si>
  <si>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</si>
  <si>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</si>
  <si>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</si>
  <si>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</si>
  <si>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</si>
  <si>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</si>
  <si>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</si>
  <si>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</si>
  <si>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</si>
  <si>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</si>
  <si>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</si>
  <si>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</si>
  <si>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</si>
  <si>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</si>
  <si>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</si>
  <si>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</si>
  <si>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三戸町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</si>
  <si>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</si>
  <si>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</si>
  <si>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</si>
  <si>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</si>
  <si>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</si>
  <si>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</si>
  <si>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</si>
  <si>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</si>
  <si>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</si>
  <si>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</si>
  <si>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</si>
  <si>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</si>
  <si>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</si>
  <si>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</si>
  <si>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</si>
  <si>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</si>
  <si>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施設や管路の老朽化や更新時期の到来に伴い、さらに経営状況は厳しいものになると見込まれる。　更新を実施する際は、点在している浄水施設の統廃合や近隣市町村との広域連携も検討しながら計画的に実施していく必要がある。　令和４年度から、「三八地区水道事業広域連携推進任意協議会」において、近隣事業体との広域化・共同化に向けた検討をしているところである。</t>
    <phoneticPr fontId="4"/>
  </si>
  <si>
    <t>　急速な人口減少による給水収益の減少、施設・管路の老朽化による更新に掛かる多大な投資は避けられない。また、近年の職員給与費の増加や物価高騰による営業費用の増加もあり、料金制度の見直し等をすることで自主財源を確保するとともに、点在している施設の統廃合等により、施設規模の適正化を図り、コスト削減を目指していく必要がある。
　また、公営企業に携わる知識を持った人材の確保は困難なため、コンサルからのアドバイスをもらいながら、職員が知識の向上を図り事業を進めていく。</t>
    <rPh sb="1" eb="3">
      <t>キュウソク</t>
    </rPh>
    <rPh sb="25" eb="28">
      <t>ロウキュウカ</t>
    </rPh>
    <rPh sb="164" eb="166">
      <t>コウエイ</t>
    </rPh>
    <rPh sb="166" eb="168">
      <t>キギョウ</t>
    </rPh>
    <rPh sb="169" eb="170">
      <t>タズサ</t>
    </rPh>
    <rPh sb="172" eb="174">
      <t>チシキ</t>
    </rPh>
    <rPh sb="175" eb="176">
      <t>モ</t>
    </rPh>
    <rPh sb="178" eb="180">
      <t>ジンザイ</t>
    </rPh>
    <rPh sb="181" eb="183">
      <t>カクホ</t>
    </rPh>
    <rPh sb="184" eb="186">
      <t>コンナン</t>
    </rPh>
    <rPh sb="210" eb="212">
      <t>ショクイン</t>
    </rPh>
    <rPh sb="213" eb="215">
      <t>チシキ</t>
    </rPh>
    <rPh sb="216" eb="218">
      <t>コウジョウ</t>
    </rPh>
    <rPh sb="219" eb="220">
      <t>ハカ</t>
    </rPh>
    <rPh sb="221" eb="223">
      <t>ジギョウ</t>
    </rPh>
    <rPh sb="224" eb="225">
      <t>スス</t>
    </rPh>
    <phoneticPr fontId="4"/>
  </si>
  <si>
    <r>
      <t>・経常収支比率は100%以上となっているが、主な収入は一般会計からの繰入金であり、経費に対する料金収入の割合を示す料金回収率は低い数値となっている。
・流動比率は100%未満となっているが、建設改良に充てられた企業債が含まれているためである。当町では施設更新事業の財源として起債の借入を行っていることから、企業債残高割合は類似団体より高くなっている。
・人口減少の進行により、施設規模が過大となってしまっていることから、施設利用率は低い数値となっている。これに伴い、給水原価は高い</t>
    </r>
    <r>
      <rPr>
        <sz val="11"/>
        <rFont val="ＭＳ ゴシック"/>
        <family val="3"/>
        <charset val="128"/>
      </rPr>
      <t>数値</t>
    </r>
    <r>
      <rPr>
        <sz val="11"/>
        <color theme="1"/>
        <rFont val="ＭＳ ゴシック"/>
        <family val="3"/>
        <charset val="128"/>
      </rPr>
      <t>となってしまっている。
・有収率については、年に数件の漏水が発生しているものの、迅速に対応が実施できていることから、高い</t>
    </r>
    <r>
      <rPr>
        <sz val="11"/>
        <rFont val="ＭＳ ゴシック"/>
        <family val="3"/>
        <charset val="128"/>
      </rPr>
      <t>数値</t>
    </r>
    <r>
      <rPr>
        <sz val="11"/>
        <color theme="1"/>
        <rFont val="ＭＳ ゴシック"/>
        <family val="3"/>
        <charset val="128"/>
      </rPr>
      <t>となっている。
　以上のことから、今後も施設・管路の更新及び修繕を継続して実施する必要があるが、人口や利用率にあわせた、施設の統廃合やダウンサイジング、広域連携等を検討していく必要がある。</t>
    </r>
    <rPh sb="1" eb="3">
      <t>ケイジョウ</t>
    </rPh>
    <rPh sb="3" eb="5">
      <t>シュウシ</t>
    </rPh>
    <rPh sb="5" eb="7">
      <t>ヒリツ</t>
    </rPh>
    <rPh sb="12" eb="14">
      <t>イジョウ</t>
    </rPh>
    <rPh sb="22" eb="23">
      <t>オモ</t>
    </rPh>
    <rPh sb="24" eb="26">
      <t>シュウニュウ</t>
    </rPh>
    <rPh sb="27" eb="31">
      <t>イッパンカイケイ</t>
    </rPh>
    <rPh sb="34" eb="37">
      <t>クリイレキン</t>
    </rPh>
    <rPh sb="41" eb="43">
      <t>ケイヒ</t>
    </rPh>
    <rPh sb="44" eb="45">
      <t>タイ</t>
    </rPh>
    <rPh sb="47" eb="49">
      <t>リョウキン</t>
    </rPh>
    <rPh sb="49" eb="51">
      <t>シュウニュウ</t>
    </rPh>
    <rPh sb="52" eb="54">
      <t>ワリアイ</t>
    </rPh>
    <rPh sb="55" eb="56">
      <t>シメ</t>
    </rPh>
    <rPh sb="57" eb="59">
      <t>リョウキン</t>
    </rPh>
    <rPh sb="59" eb="61">
      <t>カイシュウ</t>
    </rPh>
    <rPh sb="61" eb="62">
      <t>リツ</t>
    </rPh>
    <rPh sb="63" eb="64">
      <t>ヒク</t>
    </rPh>
    <rPh sb="65" eb="67">
      <t>スウチ</t>
    </rPh>
    <rPh sb="77" eb="79">
      <t>リュウドウ</t>
    </rPh>
    <rPh sb="79" eb="81">
      <t>ヒリツ</t>
    </rPh>
    <rPh sb="96" eb="98">
      <t>ケンセツ</t>
    </rPh>
    <rPh sb="98" eb="100">
      <t>カイリョウ</t>
    </rPh>
    <rPh sb="101" eb="102">
      <t>ア</t>
    </rPh>
    <rPh sb="106" eb="109">
      <t>キギョウサイ</t>
    </rPh>
    <rPh sb="110" eb="111">
      <t>フク</t>
    </rPh>
    <rPh sb="122" eb="124">
      <t>トウチョウ</t>
    </rPh>
    <rPh sb="126" eb="128">
      <t>シセツ</t>
    </rPh>
    <rPh sb="128" eb="130">
      <t>コウシン</t>
    </rPh>
    <rPh sb="130" eb="132">
      <t>ジギョウ</t>
    </rPh>
    <rPh sb="133" eb="135">
      <t>ザイゲン</t>
    </rPh>
    <rPh sb="138" eb="140">
      <t>キサイ</t>
    </rPh>
    <rPh sb="141" eb="143">
      <t>カリイレ</t>
    </rPh>
    <rPh sb="144" eb="145">
      <t>オコナ</t>
    </rPh>
    <rPh sb="162" eb="164">
      <t>ルイジ</t>
    </rPh>
    <rPh sb="164" eb="166">
      <t>ダンタイ</t>
    </rPh>
    <rPh sb="168" eb="169">
      <t>タカ</t>
    </rPh>
    <rPh sb="184" eb="186">
      <t>シンコウ</t>
    </rPh>
    <rPh sb="212" eb="214">
      <t>シセツ</t>
    </rPh>
    <rPh sb="214" eb="217">
      <t>リヨウリツ</t>
    </rPh>
    <rPh sb="218" eb="219">
      <t>ヒク</t>
    </rPh>
    <rPh sb="220" eb="222">
      <t>スウチ</t>
    </rPh>
    <rPh sb="232" eb="233">
      <t>トモナ</t>
    </rPh>
    <rPh sb="235" eb="239">
      <t>キュウスイゲンカ</t>
    </rPh>
    <rPh sb="240" eb="241">
      <t>タカ</t>
    </rPh>
    <rPh sb="267" eb="268">
      <t>ネン</t>
    </rPh>
    <rPh sb="269" eb="271">
      <t>スウケン</t>
    </rPh>
    <rPh sb="272" eb="274">
      <t>ロウスイ</t>
    </rPh>
    <rPh sb="275" eb="277">
      <t>ハッセイ</t>
    </rPh>
    <rPh sb="285" eb="287">
      <t>ジンソク</t>
    </rPh>
    <rPh sb="288" eb="290">
      <t>タイオウ</t>
    </rPh>
    <rPh sb="291" eb="293">
      <t>ジッシ</t>
    </rPh>
    <rPh sb="303" eb="304">
      <t>タカ</t>
    </rPh>
    <rPh sb="305" eb="307">
      <t>スウチ</t>
    </rPh>
    <rPh sb="388" eb="38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</si>
</sst>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29F-4F36-8A83-A2838287AC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E29F-4F36-8A83-A2838287AC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15.89</c:v>
                </c:pt>
              </c:numCache>
            </c:numRef>
          </c:val>
          <c:extLst>
            <c:ext xmlns:c16="http://schemas.microsoft.com/office/drawing/2014/chart" uri="{C3380CC4-5D6E-409C-BE32-E72D297353CC}">
              <c16:uniqueId val="{00000000-0A9C-4719-AC4F-02CAB83592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0A9C-4719-AC4F-02CAB83592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98.32</c:v>
                </c:pt>
              </c:numCache>
            </c:numRef>
          </c:val>
          <c:extLst>
            <c:ext xmlns:c16="http://schemas.microsoft.com/office/drawing/2014/chart" uri="{C3380CC4-5D6E-409C-BE32-E72D297353CC}">
              <c16:uniqueId val="{00000000-11B3-4E93-98DD-37B5D98E37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11B3-4E93-98DD-37B5D98E37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104.05</c:v>
                </c:pt>
              </c:numCache>
            </c:numRef>
          </c:val>
          <c:extLst>
            <c:ext xmlns:c16="http://schemas.microsoft.com/office/drawing/2014/chart" uri="{C3380CC4-5D6E-409C-BE32-E72D297353CC}">
              <c16:uniqueId val="{00000000-8726-47F1-9490-DBC0EC55CD3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8726-47F1-9490-DBC0EC55CD3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5.34</c:v>
                </c:pt>
              </c:numCache>
            </c:numRef>
          </c:val>
          <c:extLst>
            <c:ext xmlns:c16="http://schemas.microsoft.com/office/drawing/2014/chart" uri="{C3380CC4-5D6E-409C-BE32-E72D297353CC}">
              <c16:uniqueId val="{00000000-C52F-4345-B2D6-D0C70B7D51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C52F-4345-B2D6-D0C70B7D51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782-4DDD-80D3-0C101F3FFC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F782-4DDD-80D3-0C101F3FFC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08-47F5-9C82-F505A44B5B9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FA08-47F5-9C82-F505A44B5B9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74.59</c:v>
                </c:pt>
              </c:numCache>
            </c:numRef>
          </c:val>
          <c:extLst>
            <c:ext xmlns:c16="http://schemas.microsoft.com/office/drawing/2014/chart" uri="{C3380CC4-5D6E-409C-BE32-E72D297353CC}">
              <c16:uniqueId val="{00000000-BF04-4D39-AC4D-AC87FA946A7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BF04-4D39-AC4D-AC87FA946A7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1800.85</c:v>
                </c:pt>
              </c:numCache>
            </c:numRef>
          </c:val>
          <c:extLst>
            <c:ext xmlns:c16="http://schemas.microsoft.com/office/drawing/2014/chart" uri="{C3380CC4-5D6E-409C-BE32-E72D297353CC}">
              <c16:uniqueId val="{00000000-7029-47C2-9ECC-BD484F2B37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7029-47C2-9ECC-BD484F2B37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29.42</c:v>
                </c:pt>
              </c:numCache>
            </c:numRef>
          </c:val>
          <c:extLst>
            <c:ext xmlns:c16="http://schemas.microsoft.com/office/drawing/2014/chart" uri="{C3380CC4-5D6E-409C-BE32-E72D297353CC}">
              <c16:uniqueId val="{00000000-17BB-4536-A199-5C2941E54B8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17BB-4536-A199-5C2941E54B8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780.89</c:v>
                </c:pt>
              </c:numCache>
            </c:numRef>
          </c:val>
          <c:extLst>
            <c:ext xmlns:c16="http://schemas.microsoft.com/office/drawing/2014/chart" uri="{C3380CC4-5D6E-409C-BE32-E72D297353CC}">
              <c16:uniqueId val="{00000000-AF5C-41EB-BCC8-2D7E54CCD24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AF5C-41EB-BCC8-2D7E54CCD24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36" zoomScale="80" zoomScaleNormal="80" workbookViewId="0">
      <selection activeCell="BH36" sqref="BH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三戸町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8767</v>
      </c>
      <c r="AM8" s="44"/>
      <c r="AN8" s="44"/>
      <c r="AO8" s="44"/>
      <c r="AP8" s="44"/>
      <c r="AQ8" s="44"/>
      <c r="AR8" s="44"/>
      <c r="AS8" s="44"/>
      <c r="AT8" s="45">
        <f>データ!$S$6</f>
        <v>151.79</v>
      </c>
      <c r="AU8" s="46"/>
      <c r="AV8" s="46"/>
      <c r="AW8" s="46"/>
      <c r="AX8" s="46"/>
      <c r="AY8" s="46"/>
      <c r="AZ8" s="46"/>
      <c r="BA8" s="46"/>
      <c r="BB8" s="47">
        <f>データ!$T$6</f>
        <v>57.76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81.83</v>
      </c>
      <c r="J10" s="46"/>
      <c r="K10" s="46"/>
      <c r="L10" s="46"/>
      <c r="M10" s="46"/>
      <c r="N10" s="46"/>
      <c r="O10" s="80"/>
      <c r="P10" s="47">
        <f>データ!$P$6</f>
        <v>9.9700000000000006</v>
      </c>
      <c r="Q10" s="47"/>
      <c r="R10" s="47"/>
      <c r="S10" s="47"/>
      <c r="T10" s="47"/>
      <c r="U10" s="47"/>
      <c r="V10" s="47"/>
      <c r="W10" s="44">
        <f>データ!$Q$6</f>
        <v>3670</v>
      </c>
      <c r="X10" s="44"/>
      <c r="Y10" s="44"/>
      <c r="Z10" s="44"/>
      <c r="AA10" s="44"/>
      <c r="AB10" s="44"/>
      <c r="AC10" s="44"/>
      <c r="AD10" s="2"/>
      <c r="AE10" s="2"/>
      <c r="AF10" s="2"/>
      <c r="AG10" s="2"/>
      <c r="AH10" s="2"/>
      <c r="AI10" s="2"/>
      <c r="AJ10" s="2"/>
      <c r="AK10" s="2"/>
      <c r="AL10" s="44">
        <f>データ!$U$6</f>
        <v>867</v>
      </c>
      <c r="AM10" s="44"/>
      <c r="AN10" s="44"/>
      <c r="AO10" s="44"/>
      <c r="AP10" s="44"/>
      <c r="AQ10" s="44"/>
      <c r="AR10" s="44"/>
      <c r="AS10" s="44"/>
      <c r="AT10" s="45">
        <f>データ!$V$6</f>
        <v>51.29</v>
      </c>
      <c r="AU10" s="46"/>
      <c r="AV10" s="46"/>
      <c r="AW10" s="46"/>
      <c r="AX10" s="46"/>
      <c r="AY10" s="46"/>
      <c r="AZ10" s="46"/>
      <c r="BA10" s="46"/>
      <c r="BB10" s="47">
        <f>データ!$W$6</f>
        <v>16.899999999999999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LaB6RtN9CmHLr0E6tMRhabVMnKB0XcC1hYNXyL0Km1Rim3l8ZTzyoFhZ+9lh/0OdzoUhw8TNnMytALVzlsW29w==" saltValue="VTU2v8WpjG7l7SfxRB842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24414</v>
      </c>
      <c r="D6" s="20">
        <f t="shared" si="3"/>
        <v>46</v>
      </c>
      <c r="E6" s="20">
        <f t="shared" si="3"/>
        <v>1</v>
      </c>
      <c r="F6" s="20">
        <f t="shared" si="3"/>
        <v>0</v>
      </c>
      <c r="G6" s="20">
        <f t="shared" si="3"/>
        <v>5</v>
      </c>
      <c r="H6" s="20" t="str">
        <f t="shared" si="3"/>
        <v>青森県　三戸町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81.83</v>
      </c>
      <c r="P6" s="21">
        <f t="shared" si="3"/>
        <v>9.9700000000000006</v>
      </c>
      <c r="Q6" s="21">
        <f t="shared" si="3"/>
        <v>3670</v>
      </c>
      <c r="R6" s="21">
        <f t="shared" si="3"/>
        <v>8767</v>
      </c>
      <c r="S6" s="21">
        <f t="shared" si="3"/>
        <v>151.79</v>
      </c>
      <c r="T6" s="21">
        <f t="shared" si="3"/>
        <v>57.76</v>
      </c>
      <c r="U6" s="21">
        <f t="shared" si="3"/>
        <v>867</v>
      </c>
      <c r="V6" s="21">
        <f t="shared" si="3"/>
        <v>51.29</v>
      </c>
      <c r="W6" s="21">
        <f t="shared" si="3"/>
        <v>16.899999999999999</v>
      </c>
      <c r="X6" s="22" t="str">
        <f>IF(X7="",NA(),X7)</f>
        <v>-</v>
      </c>
      <c r="Y6" s="22" t="str">
        <f t="shared" ref="Y6:AG6" si="4">IF(Y7="",NA(),Y7)</f>
        <v>-</v>
      </c>
      <c r="Z6" s="22" t="str">
        <f t="shared" si="4"/>
        <v>-</v>
      </c>
      <c r="AA6" s="22" t="str">
        <f t="shared" si="4"/>
        <v>-</v>
      </c>
      <c r="AB6" s="22">
        <f t="shared" si="4"/>
        <v>104.05</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74.59</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1800.85</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29.42</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780.89</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15.89</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98.32</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5.34</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24414</v>
      </c>
      <c r="D7" s="24">
        <v>46</v>
      </c>
      <c r="E7" s="24">
        <v>1</v>
      </c>
      <c r="F7" s="24">
        <v>0</v>
      </c>
      <c r="G7" s="24">
        <v>5</v>
      </c>
      <c r="H7" s="24" t="s">
        <v>92</v>
      </c>
      <c r="I7" s="24" t="s">
        <v>93</v>
      </c>
      <c r="J7" s="24" t="s">
        <v>94</v>
      </c>
      <c r="K7" s="24" t="s">
        <v>95</v>
      </c>
      <c r="L7" s="24" t="s">
        <v>96</v>
      </c>
      <c r="M7" s="24" t="s">
        <v>97</v>
      </c>
      <c r="N7" s="25" t="s">
        <v>98</v>
      </c>
      <c r="O7" s="25">
        <v>81.83</v>
      </c>
      <c r="P7" s="25">
        <v>9.9700000000000006</v>
      </c>
      <c r="Q7" s="25">
        <v>3670</v>
      </c>
      <c r="R7" s="25">
        <v>8767</v>
      </c>
      <c r="S7" s="25">
        <v>151.79</v>
      </c>
      <c r="T7" s="25">
        <v>57.76</v>
      </c>
      <c r="U7" s="25">
        <v>867</v>
      </c>
      <c r="V7" s="25">
        <v>51.29</v>
      </c>
      <c r="W7" s="25">
        <v>16.899999999999999</v>
      </c>
      <c r="X7" s="25" t="s">
        <v>98</v>
      </c>
      <c r="Y7" s="25" t="s">
        <v>98</v>
      </c>
      <c r="Z7" s="25" t="s">
        <v>98</v>
      </c>
      <c r="AA7" s="25" t="s">
        <v>98</v>
      </c>
      <c r="AB7" s="25">
        <v>104.05</v>
      </c>
      <c r="AC7" s="25" t="s">
        <v>98</v>
      </c>
      <c r="AD7" s="25" t="s">
        <v>98</v>
      </c>
      <c r="AE7" s="25" t="s">
        <v>98</v>
      </c>
      <c r="AF7" s="25" t="s">
        <v>98</v>
      </c>
      <c r="AG7" s="25">
        <v>102.26</v>
      </c>
      <c r="AH7" s="25">
        <v>102.02</v>
      </c>
      <c r="AI7" s="25" t="s">
        <v>98</v>
      </c>
      <c r="AJ7" s="25" t="s">
        <v>98</v>
      </c>
      <c r="AK7" s="25" t="s">
        <v>98</v>
      </c>
      <c r="AL7" s="25" t="s">
        <v>98</v>
      </c>
      <c r="AM7" s="25">
        <v>0</v>
      </c>
      <c r="AN7" s="25" t="s">
        <v>98</v>
      </c>
      <c r="AO7" s="25" t="s">
        <v>98</v>
      </c>
      <c r="AP7" s="25" t="s">
        <v>98</v>
      </c>
      <c r="AQ7" s="25" t="s">
        <v>98</v>
      </c>
      <c r="AR7" s="25">
        <v>82.37</v>
      </c>
      <c r="AS7" s="25">
        <v>26.96</v>
      </c>
      <c r="AT7" s="25" t="s">
        <v>98</v>
      </c>
      <c r="AU7" s="25" t="s">
        <v>98</v>
      </c>
      <c r="AV7" s="25" t="s">
        <v>98</v>
      </c>
      <c r="AW7" s="25" t="s">
        <v>98</v>
      </c>
      <c r="AX7" s="25">
        <v>74.59</v>
      </c>
      <c r="AY7" s="25" t="s">
        <v>98</v>
      </c>
      <c r="AZ7" s="25" t="s">
        <v>98</v>
      </c>
      <c r="BA7" s="25" t="s">
        <v>98</v>
      </c>
      <c r="BB7" s="25" t="s">
        <v>98</v>
      </c>
      <c r="BC7" s="25">
        <v>101.6</v>
      </c>
      <c r="BD7" s="25">
        <v>142.38999999999999</v>
      </c>
      <c r="BE7" s="25" t="s">
        <v>98</v>
      </c>
      <c r="BF7" s="25" t="s">
        <v>98</v>
      </c>
      <c r="BG7" s="25" t="s">
        <v>98</v>
      </c>
      <c r="BH7" s="25" t="s">
        <v>98</v>
      </c>
      <c r="BI7" s="25">
        <v>1800.85</v>
      </c>
      <c r="BJ7" s="25" t="s">
        <v>98</v>
      </c>
      <c r="BK7" s="25" t="s">
        <v>98</v>
      </c>
      <c r="BL7" s="25" t="s">
        <v>98</v>
      </c>
      <c r="BM7" s="25" t="s">
        <v>98</v>
      </c>
      <c r="BN7" s="25">
        <v>1398.03</v>
      </c>
      <c r="BO7" s="25">
        <v>1043.3599999999999</v>
      </c>
      <c r="BP7" s="25" t="s">
        <v>98</v>
      </c>
      <c r="BQ7" s="25" t="s">
        <v>98</v>
      </c>
      <c r="BR7" s="25" t="s">
        <v>98</v>
      </c>
      <c r="BS7" s="25" t="s">
        <v>98</v>
      </c>
      <c r="BT7" s="25">
        <v>29.42</v>
      </c>
      <c r="BU7" s="25" t="s">
        <v>98</v>
      </c>
      <c r="BV7" s="25" t="s">
        <v>98</v>
      </c>
      <c r="BW7" s="25" t="s">
        <v>98</v>
      </c>
      <c r="BX7" s="25" t="s">
        <v>98</v>
      </c>
      <c r="BY7" s="25">
        <v>39.15</v>
      </c>
      <c r="BZ7" s="25">
        <v>56.19</v>
      </c>
      <c r="CA7" s="25" t="s">
        <v>98</v>
      </c>
      <c r="CB7" s="25" t="s">
        <v>98</v>
      </c>
      <c r="CC7" s="25" t="s">
        <v>98</v>
      </c>
      <c r="CD7" s="25" t="s">
        <v>98</v>
      </c>
      <c r="CE7" s="25">
        <v>780.89</v>
      </c>
      <c r="CF7" s="25" t="s">
        <v>98</v>
      </c>
      <c r="CG7" s="25" t="s">
        <v>98</v>
      </c>
      <c r="CH7" s="25" t="s">
        <v>98</v>
      </c>
      <c r="CI7" s="25" t="s">
        <v>98</v>
      </c>
      <c r="CJ7" s="25">
        <v>392.81</v>
      </c>
      <c r="CK7" s="25">
        <v>285.60000000000002</v>
      </c>
      <c r="CL7" s="25" t="s">
        <v>98</v>
      </c>
      <c r="CM7" s="25" t="s">
        <v>98</v>
      </c>
      <c r="CN7" s="25" t="s">
        <v>98</v>
      </c>
      <c r="CO7" s="25" t="s">
        <v>98</v>
      </c>
      <c r="CP7" s="25">
        <v>15.89</v>
      </c>
      <c r="CQ7" s="25" t="s">
        <v>98</v>
      </c>
      <c r="CR7" s="25" t="s">
        <v>98</v>
      </c>
      <c r="CS7" s="25" t="s">
        <v>98</v>
      </c>
      <c r="CT7" s="25" t="s">
        <v>98</v>
      </c>
      <c r="CU7" s="25">
        <v>29.19</v>
      </c>
      <c r="CV7" s="25">
        <v>48.33</v>
      </c>
      <c r="CW7" s="25" t="s">
        <v>98</v>
      </c>
      <c r="CX7" s="25" t="s">
        <v>98</v>
      </c>
      <c r="CY7" s="25" t="s">
        <v>98</v>
      </c>
      <c r="CZ7" s="25" t="s">
        <v>98</v>
      </c>
      <c r="DA7" s="25">
        <v>98.32</v>
      </c>
      <c r="DB7" s="25" t="s">
        <v>98</v>
      </c>
      <c r="DC7" s="25" t="s">
        <v>98</v>
      </c>
      <c r="DD7" s="25" t="s">
        <v>98</v>
      </c>
      <c r="DE7" s="25" t="s">
        <v>98</v>
      </c>
      <c r="DF7" s="25">
        <v>66.040000000000006</v>
      </c>
      <c r="DG7" s="25">
        <v>70.34</v>
      </c>
      <c r="DH7" s="25" t="s">
        <v>98</v>
      </c>
      <c r="DI7" s="25" t="s">
        <v>98</v>
      </c>
      <c r="DJ7" s="25" t="s">
        <v>98</v>
      </c>
      <c r="DK7" s="25" t="s">
        <v>98</v>
      </c>
      <c r="DL7" s="25">
        <v>5.34</v>
      </c>
      <c r="DM7" s="25" t="s">
        <v>98</v>
      </c>
      <c r="DN7" s="25" t="s">
        <v>98</v>
      </c>
      <c r="DO7" s="25" t="s">
        <v>98</v>
      </c>
      <c r="DP7" s="25" t="s">
        <v>98</v>
      </c>
      <c r="DQ7" s="25">
        <v>28.04</v>
      </c>
      <c r="DR7" s="25">
        <v>35.5</v>
      </c>
      <c r="DS7" s="25" t="s">
        <v>98</v>
      </c>
      <c r="DT7" s="25" t="s">
        <v>98</v>
      </c>
      <c r="DU7" s="25" t="s">
        <v>98</v>
      </c>
      <c r="DV7" s="25" t="s">
        <v>98</v>
      </c>
      <c r="DW7" s="25">
        <v>0</v>
      </c>
      <c r="DX7" s="25" t="s">
        <v>98</v>
      </c>
      <c r="DY7" s="25" t="s">
        <v>98</v>
      </c>
      <c r="DZ7" s="25" t="s">
        <v>98</v>
      </c>
      <c r="EA7" s="25" t="s">
        <v>98</v>
      </c>
      <c r="EB7" s="25">
        <v>11.15</v>
      </c>
      <c r="EC7" s="25">
        <v>16.16</v>
      </c>
      <c r="ED7" s="25" t="s">
        <v>98</v>
      </c>
      <c r="EE7" s="25" t="s">
        <v>98</v>
      </c>
      <c r="EF7" s="25" t="s">
        <v>98</v>
      </c>
      <c r="EG7" s="25" t="s">
        <v>98</v>
      </c>
      <c r="EH7" s="25">
        <v>0</v>
      </c>
      <c r="EI7" s="25" t="s">
        <v>98</v>
      </c>
      <c r="EJ7" s="25" t="s">
        <v>98</v>
      </c>
      <c r="EK7" s="25" t="s">
        <v>98</v>
      </c>
      <c r="EL7" s="25" t="s">
        <v>98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cp:lastPrinted>2026-01-28T02:17:55Z</cp:lastPrinted>
  <dcterms:created xsi:type="dcterms:W3CDTF">2025-12-12T09:10:51Z</dcterms:created>
  <dcterms:modified xsi:type="dcterms:W3CDTF">2026-02-24T01:32:47Z</dcterms:modified>
  <cp:category/>
</cp:coreProperties>
</file>