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4_下水道\139_階上町\"/>
    </mc:Choice>
  </mc:AlternateContent>
  <xr:revisionPtr revIDLastSave="0" documentId="13_ncr:1_{EED18280-61D9-49CD-AA75-C195DB8AFD8F}" xr6:coauthVersionLast="47" xr6:coauthVersionMax="47" xr10:uidLastSave="{00000000-0000-0000-0000-000000000000}"/>
  <workbookProtection workbookAlgorithmName="SHA-512" workbookHashValue="RF3mLi5tUXwuvIZPmR6AGRp/owgyJZE5rmLCg5kJpmKD5OSB/IhgLif/iRDy5YLdb5z73+YmOBA7AjxOiYmJdA==" workbookSaltValue="N3k4GhOuuO1+L6rTgHocX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E85" i="4"/>
  <c r="BB10" i="4"/>
  <c r="AT10" i="4"/>
  <c r="P10" i="4"/>
  <c r="AT8" i="4"/>
  <c r="W8" i="4"/>
  <c r="P8" i="4"/>
  <c r="B6"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<sst xmlns="http://schemas.openxmlformats.org/spreadsheetml/2006/main" count="319" uniqueCount="118">
  <si>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</si>
  <si>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</si>
  <si>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</si>
  <si>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</si>
  <si>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</si>
  <si>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</si>
  <si>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</si>
  <si>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</si>
  <si>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</si>
  <si>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</si>
  <si>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</si>
  <si>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</si>
  <si>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</si>
  <si>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</si>
  <si>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</si>
  <si>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</si>
  <si>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</si>
  <si>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</si>
  <si>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</si>
  <si>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</si>
  <si>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</si>
  <si>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</si>
  <si>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</si>
  <si>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</si>
  <si>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</si>
  <si>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</si>
  <si>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</si>
  <si>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</si>
  <si>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</si>
  <si>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</si>
  <si>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</si>
  <si>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</si>
  <si>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</si>
  <si>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</si>
  <si>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</si>
  <si>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</si>
  <si>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</si>
  <si>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</si>
  <si>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</si>
  <si>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</si>
  <si>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</si>
  <si>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</si>
  <si>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</si>
  <si>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</si>
  <si>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</si>
  <si>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</si>
  <si>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</si>
  <si>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</si>
  <si>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</si>
  <si>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</si>
  <si>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</si>
  <si>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</si>
  <si>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</si>
  <si>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</si>
  <si>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</si>
  <si>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</si>
  <si>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</si>
  <si>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</si>
  <si>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</si>
  <si>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</si>
  <si>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</si>
  <si>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</si>
  <si>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</si>
  <si>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</si>
  <si>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</si>
  <si>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</si>
  <si>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</si>
  <si>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</si>
  <si>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</si>
  <si>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</si>
  <si>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</si>
  <si>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</si>
  <si>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</si>
  <si>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</si>
  <si>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</si>
  <si>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</si>
  <si>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</si>
  <si>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</si>
  <si>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</si>
  <si>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</si>
  <si>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</si>
  <si>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</si>
  <si>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</si>
  <si>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</si>
  <si>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</si>
  <si>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</si>
  <si>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</si>
  <si>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</si>
  <si>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</si>
  <si>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</si>
  <si>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</si>
  <si>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</si>
  <si>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</si>
  <si>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</si>
  <si>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</si>
  <si>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</si>
  <si>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階上町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</si>
  <si>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</si>
  <si>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</si>
  <si>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</si>
  <si>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</si>
  <si>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</si>
  <si>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</si>
  <si>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</si>
  <si>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</si>
  <si>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</si>
  <si>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</si>
  <si>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</si>
  <si>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</si>
  <si>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</si>
  <si>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</si>
  <si>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</si>
  <si>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</si>
  <si>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</si>
  <si>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</si>
  <si>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一部供用開始から10年以上が経過し、修繕費が増加傾向にある。ストックマネジメント計画に基づき、老朽化への対応を進める。</t>
    <rPh sb="1" eb="7">
      <t>イチブキョウヨウカイシ</t>
    </rPh>
    <rPh sb="11" eb="14">
      <t>ネンイジョウ</t>
    </rPh>
    <rPh sb="15" eb="17">
      <t>ケイカ</t>
    </rPh>
    <rPh sb="19" eb="22">
      <t>シュウゼンヒ</t>
    </rPh>
    <rPh sb="23" eb="27">
      <t>ゾウカケイコウ</t>
    </rPh>
    <rPh sb="41" eb="43">
      <t>ケイカク</t>
    </rPh>
    <rPh sb="44" eb="45">
      <t>モト</t>
    </rPh>
    <rPh sb="48" eb="51">
      <t>ロウキュウカ</t>
    </rPh>
    <rPh sb="53" eb="55">
      <t>タイオウ</t>
    </rPh>
    <rPh sb="56" eb="57">
      <t>スス</t>
    </rPh>
    <phoneticPr fontId="4"/>
  </si>
  <si>
    <t>　認可区域内整備途中のため、施設利用率及び水洗化率は今後も増加する見込みである。
　今後も接続率の向上及び料金改定の実施により使用料収入を確保するとともに、維持管理費の削減に努め、経営の健全化を目指す。</t>
    <rPh sb="1" eb="6">
      <t>ニンカクイキナイ</t>
    </rPh>
    <rPh sb="6" eb="10">
      <t>セイビトチュウ</t>
    </rPh>
    <rPh sb="14" eb="19">
      <t>シセツリヨウリツ</t>
    </rPh>
    <rPh sb="19" eb="20">
      <t>オヨ</t>
    </rPh>
    <rPh sb="21" eb="25">
      <t>スイセンカリツ</t>
    </rPh>
    <rPh sb="26" eb="28">
      <t>コンゴ</t>
    </rPh>
    <phoneticPr fontId="4"/>
  </si>
  <si>
    <t>①経常収支比率について
　企業会計移行による運転資金の繰入等で使用料収入以外に依存している状況。使用料収入の確保、維持管理費の縮減等、経営改善を図る。
②累積欠損金比率について
　累積欠損金は発生していない。
③流動比率
　企業会計移行による運転資金の繰入で流動資産が増額となった。
④企業債残高対事業規模比率について
　認可区域内整備途中のため企業債残高が増額している状況にある。
⑤経費回収率について
　使用料収入以外の収入に依存している状況。下水道の加入促進を図り、使用料収入を確保する。
⑥汚水処理原価について
　類似団体と比較して高い状況にある。維持管理費を縮減し、指標の改善を目指す。
⑦施設利用率について
　類似団体と比較して低い状況にある。
⑧水洗化率について
　類似団体と比較して低い状況にある。接続奨励金や融資あっせん制度による加入促進を図る。</t>
    <rPh sb="5" eb="7">
      <t>ヒリツ</t>
    </rPh>
    <rPh sb="13" eb="17">
      <t>キギョウカイケイ</t>
    </rPh>
    <rPh sb="17" eb="19">
      <t>イコウ</t>
    </rPh>
    <rPh sb="22" eb="26">
      <t>ウンテンシキン</t>
    </rPh>
    <rPh sb="27" eb="29">
      <t>クリイレ</t>
    </rPh>
    <rPh sb="29" eb="30">
      <t>トウ</t>
    </rPh>
    <rPh sb="31" eb="34">
      <t>シヨウリョウ</t>
    </rPh>
    <rPh sb="34" eb="38">
      <t>シュウニュウイガイ</t>
    </rPh>
    <rPh sb="39" eb="41">
      <t>イゾン</t>
    </rPh>
    <rPh sb="45" eb="47">
      <t>ジョウキョウ</t>
    </rPh>
    <rPh sb="48" eb="53">
      <t>シヨウリョウシュウニュウ</t>
    </rPh>
    <rPh sb="54" eb="56">
      <t>カクホ</t>
    </rPh>
    <rPh sb="57" eb="62">
      <t>イジカンリヒ</t>
    </rPh>
    <rPh sb="63" eb="66">
      <t>シュクゲントウ</t>
    </rPh>
    <rPh sb="67" eb="71">
      <t>ケイエイカイゼン</t>
    </rPh>
    <rPh sb="72" eb="73">
      <t>ハカ</t>
    </rPh>
    <rPh sb="77" eb="82">
      <t>ルイセキケッソンキン</t>
    </rPh>
    <rPh sb="82" eb="84">
      <t>ヒリツ</t>
    </rPh>
    <rPh sb="90" eb="95">
      <t>ルイセキケッソンキン</t>
    </rPh>
    <rPh sb="96" eb="98">
      <t>ハッセイ</t>
    </rPh>
    <rPh sb="106" eb="110">
      <t>リュウドウヒリツ</t>
    </rPh>
    <rPh sb="112" eb="116">
      <t>キギョウカイケイ</t>
    </rPh>
    <rPh sb="116" eb="118">
      <t>イコウ</t>
    </rPh>
    <rPh sb="121" eb="125">
      <t>ウンテンシキン</t>
    </rPh>
    <rPh sb="126" eb="128">
      <t>クリイレ</t>
    </rPh>
    <rPh sb="129" eb="133">
      <t>リュウドウシサン</t>
    </rPh>
    <rPh sb="134" eb="136">
      <t>ゾウガク</t>
    </rPh>
    <rPh sb="143" eb="148">
      <t>キギョウサイザンダカ</t>
    </rPh>
    <rPh sb="148" eb="149">
      <t>タイ</t>
    </rPh>
    <rPh sb="149" eb="153">
      <t>ジギョウキボ</t>
    </rPh>
    <rPh sb="153" eb="155">
      <t>ヒリツ</t>
    </rPh>
    <rPh sb="161" eb="166">
      <t>ニンカクイキナイ</t>
    </rPh>
    <rPh sb="168" eb="170">
      <t>トチュウ</t>
    </rPh>
    <rPh sb="173" eb="178">
      <t>キギョウサイザンダカ</t>
    </rPh>
    <rPh sb="179" eb="181">
      <t>ゾウガク</t>
    </rPh>
    <rPh sb="185" eb="187">
      <t>ジョウキョウ</t>
    </rPh>
    <rPh sb="193" eb="198">
      <t>ケイヒカイシュウリツ</t>
    </rPh>
    <rPh sb="204" eb="211">
      <t>シヨウリョウシュウニュウイガイ</t>
    </rPh>
    <rPh sb="212" eb="214">
      <t>シュウニュウ</t>
    </rPh>
    <rPh sb="215" eb="217">
      <t>イゾン</t>
    </rPh>
    <rPh sb="221" eb="223">
      <t>ジョウキョウ</t>
    </rPh>
    <rPh sb="224" eb="227">
      <t>ゲスイドウ</t>
    </rPh>
    <rPh sb="228" eb="232">
      <t>カニュウソクシン</t>
    </rPh>
    <rPh sb="233" eb="234">
      <t>ハカ</t>
    </rPh>
    <rPh sb="236" eb="241">
      <t>シヨウリョウシュウニュウ</t>
    </rPh>
    <rPh sb="242" eb="244">
      <t>カクホ</t>
    </rPh>
    <rPh sb="249" eb="255">
      <t>オスイショリゲンカ</t>
    </rPh>
    <rPh sb="261" eb="265">
      <t>ルイジダンタイ</t>
    </rPh>
    <rPh sb="266" eb="268">
      <t>ヒカク</t>
    </rPh>
    <rPh sb="270" eb="271">
      <t>タカ</t>
    </rPh>
    <rPh sb="272" eb="274">
      <t>ジョウキョウ</t>
    </rPh>
    <rPh sb="278" eb="283">
      <t>イジカンリヒ</t>
    </rPh>
    <rPh sb="284" eb="286">
      <t>シュクゲン</t>
    </rPh>
    <rPh sb="288" eb="290">
      <t>シヒョウ</t>
    </rPh>
    <rPh sb="291" eb="293">
      <t>カイゼン</t>
    </rPh>
    <rPh sb="294" eb="296">
      <t>メザ</t>
    </rPh>
    <rPh sb="300" eb="302">
      <t>シセツ</t>
    </rPh>
    <rPh sb="302" eb="305">
      <t>リヨウリツ</t>
    </rPh>
    <rPh sb="311" eb="315">
      <t>ルイジダンタイ</t>
    </rPh>
    <rPh sb="316" eb="318">
      <t>ヒカク</t>
    </rPh>
    <rPh sb="320" eb="321">
      <t>ヒク</t>
    </rPh>
    <rPh sb="322" eb="324">
      <t>ジョウキョウ</t>
    </rPh>
    <rPh sb="330" eb="334">
      <t>スイセンカリツ</t>
    </rPh>
    <rPh sb="340" eb="344">
      <t>ルイジダンタイ</t>
    </rPh>
    <rPh sb="345" eb="347">
      <t>ヒカク</t>
    </rPh>
    <rPh sb="349" eb="350">
      <t>ヒク</t>
    </rPh>
    <rPh sb="351" eb="353">
      <t>ジョウキョウ</t>
    </rPh>
    <rPh sb="357" eb="359">
      <t>セツゾク</t>
    </rPh>
    <rPh sb="359" eb="362">
      <t>ショウレイキン</t>
    </rPh>
    <rPh sb="363" eb="365">
      <t>ユウシ</t>
    </rPh>
    <rPh sb="369" eb="371">
      <t>セイド</t>
    </rPh>
    <rPh sb="374" eb="378">
      <t>カニュウソクシン</t>
    </rPh>
    <rPh sb="379" eb="38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</si>
</sst>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EEB-4FD4-8C1C-E81E8672064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0EEB-4FD4-8C1C-E81E8672064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40.31</c:v>
                </c:pt>
              </c:numCache>
            </c:numRef>
          </c:val>
          <c:extLst>
            <c:ext xmlns:c16="http://schemas.microsoft.com/office/drawing/2014/chart" uri="{C3380CC4-5D6E-409C-BE32-E72D297353CC}">
              <c16:uniqueId val="{00000000-1B6B-4666-845E-3E7852EA6FB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1B6B-4666-845E-3E7852EA6FB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64.53</c:v>
                </c:pt>
              </c:numCache>
            </c:numRef>
          </c:val>
          <c:extLst>
            <c:ext xmlns:c16="http://schemas.microsoft.com/office/drawing/2014/chart" uri="{C3380CC4-5D6E-409C-BE32-E72D297353CC}">
              <c16:uniqueId val="{00000000-CBAF-43BA-9722-9AD2295016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CBAF-43BA-9722-9AD2295016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145.75</c:v>
                </c:pt>
              </c:numCache>
            </c:numRef>
          </c:val>
          <c:extLst>
            <c:ext xmlns:c16="http://schemas.microsoft.com/office/drawing/2014/chart" uri="{C3380CC4-5D6E-409C-BE32-E72D297353CC}">
              <c16:uniqueId val="{00000000-2366-4C6D-8868-F911DEAB21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2366-4C6D-8868-F911DEAB21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3.23</c:v>
                </c:pt>
              </c:numCache>
            </c:numRef>
          </c:val>
          <c:extLst>
            <c:ext xmlns:c16="http://schemas.microsoft.com/office/drawing/2014/chart" uri="{C3380CC4-5D6E-409C-BE32-E72D297353CC}">
              <c16:uniqueId val="{00000000-3152-4CB0-8A46-6D36FA5A0D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3152-4CB0-8A46-6D36FA5A0D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76B-4292-95BF-73E107D6D5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76B-4292-95BF-73E107D6D5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2EC-45A8-9EC2-2B84CF2C57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E2EC-45A8-9EC2-2B84CF2C57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156</c:v>
                </c:pt>
              </c:numCache>
            </c:numRef>
          </c:val>
          <c:extLst>
            <c:ext xmlns:c16="http://schemas.microsoft.com/office/drawing/2014/chart" uri="{C3380CC4-5D6E-409C-BE32-E72D297353CC}">
              <c16:uniqueId val="{00000000-6340-49B4-A8DA-47C9512BA9C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6340-49B4-A8DA-47C9512BA9C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1462.4</c:v>
                </c:pt>
              </c:numCache>
            </c:numRef>
          </c:val>
          <c:extLst>
            <c:ext xmlns:c16="http://schemas.microsoft.com/office/drawing/2014/chart" uri="{C3380CC4-5D6E-409C-BE32-E72D297353CC}">
              <c16:uniqueId val="{00000000-7133-4A1F-A7A2-CEC9A4C896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7133-4A1F-A7A2-CEC9A4C896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49.88</c:v>
                </c:pt>
              </c:numCache>
            </c:numRef>
          </c:val>
          <c:extLst>
            <c:ext xmlns:c16="http://schemas.microsoft.com/office/drawing/2014/chart" uri="{C3380CC4-5D6E-409C-BE32-E72D297353CC}">
              <c16:uniqueId val="{00000000-2D7E-4D59-AFB3-AC518B8668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2D7E-4D59-AFB3-AC518B8668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322.35000000000002</c:v>
                </c:pt>
              </c:numCache>
            </c:numRef>
          </c:val>
          <c:extLst>
            <c:ext xmlns:c16="http://schemas.microsoft.com/office/drawing/2014/chart" uri="{C3380CC4-5D6E-409C-BE32-E72D297353CC}">
              <c16:uniqueId val="{00000000-2F1C-4DC4-9D89-A1EE123AE6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2F1C-4DC4-9D89-A1EE123AE6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階上町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12562</v>
      </c>
      <c r="AM8" s="36"/>
      <c r="AN8" s="36"/>
      <c r="AO8" s="36"/>
      <c r="AP8" s="36"/>
      <c r="AQ8" s="36"/>
      <c r="AR8" s="36"/>
      <c r="AS8" s="36"/>
      <c r="AT8" s="37">
        <f>データ!T6</f>
        <v>94</v>
      </c>
      <c r="AU8" s="37"/>
      <c r="AV8" s="37"/>
      <c r="AW8" s="37"/>
      <c r="AX8" s="37"/>
      <c r="AY8" s="37"/>
      <c r="AZ8" s="37"/>
      <c r="BA8" s="37"/>
      <c r="BB8" s="37">
        <f>データ!U6</f>
        <v>133.63999999999999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50.06</v>
      </c>
      <c r="J10" s="37"/>
      <c r="K10" s="37"/>
      <c r="L10" s="37"/>
      <c r="M10" s="37"/>
      <c r="N10" s="37"/>
      <c r="O10" s="37"/>
      <c r="P10" s="37">
        <f>データ!P6</f>
        <v>28.63</v>
      </c>
      <c r="Q10" s="37"/>
      <c r="R10" s="37"/>
      <c r="S10" s="37"/>
      <c r="T10" s="37"/>
      <c r="U10" s="37"/>
      <c r="V10" s="37"/>
      <c r="W10" s="37">
        <f>データ!Q6</f>
        <v>104.83</v>
      </c>
      <c r="X10" s="37"/>
      <c r="Y10" s="37"/>
      <c r="Z10" s="37"/>
      <c r="AA10" s="37"/>
      <c r="AB10" s="37"/>
      <c r="AC10" s="37"/>
      <c r="AD10" s="36">
        <f>データ!R6</f>
        <v>3226</v>
      </c>
      <c r="AE10" s="36"/>
      <c r="AF10" s="36"/>
      <c r="AG10" s="36"/>
      <c r="AH10" s="36"/>
      <c r="AI10" s="36"/>
      <c r="AJ10" s="36"/>
      <c r="AK10" s="2"/>
      <c r="AL10" s="36">
        <f>データ!V6</f>
        <v>3569</v>
      </c>
      <c r="AM10" s="36"/>
      <c r="AN10" s="36"/>
      <c r="AO10" s="36"/>
      <c r="AP10" s="36"/>
      <c r="AQ10" s="36"/>
      <c r="AR10" s="36"/>
      <c r="AS10" s="36"/>
      <c r="AT10" s="37">
        <f>データ!W6</f>
        <v>1.63</v>
      </c>
      <c r="AU10" s="37"/>
      <c r="AV10" s="37"/>
      <c r="AW10" s="37"/>
      <c r="AX10" s="37"/>
      <c r="AY10" s="37"/>
      <c r="AZ10" s="37"/>
      <c r="BA10" s="37"/>
      <c r="BB10" s="37">
        <f>データ!X6</f>
        <v>2189.5700000000002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Hq7xmWAVs3IxdNY1q+oIIAbJtRYsLGscQRSihT0XY1GoWDnJwch+R1mAbFP3OE+bEqcOCpdHMQuPlguAfX7ww==" saltValue="3S3X+NF/3E3Zlj34VrSiC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24465</v>
      </c>
      <c r="D6" s="19">
        <f t="shared" si="3"/>
        <v>46</v>
      </c>
      <c r="E6" s="19">
        <f t="shared" si="3"/>
        <v>17</v>
      </c>
      <c r="F6" s="19">
        <f t="shared" si="3"/>
        <v>1</v>
      </c>
      <c r="G6" s="19">
        <f t="shared" si="3"/>
        <v>0</v>
      </c>
      <c r="H6" s="19" t="str">
        <f t="shared" si="3"/>
        <v>青森県　階上町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50.06</v>
      </c>
      <c r="P6" s="20">
        <f t="shared" si="3"/>
        <v>28.63</v>
      </c>
      <c r="Q6" s="20">
        <f t="shared" si="3"/>
        <v>104.83</v>
      </c>
      <c r="R6" s="20">
        <f t="shared" si="3"/>
        <v>3226</v>
      </c>
      <c r="S6" s="20">
        <f t="shared" si="3"/>
        <v>12562</v>
      </c>
      <c r="T6" s="20">
        <f t="shared" si="3"/>
        <v>94</v>
      </c>
      <c r="U6" s="20">
        <f t="shared" si="3"/>
        <v>133.63999999999999</v>
      </c>
      <c r="V6" s="20">
        <f t="shared" si="3"/>
        <v>3569</v>
      </c>
      <c r="W6" s="20">
        <f t="shared" si="3"/>
        <v>1.63</v>
      </c>
      <c r="X6" s="20">
        <f t="shared" si="3"/>
        <v>2189.5700000000002</v>
      </c>
      <c r="Y6" s="21" t="str">
        <f>IF(Y7="",NA(),Y7)</f>
        <v>-</v>
      </c>
      <c r="Z6" s="21" t="str">
        <f t="shared" ref="Z6:AH6" si="4">IF(Z7="",NA(),Z7)</f>
        <v>-</v>
      </c>
      <c r="AA6" s="21" t="str">
        <f t="shared" si="4"/>
        <v>-</v>
      </c>
      <c r="AB6" s="21" t="str">
        <f t="shared" si="4"/>
        <v>-</v>
      </c>
      <c r="AC6" s="21">
        <f t="shared" si="4"/>
        <v>145.75</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156</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1462.4</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49.88</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322.35000000000002</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40.31</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64.53</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3.23</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24465</v>
      </c>
      <c r="D7" s="23">
        <v>46</v>
      </c>
      <c r="E7" s="23">
        <v>17</v>
      </c>
      <c r="F7" s="23">
        <v>1</v>
      </c>
      <c r="G7" s="23">
        <v>0</v>
      </c>
      <c r="H7" s="23" t="s">
        <v>96</v>
      </c>
      <c r="I7" s="23" t="s">
        <v>97</v>
      </c>
      <c r="J7" s="23" t="s">
        <v>98</v>
      </c>
      <c r="K7" s="23" t="s">
        <v>99</v>
      </c>
      <c r="L7" s="23" t="s">
        <v>100</v>
      </c>
      <c r="M7" s="23" t="s">
        <v>101</v>
      </c>
      <c r="N7" s="24" t="s">
        <v>102</v>
      </c>
      <c r="O7" s="24">
        <v>50.06</v>
      </c>
      <c r="P7" s="24">
        <v>28.63</v>
      </c>
      <c r="Q7" s="24">
        <v>104.83</v>
      </c>
      <c r="R7" s="24">
        <v>3226</v>
      </c>
      <c r="S7" s="24">
        <v>12562</v>
      </c>
      <c r="T7" s="24">
        <v>94</v>
      </c>
      <c r="U7" s="24">
        <v>133.63999999999999</v>
      </c>
      <c r="V7" s="24">
        <v>3569</v>
      </c>
      <c r="W7" s="24">
        <v>1.63</v>
      </c>
      <c r="X7" s="24">
        <v>2189.5700000000002</v>
      </c>
      <c r="Y7" s="24" t="s">
        <v>102</v>
      </c>
      <c r="Z7" s="24" t="s">
        <v>102</v>
      </c>
      <c r="AA7" s="24" t="s">
        <v>102</v>
      </c>
      <c r="AB7" s="24" t="s">
        <v>102</v>
      </c>
      <c r="AC7" s="24">
        <v>145.75</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156</v>
      </c>
      <c r="AZ7" s="24" t="s">
        <v>102</v>
      </c>
      <c r="BA7" s="24" t="s">
        <v>102</v>
      </c>
      <c r="BB7" s="24" t="s">
        <v>102</v>
      </c>
      <c r="BC7" s="24" t="s">
        <v>102</v>
      </c>
      <c r="BD7" s="24">
        <v>56.13</v>
      </c>
      <c r="BE7" s="24">
        <v>82.75</v>
      </c>
      <c r="BF7" s="24" t="s">
        <v>102</v>
      </c>
      <c r="BG7" s="24" t="s">
        <v>102</v>
      </c>
      <c r="BH7" s="24" t="s">
        <v>102</v>
      </c>
      <c r="BI7" s="24" t="s">
        <v>102</v>
      </c>
      <c r="BJ7" s="24">
        <v>1462.4</v>
      </c>
      <c r="BK7" s="24" t="s">
        <v>102</v>
      </c>
      <c r="BL7" s="24" t="s">
        <v>102</v>
      </c>
      <c r="BM7" s="24" t="s">
        <v>102</v>
      </c>
      <c r="BN7" s="24" t="s">
        <v>102</v>
      </c>
      <c r="BO7" s="24">
        <v>1343.89</v>
      </c>
      <c r="BP7" s="24">
        <v>602.55999999999995</v>
      </c>
      <c r="BQ7" s="24" t="s">
        <v>102</v>
      </c>
      <c r="BR7" s="24" t="s">
        <v>102</v>
      </c>
      <c r="BS7" s="24" t="s">
        <v>102</v>
      </c>
      <c r="BT7" s="24" t="s">
        <v>102</v>
      </c>
      <c r="BU7" s="24">
        <v>49.88</v>
      </c>
      <c r="BV7" s="24" t="s">
        <v>102</v>
      </c>
      <c r="BW7" s="24" t="s">
        <v>102</v>
      </c>
      <c r="BX7" s="24" t="s">
        <v>102</v>
      </c>
      <c r="BY7" s="24" t="s">
        <v>102</v>
      </c>
      <c r="BZ7" s="24">
        <v>72.84</v>
      </c>
      <c r="CA7" s="24">
        <v>97.94</v>
      </c>
      <c r="CB7" s="24" t="s">
        <v>102</v>
      </c>
      <c r="CC7" s="24" t="s">
        <v>102</v>
      </c>
      <c r="CD7" s="24" t="s">
        <v>102</v>
      </c>
      <c r="CE7" s="24" t="s">
        <v>102</v>
      </c>
      <c r="CF7" s="24">
        <v>322.35000000000002</v>
      </c>
      <c r="CG7" s="24" t="s">
        <v>102</v>
      </c>
      <c r="CH7" s="24" t="s">
        <v>102</v>
      </c>
      <c r="CI7" s="24" t="s">
        <v>102</v>
      </c>
      <c r="CJ7" s="24" t="s">
        <v>102</v>
      </c>
      <c r="CK7" s="24">
        <v>232.33</v>
      </c>
      <c r="CL7" s="24">
        <v>140.97999999999999</v>
      </c>
      <c r="CM7" s="24" t="s">
        <v>102</v>
      </c>
      <c r="CN7" s="24" t="s">
        <v>102</v>
      </c>
      <c r="CO7" s="24" t="s">
        <v>102</v>
      </c>
      <c r="CP7" s="24" t="s">
        <v>102</v>
      </c>
      <c r="CQ7" s="24">
        <v>40.31</v>
      </c>
      <c r="CR7" s="24" t="s">
        <v>102</v>
      </c>
      <c r="CS7" s="24" t="s">
        <v>102</v>
      </c>
      <c r="CT7" s="24" t="s">
        <v>102</v>
      </c>
      <c r="CU7" s="24" t="s">
        <v>102</v>
      </c>
      <c r="CV7" s="24">
        <v>48.92</v>
      </c>
      <c r="CW7" s="24">
        <v>60.13</v>
      </c>
      <c r="CX7" s="24" t="s">
        <v>102</v>
      </c>
      <c r="CY7" s="24" t="s">
        <v>102</v>
      </c>
      <c r="CZ7" s="24" t="s">
        <v>102</v>
      </c>
      <c r="DA7" s="24" t="s">
        <v>102</v>
      </c>
      <c r="DB7" s="24">
        <v>64.53</v>
      </c>
      <c r="DC7" s="24" t="s">
        <v>102</v>
      </c>
      <c r="DD7" s="24" t="s">
        <v>102</v>
      </c>
      <c r="DE7" s="24" t="s">
        <v>102</v>
      </c>
      <c r="DF7" s="24" t="s">
        <v>102</v>
      </c>
      <c r="DG7" s="24">
        <v>80.760000000000005</v>
      </c>
      <c r="DH7" s="24">
        <v>96</v>
      </c>
      <c r="DI7" s="24" t="s">
        <v>102</v>
      </c>
      <c r="DJ7" s="24" t="s">
        <v>102</v>
      </c>
      <c r="DK7" s="24" t="s">
        <v>102</v>
      </c>
      <c r="DL7" s="24" t="s">
        <v>102</v>
      </c>
      <c r="DM7" s="24">
        <v>3.23</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dcterms:created xsi:type="dcterms:W3CDTF">2025-12-23T05:56:24Z</dcterms:created>
  <dcterms:modified xsi:type="dcterms:W3CDTF">2026-02-09T04:48:15Z</dcterms:modified>
  <cp:category/>
</cp:coreProperties>
</file>