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4_理財Ｇ員作業用\2.各事業担当作業用★\04_下水道\139_階上町\"/>
    </mc:Choice>
  </mc:AlternateContent>
  <xr:revisionPtr revIDLastSave="0" documentId="13_ncr:1_{68F702C5-3E96-4BA7-AABF-81954E84B52D}" xr6:coauthVersionLast="47" xr6:coauthVersionMax="47" xr10:uidLastSave="{00000000-0000-0000-0000-000000000000}"/>
  <workbookProtection workbookAlgorithmName="SHA-512" workbookHashValue="zFpybW0QNDTmH0BI4xjHm9P8NyJP9BpzW41WfFaoXIm67kEDtirIhMKQ3M0bUb5JZx2kLLBvcdaFAMWFJzOS1w==" workbookSaltValue="Ds6QZ9vOEJwC8B6PwBa6x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E85" i="4"/>
  <c r="BB10" i="4"/>
  <c r="AT10" i="4"/>
  <c r="P10" i="4"/>
  <c r="AT8" i="4"/>
  <c r="W8" i="4"/>
  <c r="B6"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<sst xmlns="http://schemas.openxmlformats.org/spreadsheetml/2006/main" count="319" uniqueCount="115">
  <si>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</si>
  <si>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</si>
  <si>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</si>
  <si>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</si>
  <si>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</si>
  <si>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</si>
  <si>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</si>
  <si>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</si>
  <si>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</si>
  <si>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</si>
  <si>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</si>
  <si>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</si>
  <si>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</si>
  <si>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</si>
  <si>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</si>
  <si>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</si>
  <si>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</si>
  <si>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</si>
  <si>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</si>
  <si>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</si>
  <si>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</si>
  <si>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</si>
  <si>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</si>
  <si>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</si>
  <si>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</si>
  <si>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</si>
  <si>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</si>
  <si>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</si>
  <si>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</si>
  <si>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</si>
  <si>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</si>
  <si>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</si>
  <si>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</si>
  <si>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</si>
  <si>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</si>
  <si>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</si>
  <si>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</si>
  <si>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</si>
  <si>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</si>
  <si>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</si>
  <si>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</si>
  <si>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</si>
  <si>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</si>
  <si>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</si>
  <si>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</si>
  <si>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</si>
  <si>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</si>
  <si>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</si>
  <si>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</si>
  <si>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</si>
  <si>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</si>
  <si>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</si>
  <si>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</si>
  <si>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</si>
  <si>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</si>
  <si>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</si>
  <si>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</si>
  <si>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</si>
  <si>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</si>
  <si>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</si>
  <si>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</si>
  <si>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</si>
  <si>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</si>
  <si>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</si>
  <si>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</si>
  <si>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</si>
  <si>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</si>
  <si>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</si>
  <si>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</si>
  <si>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</si>
  <si>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</si>
  <si>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</si>
  <si>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</si>
  <si>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</si>
  <si>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</si>
  <si>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</si>
  <si>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</si>
  <si>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</si>
  <si>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</si>
  <si>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</si>
  <si>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</si>
  <si>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</si>
  <si>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</si>
  <si>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</si>
  <si>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</si>
  <si>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</si>
  <si>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</si>
  <si>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</si>
  <si>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</si>
  <si>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</si>
  <si>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</si>
  <si>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</si>
  <si>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</si>
  <si>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</si>
  <si>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</si>
  <si>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</si>
  <si>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階上町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</si>
  <si>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</si>
  <si>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</si>
  <si>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</si>
  <si>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</si>
  <si>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</si>
  <si>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</si>
  <si>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</si>
  <si>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</si>
  <si>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</si>
  <si>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</si>
  <si>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</si>
  <si>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</si>
  <si>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</si>
  <si>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</si>
  <si>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</si>
  <si>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東日本大震災の被害を受け、電気設備の入れ替えを行ったが、大規模な更新は行っていない。
　供用開始から20年以上が経過し、機械設備等は標準的耐用年数を経過している状況である。
　管路については平成28年度から令和2年度にかけて清掃を実施。機能保全計画に基づき更新及び改築等について検討する。</t>
    <rPh sb="1" eb="7">
      <t>ヒガシニホンダイシンサイ</t>
    </rPh>
    <rPh sb="8" eb="10">
      <t>ヒガイ</t>
    </rPh>
    <rPh sb="11" eb="12">
      <t>ウ</t>
    </rPh>
    <rPh sb="14" eb="18">
      <t>デンキセツビ</t>
    </rPh>
    <rPh sb="19" eb="20">
      <t>イ</t>
    </rPh>
    <rPh sb="21" eb="22">
      <t>カ</t>
    </rPh>
    <rPh sb="24" eb="25">
      <t>オコナ</t>
    </rPh>
    <rPh sb="29" eb="32">
      <t>ダイキボ</t>
    </rPh>
    <rPh sb="33" eb="35">
      <t>コウシン</t>
    </rPh>
    <rPh sb="36" eb="37">
      <t>オコナ</t>
    </rPh>
    <rPh sb="45" eb="49">
      <t>キョウヨウカイシ</t>
    </rPh>
    <rPh sb="53" eb="54">
      <t>ネン</t>
    </rPh>
    <rPh sb="54" eb="56">
      <t>イジョウ</t>
    </rPh>
    <rPh sb="57" eb="59">
      <t>ケイカ</t>
    </rPh>
    <rPh sb="61" eb="66">
      <t>キカイセツビトウ</t>
    </rPh>
    <rPh sb="129" eb="131">
      <t>コウシン</t>
    </rPh>
    <rPh sb="135" eb="136">
      <t>トウ</t>
    </rPh>
    <rPh sb="140" eb="142">
      <t>ケントウ</t>
    </rPh>
    <phoneticPr fontId="4"/>
  </si>
  <si>
    <t>　漁業集落排水事業については、概ね類似団体に近い経営状況であるが、事業が完了していること、区域内人口が減少していることから大幅な接続数の増加は見込めない状況にある。
　料金改定を実施し、使用料収入を確保するとともに、維持管理費を削減に努め、経営の健全化を目指す。</t>
    <rPh sb="1" eb="9">
      <t>ギョギョウシュウラクハイスイジギョウ</t>
    </rPh>
    <rPh sb="15" eb="16">
      <t>オオム</t>
    </rPh>
    <rPh sb="17" eb="21">
      <t>ルイジダンタイ</t>
    </rPh>
    <rPh sb="22" eb="23">
      <t>チカ</t>
    </rPh>
    <rPh sb="24" eb="28">
      <t>ケイエイジョウキョウ</t>
    </rPh>
    <rPh sb="33" eb="35">
      <t>ジギョウ</t>
    </rPh>
    <rPh sb="36" eb="38">
      <t>カンリョウ</t>
    </rPh>
    <rPh sb="45" eb="50">
      <t>クイキナイジンコウ</t>
    </rPh>
    <rPh sb="51" eb="53">
      <t>ゲンショウ</t>
    </rPh>
    <rPh sb="61" eb="63">
      <t>オオハバ</t>
    </rPh>
    <rPh sb="64" eb="67">
      <t>セツゾクスウ</t>
    </rPh>
    <rPh sb="68" eb="70">
      <t>ゾウカ</t>
    </rPh>
    <rPh sb="71" eb="73">
      <t>ミコ</t>
    </rPh>
    <rPh sb="76" eb="78">
      <t>ジョウキョウ</t>
    </rPh>
    <rPh sb="84" eb="88">
      <t>リョウキンカイテイ</t>
    </rPh>
    <rPh sb="89" eb="91">
      <t>ジッシ</t>
    </rPh>
    <rPh sb="93" eb="98">
      <t>シヨウリョウシュウニュウ</t>
    </rPh>
    <rPh sb="99" eb="101">
      <t>カクホ</t>
    </rPh>
    <rPh sb="108" eb="113">
      <t>イジカンリヒ</t>
    </rPh>
    <rPh sb="114" eb="116">
      <t>サクゲン</t>
    </rPh>
    <rPh sb="117" eb="118">
      <t>ツト</t>
    </rPh>
    <rPh sb="120" eb="122">
      <t>ケイエイ</t>
    </rPh>
    <rPh sb="123" eb="126">
      <t>ケンゼンカ</t>
    </rPh>
    <rPh sb="127" eb="129">
      <t>メザ</t>
    </rPh>
    <phoneticPr fontId="4"/>
  </si>
  <si>
    <t>①経常収支比率について
　使用料収入等の収益で維持管理費用等が賄えていない状況にある。使用料収入の確保、維持管理費の縮減等、経営改善を図る。
②累積欠損金比率について
　類似団体と比較して同規模にあるが0％を目指し経営改善を図る必要がある。
③流動比率について
　使用料収入が少なく、流動比率が低くなっている。今後、料金改定の実施により使用料収入を確保する。
④企業債残高対事業規模比率について
　整備事業が完了しており低い水準にある。
⑤経費回収率について
　類似団体と比較して高い水準にあるが使用料収入以外の収入に依存している状況。下水道加入促進を図り使用料収入を確保する。
⑥汚水処理原価について
　類似団体と比較して低い状況にある。
⑦施設利用率について
　類似団体と比較して高い水準にあるが、施設利用が過大な状況ではない。
⑧水洗化率について
　事業完了及び区域内人口の減少により大幅な接続数の増加は見込めない状況にある。引き続き下水道の加入促進を図り使用料収入を確保する。</t>
    <rPh sb="1" eb="7">
      <t>ケイジョウシュウシヒリツ</t>
    </rPh>
    <rPh sb="13" eb="19">
      <t>シヨウリョウシュウニュウトウ</t>
    </rPh>
    <rPh sb="20" eb="22">
      <t>シュウエキ</t>
    </rPh>
    <rPh sb="23" eb="30">
      <t>イジカンリヒヨウトウ</t>
    </rPh>
    <rPh sb="31" eb="32">
      <t>マカナ</t>
    </rPh>
    <rPh sb="37" eb="39">
      <t>ジョウキョウ</t>
    </rPh>
    <rPh sb="43" eb="48">
      <t>シヨウリョウシュウニュウ</t>
    </rPh>
    <rPh sb="49" eb="51">
      <t>カクホ</t>
    </rPh>
    <rPh sb="52" eb="57">
      <t>イジカンリヒ</t>
    </rPh>
    <rPh sb="58" eb="61">
      <t>シュクゲントウ</t>
    </rPh>
    <rPh sb="62" eb="66">
      <t>ケイエイカイゼン</t>
    </rPh>
    <rPh sb="67" eb="68">
      <t>ハカ</t>
    </rPh>
    <rPh sb="72" eb="79">
      <t>ルイセキケッソンキンヒリツ</t>
    </rPh>
    <rPh sb="85" eb="89">
      <t>ルイジダンタイ</t>
    </rPh>
    <rPh sb="90" eb="92">
      <t>ヒカク</t>
    </rPh>
    <rPh sb="94" eb="97">
      <t>ドウキボ</t>
    </rPh>
    <rPh sb="104" eb="106">
      <t>メザ</t>
    </rPh>
    <rPh sb="107" eb="111">
      <t>ケイエイカイゼン</t>
    </rPh>
    <rPh sb="112" eb="113">
      <t>ハカ</t>
    </rPh>
    <rPh sb="114" eb="116">
      <t>ヒツヨウ</t>
    </rPh>
    <rPh sb="122" eb="126">
      <t>リュウドウヒリツ</t>
    </rPh>
    <rPh sb="142" eb="146">
      <t>リュウドウヒリツ</t>
    </rPh>
    <rPh sb="147" eb="148">
      <t>ヒク</t>
    </rPh>
    <rPh sb="155" eb="157">
      <t>コンゴ</t>
    </rPh>
    <rPh sb="158" eb="162">
      <t>リョウキンカイテイ</t>
    </rPh>
    <rPh sb="163" eb="165">
      <t>ジッシ</t>
    </rPh>
    <rPh sb="168" eb="173">
      <t>シヨウリョウシュウニュウ</t>
    </rPh>
    <rPh sb="174" eb="176">
      <t>カクホ</t>
    </rPh>
    <rPh sb="181" eb="186">
      <t>キギョウサイザンダカ</t>
    </rPh>
    <rPh sb="186" eb="187">
      <t>タイ</t>
    </rPh>
    <rPh sb="220" eb="222">
      <t>ケイヒ</t>
    </rPh>
    <rPh sb="222" eb="225">
      <t>カイシュウリツ</t>
    </rPh>
    <rPh sb="231" eb="235">
      <t>ルイジダンタイ</t>
    </rPh>
    <rPh sb="236" eb="238">
      <t>ヒカク</t>
    </rPh>
    <rPh sb="240" eb="241">
      <t>タカ</t>
    </rPh>
    <rPh sb="242" eb="244">
      <t>スイジュン</t>
    </rPh>
    <rPh sb="248" eb="255">
      <t>シヨウリョウシュウニュウイガイ</t>
    </rPh>
    <rPh sb="256" eb="258">
      <t>シュウニュウ</t>
    </rPh>
    <rPh sb="259" eb="261">
      <t>イゾン</t>
    </rPh>
    <rPh sb="265" eb="267">
      <t>ジョウキョウ</t>
    </rPh>
    <rPh sb="268" eb="271">
      <t>ゲスイドウ</t>
    </rPh>
    <rPh sb="271" eb="275">
      <t>カニュウソクシン</t>
    </rPh>
    <rPh sb="276" eb="277">
      <t>ハカ</t>
    </rPh>
    <rPh sb="278" eb="283">
      <t>シヨウリョウシュウニュウ</t>
    </rPh>
    <rPh sb="284" eb="286">
      <t>カクホ</t>
    </rPh>
    <rPh sb="303" eb="307">
      <t>ルイジダンタイ</t>
    </rPh>
    <rPh sb="308" eb="310">
      <t>ヒカク</t>
    </rPh>
    <rPh sb="312" eb="313">
      <t>ヒク</t>
    </rPh>
    <rPh sb="314" eb="316">
      <t>ジョウキョウ</t>
    </rPh>
    <rPh sb="322" eb="327">
      <t>シセツリヨウリツ</t>
    </rPh>
    <rPh sb="333" eb="337">
      <t>ルイジダンタイ</t>
    </rPh>
    <rPh sb="338" eb="340">
      <t>ヒカク</t>
    </rPh>
    <rPh sb="342" eb="343">
      <t>タカ</t>
    </rPh>
    <rPh sb="344" eb="346">
      <t>スイジュン</t>
    </rPh>
    <rPh sb="351" eb="355">
      <t>シセツリヨウ</t>
    </rPh>
    <rPh sb="356" eb="358">
      <t>カダイ</t>
    </rPh>
    <rPh sb="359" eb="361">
      <t>ジョウキョウ</t>
    </rPh>
    <rPh sb="368" eb="372">
      <t>スイセンカリツ</t>
    </rPh>
    <rPh sb="378" eb="382">
      <t>ジギョウカンリョウ</t>
    </rPh>
    <rPh sb="382" eb="383">
      <t>オヨ</t>
    </rPh>
    <rPh sb="384" eb="387">
      <t>クイキナイ</t>
    </rPh>
    <rPh sb="387" eb="389">
      <t>ジンコウ</t>
    </rPh>
    <rPh sb="390" eb="392">
      <t>ゲンショウ</t>
    </rPh>
    <rPh sb="395" eb="397">
      <t>オオハバ</t>
    </rPh>
    <rPh sb="398" eb="401">
      <t>セツゾクスウ</t>
    </rPh>
    <rPh sb="402" eb="404">
      <t>ゾウカ</t>
    </rPh>
    <rPh sb="405" eb="407">
      <t>ミコ</t>
    </rPh>
    <rPh sb="410" eb="412">
      <t>ジョウキョウ</t>
    </rPh>
    <rPh sb="416" eb="417">
      <t>ヒ</t>
    </rPh>
    <rPh sb="418" eb="419">
      <t>ツヅ</t>
    </rPh>
    <rPh sb="420" eb="423">
      <t>ゲスイドウ</t>
    </rPh>
    <rPh sb="424" eb="426">
      <t>カニュウ</t>
    </rPh>
    <rPh sb="426" eb="428">
      <t>ソクシン</t>
    </rPh>
    <rPh sb="429" eb="430">
      <t>ハカ</t>
    </rPh>
    <rPh sb="431" eb="434">
      <t>シヨウリョウ</t>
    </rPh>
    <rPh sb="434" eb="436">
      <t>シュウニュウ</t>
    </rPh>
    <rPh sb="437" eb="439">
      <t>カクホ</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</si>
</sst>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770-4637-8BCF-2044D7C763B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770-4637-8BCF-2044D7C763B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32.380000000000003</c:v>
                </c:pt>
              </c:numCache>
            </c:numRef>
          </c:val>
          <c:extLst>
            <c:ext xmlns:c16="http://schemas.microsoft.com/office/drawing/2014/chart" uri="{C3380CC4-5D6E-409C-BE32-E72D297353CC}">
              <c16:uniqueId val="{00000000-369F-4958-91AE-08D3BA0BA10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369F-4958-91AE-08D3BA0BA10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69.09</c:v>
                </c:pt>
              </c:numCache>
            </c:numRef>
          </c:val>
          <c:extLst>
            <c:ext xmlns:c16="http://schemas.microsoft.com/office/drawing/2014/chart" uri="{C3380CC4-5D6E-409C-BE32-E72D297353CC}">
              <c16:uniqueId val="{00000000-B330-47DE-BC37-390599F34D9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B330-47DE-BC37-390599F34D9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87.51</c:v>
                </c:pt>
              </c:numCache>
            </c:numRef>
          </c:val>
          <c:extLst>
            <c:ext xmlns:c16="http://schemas.microsoft.com/office/drawing/2014/chart" uri="{C3380CC4-5D6E-409C-BE32-E72D297353CC}">
              <c16:uniqueId val="{00000000-0160-45F5-911C-6091E51AF08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0160-45F5-911C-6091E51AF08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4.1100000000000003</c:v>
                </c:pt>
              </c:numCache>
            </c:numRef>
          </c:val>
          <c:extLst>
            <c:ext xmlns:c16="http://schemas.microsoft.com/office/drawing/2014/chart" uri="{C3380CC4-5D6E-409C-BE32-E72D297353CC}">
              <c16:uniqueId val="{00000000-E244-421C-86F3-95FDA3422C6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E244-421C-86F3-95FDA3422C6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859-4DF2-BDCE-DCEE0C08A2D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859-4DF2-BDCE-DCEE0C08A2D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114.69</c:v>
                </c:pt>
              </c:numCache>
            </c:numRef>
          </c:val>
          <c:extLst>
            <c:ext xmlns:c16="http://schemas.microsoft.com/office/drawing/2014/chart" uri="{C3380CC4-5D6E-409C-BE32-E72D297353CC}">
              <c16:uniqueId val="{00000000-222D-4716-85DB-643590B085A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222D-4716-85DB-643590B085A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24.79</c:v>
                </c:pt>
              </c:numCache>
            </c:numRef>
          </c:val>
          <c:extLst>
            <c:ext xmlns:c16="http://schemas.microsoft.com/office/drawing/2014/chart" uri="{C3380CC4-5D6E-409C-BE32-E72D297353CC}">
              <c16:uniqueId val="{00000000-F7B0-4D9C-8A74-EC6BC86437B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F7B0-4D9C-8A74-EC6BC86437B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242.84</c:v>
                </c:pt>
              </c:numCache>
            </c:numRef>
          </c:val>
          <c:extLst>
            <c:ext xmlns:c16="http://schemas.microsoft.com/office/drawing/2014/chart" uri="{C3380CC4-5D6E-409C-BE32-E72D297353CC}">
              <c16:uniqueId val="{00000000-AC98-4E98-8527-F168D0D7381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AC98-4E98-8527-F168D0D7381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36.86</c:v>
                </c:pt>
              </c:numCache>
            </c:numRef>
          </c:val>
          <c:extLst>
            <c:ext xmlns:c16="http://schemas.microsoft.com/office/drawing/2014/chart" uri="{C3380CC4-5D6E-409C-BE32-E72D297353CC}">
              <c16:uniqueId val="{00000000-2B8C-4CA9-9242-759950EE980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2B8C-4CA9-9242-759950EE980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432.01</c:v>
                </c:pt>
              </c:numCache>
            </c:numRef>
          </c:val>
          <c:extLst>
            <c:ext xmlns:c16="http://schemas.microsoft.com/office/drawing/2014/chart" uri="{C3380CC4-5D6E-409C-BE32-E72D297353CC}">
              <c16:uniqueId val="{00000000-1CB2-40D8-A6E4-29339B0CB8C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1CB2-40D8-A6E4-29339B0CB8C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0"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青森県　階上町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非設置</v>
      </c>
      <c r="AE8" s="65"/>
      <c r="AF8" s="65"/>
      <c r="AG8" s="65"/>
      <c r="AH8" s="65"/>
      <c r="AI8" s="65"/>
      <c r="AJ8" s="65"/>
      <c r="AK8" s="3"/>
      <c r="AL8" s="45">
        <f>データ!S6</f>
        <v>12562</v>
      </c>
      <c r="AM8" s="45"/>
      <c r="AN8" s="45"/>
      <c r="AO8" s="45"/>
      <c r="AP8" s="45"/>
      <c r="AQ8" s="45"/>
      <c r="AR8" s="45"/>
      <c r="AS8" s="45"/>
      <c r="AT8" s="44">
        <f>データ!T6</f>
        <v>94</v>
      </c>
      <c r="AU8" s="44"/>
      <c r="AV8" s="44"/>
      <c r="AW8" s="44"/>
      <c r="AX8" s="44"/>
      <c r="AY8" s="44"/>
      <c r="AZ8" s="44"/>
      <c r="BA8" s="44"/>
      <c r="BB8" s="44">
        <f>データ!U6</f>
        <v>133.63999999999999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90.87</v>
      </c>
      <c r="J10" s="44"/>
      <c r="K10" s="44"/>
      <c r="L10" s="44"/>
      <c r="M10" s="44"/>
      <c r="N10" s="44"/>
      <c r="O10" s="44"/>
      <c r="P10" s="44">
        <f>データ!P6</f>
        <v>5.19</v>
      </c>
      <c r="Q10" s="44"/>
      <c r="R10" s="44"/>
      <c r="S10" s="44"/>
      <c r="T10" s="44"/>
      <c r="U10" s="44"/>
      <c r="V10" s="44"/>
      <c r="W10" s="44">
        <f>データ!Q6</f>
        <v>87.53</v>
      </c>
      <c r="X10" s="44"/>
      <c r="Y10" s="44"/>
      <c r="Z10" s="44"/>
      <c r="AA10" s="44"/>
      <c r="AB10" s="44"/>
      <c r="AC10" s="44"/>
      <c r="AD10" s="45">
        <f>データ!R6</f>
        <v>3226</v>
      </c>
      <c r="AE10" s="45"/>
      <c r="AF10" s="45"/>
      <c r="AG10" s="45"/>
      <c r="AH10" s="45"/>
      <c r="AI10" s="45"/>
      <c r="AJ10" s="45"/>
      <c r="AK10" s="2"/>
      <c r="AL10" s="45">
        <f>データ!V6</f>
        <v>647</v>
      </c>
      <c r="AM10" s="45"/>
      <c r="AN10" s="45"/>
      <c r="AO10" s="45"/>
      <c r="AP10" s="45"/>
      <c r="AQ10" s="45"/>
      <c r="AR10" s="45"/>
      <c r="AS10" s="45"/>
      <c r="AT10" s="44">
        <f>データ!W6</f>
        <v>1.17</v>
      </c>
      <c r="AU10" s="44"/>
      <c r="AV10" s="44"/>
      <c r="AW10" s="44"/>
      <c r="AX10" s="44"/>
      <c r="AY10" s="44"/>
      <c r="AZ10" s="44"/>
      <c r="BA10" s="44"/>
      <c r="BB10" s="44">
        <f>データ!X6</f>
        <v>552.99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uG2s+gQpyki7ojz8MvIH3SHmQD6endKQ+9qPr9k2y5qsYAavWrhUwOuytB9HQkZgOMxZ0KNupJfW+Wde28w8Xg==" saltValue="LAw6ciBu2wGW3ztz3UQ2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24465</v>
      </c>
      <c r="D6" s="19">
        <f t="shared" si="3"/>
        <v>46</v>
      </c>
      <c r="E6" s="19">
        <f t="shared" si="3"/>
        <v>17</v>
      </c>
      <c r="F6" s="19">
        <f t="shared" si="3"/>
        <v>6</v>
      </c>
      <c r="G6" s="19">
        <f t="shared" si="3"/>
        <v>0</v>
      </c>
      <c r="H6" s="19" t="str">
        <f t="shared" si="3"/>
        <v>青森県　階上町</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90.87</v>
      </c>
      <c r="P6" s="20">
        <f t="shared" si="3"/>
        <v>5.19</v>
      </c>
      <c r="Q6" s="20">
        <f t="shared" si="3"/>
        <v>87.53</v>
      </c>
      <c r="R6" s="20">
        <f t="shared" si="3"/>
        <v>3226</v>
      </c>
      <c r="S6" s="20">
        <f t="shared" si="3"/>
        <v>12562</v>
      </c>
      <c r="T6" s="20">
        <f t="shared" si="3"/>
        <v>94</v>
      </c>
      <c r="U6" s="20">
        <f t="shared" si="3"/>
        <v>133.63999999999999</v>
      </c>
      <c r="V6" s="20">
        <f t="shared" si="3"/>
        <v>647</v>
      </c>
      <c r="W6" s="20">
        <f t="shared" si="3"/>
        <v>1.17</v>
      </c>
      <c r="X6" s="20">
        <f t="shared" si="3"/>
        <v>552.99</v>
      </c>
      <c r="Y6" s="21" t="str">
        <f>IF(Y7="",NA(),Y7)</f>
        <v>-</v>
      </c>
      <c r="Z6" s="21" t="str">
        <f t="shared" ref="Z6:AH6" si="4">IF(Z7="",NA(),Z7)</f>
        <v>-</v>
      </c>
      <c r="AA6" s="21" t="str">
        <f t="shared" si="4"/>
        <v>-</v>
      </c>
      <c r="AB6" s="21" t="str">
        <f t="shared" si="4"/>
        <v>-</v>
      </c>
      <c r="AC6" s="21">
        <f t="shared" si="4"/>
        <v>87.51</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1">
        <f t="shared" si="5"/>
        <v>114.69</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24.79</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242.84</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36.86</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432.01</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32.380000000000003</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69.09</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4.1100000000000003</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24465</v>
      </c>
      <c r="D7" s="23">
        <v>46</v>
      </c>
      <c r="E7" s="23">
        <v>17</v>
      </c>
      <c r="F7" s="23">
        <v>6</v>
      </c>
      <c r="G7" s="23">
        <v>0</v>
      </c>
      <c r="H7" s="23" t="s">
        <v>96</v>
      </c>
      <c r="I7" s="23" t="s">
        <v>97</v>
      </c>
      <c r="J7" s="23" t="s">
        <v>98</v>
      </c>
      <c r="K7" s="23" t="s">
        <v>99</v>
      </c>
      <c r="L7" s="23" t="s">
        <v>100</v>
      </c>
      <c r="M7" s="23" t="s">
        <v>101</v>
      </c>
      <c r="N7" s="24" t="s">
        <v>102</v>
      </c>
      <c r="O7" s="24">
        <v>90.87</v>
      </c>
      <c r="P7" s="24">
        <v>5.19</v>
      </c>
      <c r="Q7" s="24">
        <v>87.53</v>
      </c>
      <c r="R7" s="24">
        <v>3226</v>
      </c>
      <c r="S7" s="24">
        <v>12562</v>
      </c>
      <c r="T7" s="24">
        <v>94</v>
      </c>
      <c r="U7" s="24">
        <v>133.63999999999999</v>
      </c>
      <c r="V7" s="24">
        <v>647</v>
      </c>
      <c r="W7" s="24">
        <v>1.17</v>
      </c>
      <c r="X7" s="24">
        <v>552.99</v>
      </c>
      <c r="Y7" s="24" t="s">
        <v>102</v>
      </c>
      <c r="Z7" s="24" t="s">
        <v>102</v>
      </c>
      <c r="AA7" s="24" t="s">
        <v>102</v>
      </c>
      <c r="AB7" s="24" t="s">
        <v>102</v>
      </c>
      <c r="AC7" s="24">
        <v>87.51</v>
      </c>
      <c r="AD7" s="24" t="s">
        <v>102</v>
      </c>
      <c r="AE7" s="24" t="s">
        <v>102</v>
      </c>
      <c r="AF7" s="24" t="s">
        <v>102</v>
      </c>
      <c r="AG7" s="24" t="s">
        <v>102</v>
      </c>
      <c r="AH7" s="24">
        <v>107.11</v>
      </c>
      <c r="AI7" s="24">
        <v>104.55</v>
      </c>
      <c r="AJ7" s="24" t="s">
        <v>102</v>
      </c>
      <c r="AK7" s="24" t="s">
        <v>102</v>
      </c>
      <c r="AL7" s="24" t="s">
        <v>102</v>
      </c>
      <c r="AM7" s="24" t="s">
        <v>102</v>
      </c>
      <c r="AN7" s="24">
        <v>114.69</v>
      </c>
      <c r="AO7" s="24" t="s">
        <v>102</v>
      </c>
      <c r="AP7" s="24" t="s">
        <v>102</v>
      </c>
      <c r="AQ7" s="24" t="s">
        <v>102</v>
      </c>
      <c r="AR7" s="24" t="s">
        <v>102</v>
      </c>
      <c r="AS7" s="24">
        <v>108.76</v>
      </c>
      <c r="AT7" s="24">
        <v>84.87</v>
      </c>
      <c r="AU7" s="24" t="s">
        <v>102</v>
      </c>
      <c r="AV7" s="24" t="s">
        <v>102</v>
      </c>
      <c r="AW7" s="24" t="s">
        <v>102</v>
      </c>
      <c r="AX7" s="24" t="s">
        <v>102</v>
      </c>
      <c r="AY7" s="24">
        <v>24.79</v>
      </c>
      <c r="AZ7" s="24" t="s">
        <v>102</v>
      </c>
      <c r="BA7" s="24" t="s">
        <v>102</v>
      </c>
      <c r="BB7" s="24" t="s">
        <v>102</v>
      </c>
      <c r="BC7" s="24" t="s">
        <v>102</v>
      </c>
      <c r="BD7" s="24">
        <v>72.13</v>
      </c>
      <c r="BE7" s="24">
        <v>71.459999999999994</v>
      </c>
      <c r="BF7" s="24" t="s">
        <v>102</v>
      </c>
      <c r="BG7" s="24" t="s">
        <v>102</v>
      </c>
      <c r="BH7" s="24" t="s">
        <v>102</v>
      </c>
      <c r="BI7" s="24" t="s">
        <v>102</v>
      </c>
      <c r="BJ7" s="24">
        <v>242.84</v>
      </c>
      <c r="BK7" s="24" t="s">
        <v>102</v>
      </c>
      <c r="BL7" s="24" t="s">
        <v>102</v>
      </c>
      <c r="BM7" s="24" t="s">
        <v>102</v>
      </c>
      <c r="BN7" s="24" t="s">
        <v>102</v>
      </c>
      <c r="BO7" s="24">
        <v>1420.25</v>
      </c>
      <c r="BP7" s="24">
        <v>1223.19</v>
      </c>
      <c r="BQ7" s="24" t="s">
        <v>102</v>
      </c>
      <c r="BR7" s="24" t="s">
        <v>102</v>
      </c>
      <c r="BS7" s="24" t="s">
        <v>102</v>
      </c>
      <c r="BT7" s="24" t="s">
        <v>102</v>
      </c>
      <c r="BU7" s="24">
        <v>36.86</v>
      </c>
      <c r="BV7" s="24" t="s">
        <v>102</v>
      </c>
      <c r="BW7" s="24" t="s">
        <v>102</v>
      </c>
      <c r="BX7" s="24" t="s">
        <v>102</v>
      </c>
      <c r="BY7" s="24" t="s">
        <v>102</v>
      </c>
      <c r="BZ7" s="24">
        <v>32.700000000000003</v>
      </c>
      <c r="CA7" s="24">
        <v>37.21</v>
      </c>
      <c r="CB7" s="24" t="s">
        <v>102</v>
      </c>
      <c r="CC7" s="24" t="s">
        <v>102</v>
      </c>
      <c r="CD7" s="24" t="s">
        <v>102</v>
      </c>
      <c r="CE7" s="24" t="s">
        <v>102</v>
      </c>
      <c r="CF7" s="24">
        <v>432.01</v>
      </c>
      <c r="CG7" s="24" t="s">
        <v>102</v>
      </c>
      <c r="CH7" s="24" t="s">
        <v>102</v>
      </c>
      <c r="CI7" s="24" t="s">
        <v>102</v>
      </c>
      <c r="CJ7" s="24" t="s">
        <v>102</v>
      </c>
      <c r="CK7" s="24">
        <v>536.16999999999996</v>
      </c>
      <c r="CL7" s="24">
        <v>462.49</v>
      </c>
      <c r="CM7" s="24" t="s">
        <v>102</v>
      </c>
      <c r="CN7" s="24" t="s">
        <v>102</v>
      </c>
      <c r="CO7" s="24" t="s">
        <v>102</v>
      </c>
      <c r="CP7" s="24" t="s">
        <v>102</v>
      </c>
      <c r="CQ7" s="24">
        <v>32.380000000000003</v>
      </c>
      <c r="CR7" s="24" t="s">
        <v>102</v>
      </c>
      <c r="CS7" s="24" t="s">
        <v>102</v>
      </c>
      <c r="CT7" s="24" t="s">
        <v>102</v>
      </c>
      <c r="CU7" s="24" t="s">
        <v>102</v>
      </c>
      <c r="CV7" s="24">
        <v>27.81</v>
      </c>
      <c r="CW7" s="24">
        <v>30.09</v>
      </c>
      <c r="CX7" s="24" t="s">
        <v>102</v>
      </c>
      <c r="CY7" s="24" t="s">
        <v>102</v>
      </c>
      <c r="CZ7" s="24" t="s">
        <v>102</v>
      </c>
      <c r="DA7" s="24" t="s">
        <v>102</v>
      </c>
      <c r="DB7" s="24">
        <v>69.09</v>
      </c>
      <c r="DC7" s="24" t="s">
        <v>102</v>
      </c>
      <c r="DD7" s="24" t="s">
        <v>102</v>
      </c>
      <c r="DE7" s="24" t="s">
        <v>102</v>
      </c>
      <c r="DF7" s="24" t="s">
        <v>102</v>
      </c>
      <c r="DG7" s="24">
        <v>78.680000000000007</v>
      </c>
      <c r="DH7" s="24">
        <v>80.97</v>
      </c>
      <c r="DI7" s="24" t="s">
        <v>102</v>
      </c>
      <c r="DJ7" s="24" t="s">
        <v>102</v>
      </c>
      <c r="DK7" s="24" t="s">
        <v>102</v>
      </c>
      <c r="DL7" s="24" t="s">
        <v>102</v>
      </c>
      <c r="DM7" s="24">
        <v>4.1100000000000003</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森内　健太郎</cp:lastModifiedBy>
  <dcterms:created xsi:type="dcterms:W3CDTF">2025-12-23T06:25:26Z</dcterms:created>
  <dcterms:modified xsi:type="dcterms:W3CDTF">2026-02-09T05:18:08Z</dcterms:modified>
  <cp:category/>
</cp:coreProperties>
</file>