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2_簡易水道\34_佐井村●\3 修正後\"/>
    </mc:Choice>
  </mc:AlternateContent>
  <xr:revisionPtr revIDLastSave="0" documentId="13_ncr:1_{6F89C01D-5673-4614-9C8C-AC53F7C14408}" xr6:coauthVersionLast="47" xr6:coauthVersionMax="47" xr10:uidLastSave="{00000000-0000-0000-0000-000000000000}"/>
  <workbookProtection workbookAlgorithmName="SHA-512" workbookHashValue="APve/tkY9vegwFVH9lbmtbzA3dGmTHTNkw5usG41Nxno6U1fj3WD+8al3uyhp7i21Jlc7Fsk2458OCaeEcYKNw==" workbookSaltValue="u1yYWIOVlw4L7WKEtQQqq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BB10" i="4"/>
  <c r="AT10" i="4"/>
  <c r="AL10" i="4"/>
  <c r="W10" i="4"/>
  <c r="I10" i="4"/>
  <c r="BB8" i="4"/>
  <c r="P8" i="4"/>
  <c r="I8" i="4"/>
  <c r="B8" i="4"/>
  <c r="B6" i="4"/>
</calcChain>
</file>

<file path=xl/sharedStrings.xml><?xml version="1.0" encoding="utf-8"?>
<sst xmlns="http://schemas.openxmlformats.org/spreadsheetml/2006/main" count="316" uniqueCount="114">
  <si>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</si>
  <si>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</si>
  <si>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</si>
  <si>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</si>
  <si>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</si>
  <si>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</si>
  <si>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</si>
  <si>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</si>
  <si>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</si>
  <si>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</si>
  <si>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</si>
  <si>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</si>
  <si>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</si>
  <si>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</si>
  <si>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</si>
  <si>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</si>
  <si>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</si>
  <si>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</si>
  <si>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</si>
  <si>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</si>
  <si>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</si>
  <si>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</si>
  <si>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</si>
  <si>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</si>
  <si>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</si>
  <si>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</si>
  <si>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</si>
  <si>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</si>
  <si>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</si>
  <si>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</si>
  <si>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</si>
  <si>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</si>
  <si>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</si>
  <si>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</si>
  <si>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</si>
  <si>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</si>
  <si>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</si>
  <si>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</si>
  <si>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</si>
  <si>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</si>
  <si>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</si>
  <si>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</si>
  <si>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</si>
  <si>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</si>
  <si>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</si>
  <si>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</si>
  <si>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</si>
  <si>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</si>
  <si>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</si>
  <si>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</si>
  <si>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</si>
  <si>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</si>
  <si>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</si>
  <si>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</si>
  <si>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</si>
  <si>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</si>
  <si>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</si>
  <si>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</si>
  <si>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</si>
  <si>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</si>
  <si>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</si>
  <si>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</si>
  <si>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</si>
  <si>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</si>
  <si>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</si>
  <si>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</si>
  <si>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</si>
  <si>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</si>
  <si>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</si>
  <si>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</si>
  <si>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</si>
  <si>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</si>
  <si>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</si>
  <si>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</si>
  <si>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</si>
  <si>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</si>
  <si>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</si>
  <si>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</si>
  <si>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</si>
  <si>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</si>
  <si>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</si>
  <si>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</si>
  <si>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</si>
  <si>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</si>
  <si>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</si>
  <si>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</si>
  <si>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</si>
  <si>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</si>
  <si>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</si>
  <si>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</si>
  <si>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</si>
  <si>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</si>
  <si>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</si>
  <si>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佐井村</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</si>
  <si>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</si>
  <si>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</si>
  <si>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</si>
  <si>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</si>
  <si>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</si>
  <si>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</si>
  <si>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</si>
  <si>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</si>
  <si>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</si>
  <si>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</si>
  <si>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</si>
  <si>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</si>
  <si>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</si>
  <si>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</si>
  <si>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</si>
  <si>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</si>
  <si>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</si>
  <si>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①有形固定資産減価償却率は類似団体と比較して老朽化は進んでいない状態である。
②管路経年化率は類似団体と比較すると高い傾向であり法定耐用年数を経過した管路は少ない。
③管路更新率は実績がないため0％となっている。今後は耐震管への更新が必要となるため計画的に行う必要がある。</t>
    <rPh sb="1" eb="7">
      <t>ユウケイコテイシサン</t>
    </rPh>
    <rPh sb="7" eb="12">
      <t>ゲンカショウキャクリツ</t>
    </rPh>
    <rPh sb="13" eb="17">
      <t>ルイジダンタイ</t>
    </rPh>
    <rPh sb="18" eb="20">
      <t>ヒカク</t>
    </rPh>
    <rPh sb="22" eb="25">
      <t>ロウキュウカ</t>
    </rPh>
    <rPh sb="26" eb="27">
      <t>スス</t>
    </rPh>
    <rPh sb="32" eb="34">
      <t>ジョウタイ</t>
    </rPh>
    <rPh sb="40" eb="42">
      <t>カンロ</t>
    </rPh>
    <rPh sb="42" eb="46">
      <t>ケイネンカリツ</t>
    </rPh>
    <rPh sb="47" eb="51">
      <t>ルイジダンタイ</t>
    </rPh>
    <rPh sb="52" eb="54">
      <t>ヒカク</t>
    </rPh>
    <rPh sb="57" eb="58">
      <t>タカ</t>
    </rPh>
    <rPh sb="59" eb="61">
      <t>ケイコウ</t>
    </rPh>
    <rPh sb="64" eb="70">
      <t>ホウテイタイヨウネンスウ</t>
    </rPh>
    <rPh sb="71" eb="73">
      <t>ケイカ</t>
    </rPh>
    <rPh sb="75" eb="77">
      <t>カンロ</t>
    </rPh>
    <rPh sb="78" eb="79">
      <t>スク</t>
    </rPh>
    <rPh sb="84" eb="86">
      <t>カンロ</t>
    </rPh>
    <rPh sb="86" eb="89">
      <t>コウシンリツ</t>
    </rPh>
    <rPh sb="90" eb="92">
      <t>ジッセキ</t>
    </rPh>
    <rPh sb="106" eb="108">
      <t>コンゴ</t>
    </rPh>
    <phoneticPr fontId="4"/>
  </si>
  <si>
    <t>　当村の簡易水道事業は、令和6年度から地方公営企業法を適用し初年度の決算となった。
①経常収支比率は類似団体平均を下回っているものの100％を超えており、黒字であることを示している。
②累積欠損金比率は、累積欠損金がないため0％となっている。
③流動比率は類似団体と比較すると低い傾向である。今後は計画的な老朽施設の更新に必要な資金の確保による企業債借入額の増加が見込まれるため注視する必要がある。
④企業債残高対給水収益比率は新規発行債の償還が開始されたものがあり、償還元金残高においては今後10年間はほぼ横ばいである。今後も管路更新や施設の老朽化対策等の改修事業が予定されているため、計画的な設備更新を行い適正な経営状況になるよう努める。
⑤料金回収率は給水収益で約6割程を賄えているが他会計補助金により収支均衡を図っている。今後はより実情に見合った料金改定を行い収益の確保について検討していく必要がある。
⑥給水原価は類似団体と比較するとやや高い水準である。引き続き維持管理費の節減に努め、低コストで効率性の高い経営に努める。
⑦施設利用率は類似団体と比較するとやや低めである。今後も更なる人口減少が続くことが予想されるため、施設のダウンサイジングと広域化・共同化を含めた検討を行っていく必要がある。
⑧有収率は類似団体平均値を上回っている。給水管の老朽化が考えられるため今後も適切な管路更新を行う必要がある。</t>
    <rPh sb="1" eb="3">
      <t>トウソン</t>
    </rPh>
    <rPh sb="4" eb="10">
      <t>カンイスイドウジギョウ</t>
    </rPh>
    <rPh sb="12" eb="14">
      <t>レイワ</t>
    </rPh>
    <rPh sb="15" eb="17">
      <t>ネンド</t>
    </rPh>
    <rPh sb="19" eb="26">
      <t>チホウコウエイキギョウホウ</t>
    </rPh>
    <rPh sb="27" eb="29">
      <t>テキヨウ</t>
    </rPh>
    <rPh sb="30" eb="33">
      <t>ショネンド</t>
    </rPh>
    <rPh sb="34" eb="36">
      <t>ケッサン</t>
    </rPh>
    <rPh sb="43" eb="45">
      <t>ケイジョウ</t>
    </rPh>
    <rPh sb="45" eb="49">
      <t>シュウシヒリツ</t>
    </rPh>
    <rPh sb="50" eb="56">
      <t>ルイジダンタイヘイキン</t>
    </rPh>
    <rPh sb="57" eb="59">
      <t>シタマワ</t>
    </rPh>
    <rPh sb="71" eb="72">
      <t>コ</t>
    </rPh>
    <rPh sb="77" eb="79">
      <t>クロジ</t>
    </rPh>
    <rPh sb="85" eb="86">
      <t>シメ</t>
    </rPh>
    <rPh sb="93" eb="95">
      <t>ルイセキ</t>
    </rPh>
    <rPh sb="95" eb="98">
      <t>ケッソンキン</t>
    </rPh>
    <rPh sb="98" eb="100">
      <t>ヒリツ</t>
    </rPh>
    <rPh sb="102" eb="104">
      <t>ルイセキ</t>
    </rPh>
    <rPh sb="104" eb="107">
      <t>ケッソンキン</t>
    </rPh>
    <rPh sb="123" eb="127">
      <t>リュウドウヒリツ</t>
    </rPh>
    <rPh sb="128" eb="132">
      <t>ルイジダンタイ</t>
    </rPh>
    <rPh sb="133" eb="135">
      <t>ヒカク</t>
    </rPh>
    <rPh sb="138" eb="139">
      <t>ヒク</t>
    </rPh>
    <rPh sb="140" eb="142">
      <t>ケイコウ</t>
    </rPh>
    <rPh sb="146" eb="148">
      <t>コンゴ</t>
    </rPh>
    <rPh sb="149" eb="152">
      <t>ケイカクテキ</t>
    </rPh>
    <rPh sb="153" eb="157">
      <t>ロウキュウシセツ</t>
    </rPh>
    <rPh sb="158" eb="160">
      <t>コウシン</t>
    </rPh>
    <rPh sb="161" eb="163">
      <t>ヒツヨウ</t>
    </rPh>
    <rPh sb="164" eb="166">
      <t>シキン</t>
    </rPh>
    <rPh sb="167" eb="169">
      <t>カクホ</t>
    </rPh>
    <rPh sb="172" eb="175">
      <t>キギョウサイ</t>
    </rPh>
    <rPh sb="175" eb="178">
      <t>カリイレガク</t>
    </rPh>
    <rPh sb="179" eb="181">
      <t>ゾウカ</t>
    </rPh>
    <rPh sb="182" eb="184">
      <t>ミコ</t>
    </rPh>
    <rPh sb="189" eb="191">
      <t>チュウシ</t>
    </rPh>
    <rPh sb="193" eb="195">
      <t>ヒツヨウ</t>
    </rPh>
    <rPh sb="201" eb="204">
      <t>キギョウサイ</t>
    </rPh>
    <rPh sb="204" eb="206">
      <t>ザンダカ</t>
    </rPh>
    <rPh sb="206" eb="207">
      <t>タイ</t>
    </rPh>
    <rPh sb="207" eb="209">
      <t>キュウスイ</t>
    </rPh>
    <rPh sb="209" eb="211">
      <t>シュウエキ</t>
    </rPh>
    <rPh sb="211" eb="213">
      <t>ヒリツ</t>
    </rPh>
    <rPh sb="214" eb="216">
      <t>シンキ</t>
    </rPh>
    <rPh sb="216" eb="219">
      <t>ハッコウサイ</t>
    </rPh>
    <rPh sb="220" eb="222">
      <t>ショウカン</t>
    </rPh>
    <rPh sb="223" eb="225">
      <t>カイシ</t>
    </rPh>
    <rPh sb="234" eb="236">
      <t>ショウカン</t>
    </rPh>
    <rPh sb="236" eb="238">
      <t>ガンキン</t>
    </rPh>
    <rPh sb="238" eb="240">
      <t>ザンダカ</t>
    </rPh>
    <rPh sb="245" eb="247">
      <t>コンゴ</t>
    </rPh>
    <rPh sb="249" eb="251">
      <t>ネンカン</t>
    </rPh>
    <rPh sb="254" eb="255">
      <t>ヨコ</t>
    </rPh>
    <rPh sb="261" eb="263">
      <t>コンゴ</t>
    </rPh>
    <rPh sb="264" eb="268">
      <t>カンロコウシン</t>
    </rPh>
    <rPh sb="269" eb="271">
      <t>シセツ</t>
    </rPh>
    <rPh sb="272" eb="275">
      <t>ロウキュウカ</t>
    </rPh>
    <rPh sb="275" eb="278">
      <t>タイサクトウ</t>
    </rPh>
    <rPh sb="279" eb="283">
      <t>カイシュウジギョウ</t>
    </rPh>
    <rPh sb="284" eb="286">
      <t>ヨテイ</t>
    </rPh>
    <rPh sb="294" eb="297">
      <t>ケイカクテキ</t>
    </rPh>
    <rPh sb="298" eb="300">
      <t>セツビ</t>
    </rPh>
    <rPh sb="300" eb="302">
      <t>コウシン</t>
    </rPh>
    <rPh sb="303" eb="304">
      <t>オコナ</t>
    </rPh>
    <rPh sb="305" eb="307">
      <t>テキセイ</t>
    </rPh>
    <rPh sb="308" eb="312">
      <t>ケイエイジョウキョウ</t>
    </rPh>
    <rPh sb="317" eb="318">
      <t>ツト</t>
    </rPh>
    <rPh sb="323" eb="325">
      <t>リョウキン</t>
    </rPh>
    <rPh sb="325" eb="328">
      <t>カイシュウリツ</t>
    </rPh>
    <rPh sb="329" eb="333">
      <t>キュウスイシュウエキ</t>
    </rPh>
    <rPh sb="334" eb="335">
      <t>ヤク</t>
    </rPh>
    <rPh sb="336" eb="337">
      <t>ワリ</t>
    </rPh>
    <rPh sb="337" eb="338">
      <t>ホド</t>
    </rPh>
    <rPh sb="339" eb="340">
      <t>マカナ</t>
    </rPh>
    <rPh sb="345" eb="346">
      <t>タ</t>
    </rPh>
    <rPh sb="346" eb="348">
      <t>カイケイ</t>
    </rPh>
    <rPh sb="348" eb="351">
      <t>ホジョキン</t>
    </rPh>
    <rPh sb="354" eb="358">
      <t>シュウシキンコウ</t>
    </rPh>
    <rPh sb="359" eb="360">
      <t>ハカ</t>
    </rPh>
    <rPh sb="365" eb="367">
      <t>コンゴ</t>
    </rPh>
    <rPh sb="370" eb="372">
      <t>ジツジョウ</t>
    </rPh>
    <rPh sb="373" eb="375">
      <t>ミア</t>
    </rPh>
    <rPh sb="377" eb="381">
      <t>リョウキンカイテイ</t>
    </rPh>
    <rPh sb="382" eb="383">
      <t>オコナ</t>
    </rPh>
    <rPh sb="384" eb="386">
      <t>シュウエキ</t>
    </rPh>
    <rPh sb="387" eb="389">
      <t>カクホ</t>
    </rPh>
    <rPh sb="393" eb="395">
      <t>ケントウ</t>
    </rPh>
    <rPh sb="399" eb="401">
      <t>ヒツヨウ</t>
    </rPh>
    <rPh sb="407" eb="409">
      <t>キュウスイ</t>
    </rPh>
    <rPh sb="409" eb="411">
      <t>ゲンカ</t>
    </rPh>
    <rPh sb="412" eb="414">
      <t>ルイジ</t>
    </rPh>
    <rPh sb="414" eb="416">
      <t>ダンタイ</t>
    </rPh>
    <rPh sb="417" eb="419">
      <t>ヒカク</t>
    </rPh>
    <rPh sb="424" eb="425">
      <t>タカ</t>
    </rPh>
    <rPh sb="426" eb="428">
      <t>スイジュン</t>
    </rPh>
    <rPh sb="432" eb="433">
      <t>ヒ</t>
    </rPh>
    <rPh sb="434" eb="435">
      <t>ツヅ</t>
    </rPh>
    <rPh sb="436" eb="441">
      <t>イジカンリヒ</t>
    </rPh>
    <rPh sb="442" eb="444">
      <t>セツゲン</t>
    </rPh>
    <rPh sb="445" eb="446">
      <t>ツト</t>
    </rPh>
    <rPh sb="448" eb="449">
      <t>テイ</t>
    </rPh>
    <rPh sb="453" eb="456">
      <t>コウリツセイ</t>
    </rPh>
    <rPh sb="457" eb="458">
      <t>タカ</t>
    </rPh>
    <rPh sb="459" eb="461">
      <t>ケイエイ</t>
    </rPh>
    <rPh sb="462" eb="463">
      <t>ツト</t>
    </rPh>
    <rPh sb="468" eb="470">
      <t>シセツ</t>
    </rPh>
    <rPh sb="470" eb="473">
      <t>リヨウリツ</t>
    </rPh>
    <rPh sb="474" eb="478">
      <t>ルイジダンタイ</t>
    </rPh>
    <rPh sb="479" eb="481">
      <t>ヒカク</t>
    </rPh>
    <rPh sb="486" eb="487">
      <t>ヒク</t>
    </rPh>
    <rPh sb="492" eb="494">
      <t>コンゴ</t>
    </rPh>
    <rPh sb="495" eb="496">
      <t>サラ</t>
    </rPh>
    <rPh sb="498" eb="500">
      <t>ジンコウ</t>
    </rPh>
    <rPh sb="500" eb="502">
      <t>ゲンショウ</t>
    </rPh>
    <rPh sb="503" eb="504">
      <t>ツヅ</t>
    </rPh>
    <rPh sb="508" eb="510">
      <t>ヨソウ</t>
    </rPh>
    <rPh sb="516" eb="518">
      <t>シセツ</t>
    </rPh>
    <rPh sb="528" eb="531">
      <t>コウイキカ</t>
    </rPh>
    <rPh sb="532" eb="535">
      <t>キョウドウカ</t>
    </rPh>
    <rPh sb="536" eb="537">
      <t>フク</t>
    </rPh>
    <rPh sb="539" eb="541">
      <t>ケントウ</t>
    </rPh>
    <rPh sb="542" eb="543">
      <t>オコナ</t>
    </rPh>
    <rPh sb="547" eb="549">
      <t>ヒツヨウ</t>
    </rPh>
    <rPh sb="555" eb="558">
      <t>ユウシュウリツ</t>
    </rPh>
    <rPh sb="559" eb="563">
      <t>ルイジダンタイ</t>
    </rPh>
    <rPh sb="563" eb="566">
      <t>ヘイキンチ</t>
    </rPh>
    <rPh sb="567" eb="569">
      <t>ウワマワ</t>
    </rPh>
    <rPh sb="574" eb="577">
      <t>キュウスイカン</t>
    </rPh>
    <rPh sb="578" eb="581">
      <t>ロウキュウカ</t>
    </rPh>
    <rPh sb="582" eb="583">
      <t>カンガ</t>
    </rPh>
    <rPh sb="589" eb="591">
      <t>コンゴ</t>
    </rPh>
    <rPh sb="592" eb="594">
      <t>テキセツ</t>
    </rPh>
    <rPh sb="595" eb="597">
      <t>カンロ</t>
    </rPh>
    <rPh sb="597" eb="599">
      <t>コウシン</t>
    </rPh>
    <rPh sb="600" eb="601">
      <t>オコナ</t>
    </rPh>
    <rPh sb="602" eb="604">
      <t>ヒツヨウ</t>
    </rPh>
    <phoneticPr fontId="4"/>
  </si>
  <si>
    <t>　当村の簡易水道事業は令和6年度から地方公営企業法を適用し初年度決算となったが、経営の健全性及び効率性に係る指標では経営状況はおおむね健全な状態であることが伺えるが収支均衡を図るため他会計補助金により補っている。計画的な料金の見直しを行い、実情に見合った料金改定をしていく必要がある。
　また、今後もさらに人口減少していくことが予想され、管路更新や施設の老朽化対策等の改修事業が予定され近年の人件費及び物価高騰に伴い営業費用の増加も予測されることから、計画的な設備更新を行うほか、維持管理費の節減を行い低コストで効率性の高い経営となるよう努める。
　事業運営に係る職員数については現状において最低限の人数で運営していることから、現状維持しつつ技術継承を確実に行うよう努める。</t>
    <rPh sb="1" eb="3">
      <t>トウソン</t>
    </rPh>
    <rPh sb="4" eb="10">
      <t>カンイスイドウジギョウ</t>
    </rPh>
    <rPh sb="11" eb="13">
      <t>レイワ</t>
    </rPh>
    <rPh sb="14" eb="16">
      <t>ネンド</t>
    </rPh>
    <rPh sb="18" eb="20">
      <t>チホウ</t>
    </rPh>
    <rPh sb="20" eb="25">
      <t>コウエイキギョウホウ</t>
    </rPh>
    <rPh sb="26" eb="28">
      <t>テキヨウ</t>
    </rPh>
    <rPh sb="29" eb="32">
      <t>ショネンド</t>
    </rPh>
    <rPh sb="32" eb="34">
      <t>ケッサン</t>
    </rPh>
    <rPh sb="40" eb="42">
      <t>ケイエイ</t>
    </rPh>
    <rPh sb="43" eb="46">
      <t>ケンゼンセイ</t>
    </rPh>
    <rPh sb="46" eb="47">
      <t>オヨ</t>
    </rPh>
    <rPh sb="48" eb="51">
      <t>コウリツセイ</t>
    </rPh>
    <rPh sb="52" eb="53">
      <t>カカ</t>
    </rPh>
    <rPh sb="54" eb="56">
      <t>シヒョウ</t>
    </rPh>
    <rPh sb="58" eb="62">
      <t>ケイエイジョウキョウ</t>
    </rPh>
    <rPh sb="67" eb="69">
      <t>ケンゼン</t>
    </rPh>
    <rPh sb="70" eb="72">
      <t>ジョウタイ</t>
    </rPh>
    <rPh sb="78" eb="79">
      <t>ウカガ</t>
    </rPh>
    <rPh sb="82" eb="84">
      <t>シュウシ</t>
    </rPh>
    <rPh sb="84" eb="86">
      <t>キンコウ</t>
    </rPh>
    <rPh sb="87" eb="88">
      <t>ハカ</t>
    </rPh>
    <rPh sb="91" eb="97">
      <t>タカイケイホジョキン</t>
    </rPh>
    <rPh sb="100" eb="101">
      <t>オギナ</t>
    </rPh>
    <rPh sb="106" eb="109">
      <t>ケイカクテキ</t>
    </rPh>
    <rPh sb="110" eb="112">
      <t>リョウキン</t>
    </rPh>
    <rPh sb="113" eb="115">
      <t>ミナオ</t>
    </rPh>
    <rPh sb="117" eb="118">
      <t>オコナ</t>
    </rPh>
    <rPh sb="120" eb="122">
      <t>ジツジョウ</t>
    </rPh>
    <rPh sb="123" eb="125">
      <t>ミア</t>
    </rPh>
    <rPh sb="127" eb="131">
      <t>リョウキンカイテイ</t>
    </rPh>
    <rPh sb="136" eb="138">
      <t>ヒツヨウ</t>
    </rPh>
    <rPh sb="147" eb="149">
      <t>コンゴ</t>
    </rPh>
    <rPh sb="153" eb="157">
      <t>ジンコウゲンショウ</t>
    </rPh>
    <rPh sb="164" eb="166">
      <t>ヨソウ</t>
    </rPh>
    <rPh sb="169" eb="173">
      <t>カンロコウシン</t>
    </rPh>
    <rPh sb="174" eb="176">
      <t>シセツ</t>
    </rPh>
    <rPh sb="177" eb="183">
      <t>ロウキュウカタイサクトウ</t>
    </rPh>
    <rPh sb="184" eb="186">
      <t>カイシュウ</t>
    </rPh>
    <rPh sb="186" eb="188">
      <t>ジギョウ</t>
    </rPh>
    <rPh sb="189" eb="191">
      <t>ヨテイ</t>
    </rPh>
    <rPh sb="193" eb="195">
      <t>キンネン</t>
    </rPh>
    <rPh sb="196" eb="200">
      <t>ジンケンヒオヨ</t>
    </rPh>
    <rPh sb="201" eb="205">
      <t>ブッカコウトウ</t>
    </rPh>
    <rPh sb="206" eb="207">
      <t>トモナ</t>
    </rPh>
    <rPh sb="208" eb="212">
      <t>エイギョウヒヨウ</t>
    </rPh>
    <rPh sb="213" eb="215">
      <t>ゾウカ</t>
    </rPh>
    <rPh sb="216" eb="218">
      <t>ヨソク</t>
    </rPh>
    <rPh sb="226" eb="229">
      <t>ケイカクテキ</t>
    </rPh>
    <rPh sb="230" eb="232">
      <t>セツビ</t>
    </rPh>
    <rPh sb="232" eb="234">
      <t>コウシン</t>
    </rPh>
    <rPh sb="235" eb="236">
      <t>オコナ</t>
    </rPh>
    <rPh sb="240" eb="245">
      <t>イジカンリヒ</t>
    </rPh>
    <rPh sb="246" eb="248">
      <t>セツゲン</t>
    </rPh>
    <rPh sb="249" eb="250">
      <t>オコナ</t>
    </rPh>
    <rPh sb="251" eb="252">
      <t>テイ</t>
    </rPh>
    <rPh sb="256" eb="259">
      <t>コウリツセイ</t>
    </rPh>
    <rPh sb="260" eb="261">
      <t>タカ</t>
    </rPh>
    <rPh sb="262" eb="264">
      <t>ケイエイ</t>
    </rPh>
    <rPh sb="269" eb="27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</si>
</sst>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0E7-4378-9825-197BD19495D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70E7-4378-9825-197BD19495D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26.91</c:v>
                </c:pt>
              </c:numCache>
            </c:numRef>
          </c:val>
          <c:extLst>
            <c:ext xmlns:c16="http://schemas.microsoft.com/office/drawing/2014/chart" uri="{C3380CC4-5D6E-409C-BE32-E72D297353CC}">
              <c16:uniqueId val="{00000000-B66C-47D2-8403-A2BE19A313E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B66C-47D2-8403-A2BE19A313E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81.92</c:v>
                </c:pt>
              </c:numCache>
            </c:numRef>
          </c:val>
          <c:extLst>
            <c:ext xmlns:c16="http://schemas.microsoft.com/office/drawing/2014/chart" uri="{C3380CC4-5D6E-409C-BE32-E72D297353CC}">
              <c16:uniqueId val="{00000000-59F2-45F7-9403-45393581983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59F2-45F7-9403-45393581983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101.3</c:v>
                </c:pt>
              </c:numCache>
            </c:numRef>
          </c:val>
          <c:extLst>
            <c:ext xmlns:c16="http://schemas.microsoft.com/office/drawing/2014/chart" uri="{C3380CC4-5D6E-409C-BE32-E72D297353CC}">
              <c16:uniqueId val="{00000000-F0AB-4849-9574-9F3CB35A931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F0AB-4849-9574-9F3CB35A931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7.25</c:v>
                </c:pt>
              </c:numCache>
            </c:numRef>
          </c:val>
          <c:extLst>
            <c:ext xmlns:c16="http://schemas.microsoft.com/office/drawing/2014/chart" uri="{C3380CC4-5D6E-409C-BE32-E72D297353CC}">
              <c16:uniqueId val="{00000000-CB68-48E5-BEAB-37509F012E8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CB68-48E5-BEAB-37509F012E8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20.36</c:v>
                </c:pt>
              </c:numCache>
            </c:numRef>
          </c:val>
          <c:extLst>
            <c:ext xmlns:c16="http://schemas.microsoft.com/office/drawing/2014/chart" uri="{C3380CC4-5D6E-409C-BE32-E72D297353CC}">
              <c16:uniqueId val="{00000000-D2FB-4F0E-A281-D7724AB1F89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D2FB-4F0E-A281-D7724AB1F89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2FD-4D70-A51F-F14C4E03314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32FD-4D70-A51F-F14C4E03314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48.6</c:v>
                </c:pt>
              </c:numCache>
            </c:numRef>
          </c:val>
          <c:extLst>
            <c:ext xmlns:c16="http://schemas.microsoft.com/office/drawing/2014/chart" uri="{C3380CC4-5D6E-409C-BE32-E72D297353CC}">
              <c16:uniqueId val="{00000000-90D4-40C5-8F4F-B260133C8E4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90D4-40C5-8F4F-B260133C8E4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496.78</c:v>
                </c:pt>
              </c:numCache>
            </c:numRef>
          </c:val>
          <c:extLst>
            <c:ext xmlns:c16="http://schemas.microsoft.com/office/drawing/2014/chart" uri="{C3380CC4-5D6E-409C-BE32-E72D297353CC}">
              <c16:uniqueId val="{00000000-3BB4-4A64-A7BB-1641CA7C55F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3BB4-4A64-A7BB-1641CA7C55F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56.56</c:v>
                </c:pt>
              </c:numCache>
            </c:numRef>
          </c:val>
          <c:extLst>
            <c:ext xmlns:c16="http://schemas.microsoft.com/office/drawing/2014/chart" uri="{C3380CC4-5D6E-409C-BE32-E72D297353CC}">
              <c16:uniqueId val="{00000000-10C9-4B7A-A825-E06983EB82D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10C9-4B7A-A825-E06983EB82D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488.17</c:v>
                </c:pt>
              </c:numCache>
            </c:numRef>
          </c:val>
          <c:extLst>
            <c:ext xmlns:c16="http://schemas.microsoft.com/office/drawing/2014/chart" uri="{C3380CC4-5D6E-409C-BE32-E72D297353CC}">
              <c16:uniqueId val="{00000000-054B-4452-BA70-397E7E692D9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054B-4452-BA70-397E7E692D9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48"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佐井村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1628</v>
      </c>
      <c r="AM8" s="44"/>
      <c r="AN8" s="44"/>
      <c r="AO8" s="44"/>
      <c r="AP8" s="44"/>
      <c r="AQ8" s="44"/>
      <c r="AR8" s="44"/>
      <c r="AS8" s="44"/>
      <c r="AT8" s="45">
        <f>データ!$S$6</f>
        <v>135.05000000000001</v>
      </c>
      <c r="AU8" s="46"/>
      <c r="AV8" s="46"/>
      <c r="AW8" s="46"/>
      <c r="AX8" s="46"/>
      <c r="AY8" s="46"/>
      <c r="AZ8" s="46"/>
      <c r="BA8" s="46"/>
      <c r="BB8" s="47">
        <f>データ!$T$6</f>
        <v>12.05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74.33</v>
      </c>
      <c r="J10" s="46"/>
      <c r="K10" s="46"/>
      <c r="L10" s="46"/>
      <c r="M10" s="46"/>
      <c r="N10" s="46"/>
      <c r="O10" s="77"/>
      <c r="P10" s="47">
        <f>データ!$P$6</f>
        <v>99.69</v>
      </c>
      <c r="Q10" s="47"/>
      <c r="R10" s="47"/>
      <c r="S10" s="47"/>
      <c r="T10" s="47"/>
      <c r="U10" s="47"/>
      <c r="V10" s="47"/>
      <c r="W10" s="44">
        <f>データ!$Q$6</f>
        <v>4717</v>
      </c>
      <c r="X10" s="44"/>
      <c r="Y10" s="44"/>
      <c r="Z10" s="44"/>
      <c r="AA10" s="44"/>
      <c r="AB10" s="44"/>
      <c r="AC10" s="44"/>
      <c r="AD10" s="2"/>
      <c r="AE10" s="2"/>
      <c r="AF10" s="2"/>
      <c r="AG10" s="2"/>
      <c r="AH10" s="2"/>
      <c r="AI10" s="2"/>
      <c r="AJ10" s="2"/>
      <c r="AK10" s="2"/>
      <c r="AL10" s="44">
        <f>データ!$U$6</f>
        <v>1588</v>
      </c>
      <c r="AM10" s="44"/>
      <c r="AN10" s="44"/>
      <c r="AO10" s="44"/>
      <c r="AP10" s="44"/>
      <c r="AQ10" s="44"/>
      <c r="AR10" s="44"/>
      <c r="AS10" s="44"/>
      <c r="AT10" s="45">
        <f>データ!$V$6</f>
        <v>57.1</v>
      </c>
      <c r="AU10" s="46"/>
      <c r="AV10" s="46"/>
      <c r="AW10" s="46"/>
      <c r="AX10" s="46"/>
      <c r="AY10" s="46"/>
      <c r="AZ10" s="46"/>
      <c r="BA10" s="46"/>
      <c r="BB10" s="47">
        <f>データ!$W$6</f>
        <v>27.81</v>
      </c>
      <c r="BC10" s="47"/>
      <c r="BD10" s="47"/>
      <c r="BE10" s="47"/>
      <c r="BF10" s="47"/>
      <c r="BG10" s="47"/>
      <c r="BH10" s="47"/>
      <c r="BI10" s="47"/>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71" t="s">
        <v>25</v>
      </c>
      <c r="BM14" s="72"/>
      <c r="BN14" s="72"/>
      <c r="BO14" s="72"/>
      <c r="BP14" s="72"/>
      <c r="BQ14" s="72"/>
      <c r="BR14" s="72"/>
      <c r="BS14" s="72"/>
      <c r="BT14" s="72"/>
      <c r="BU14" s="72"/>
      <c r="BV14" s="72"/>
      <c r="BW14" s="72"/>
      <c r="BX14" s="72"/>
      <c r="BY14" s="72"/>
      <c r="BZ14" s="73"/>
    </row>
    <row r="15" spans="1:78" ht="13.5" customHeight="1" x14ac:dyDescent="0.15">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4"/>
      <c r="BM15" s="75"/>
      <c r="BN15" s="75"/>
      <c r="BO15" s="75"/>
      <c r="BP15" s="75"/>
      <c r="BQ15" s="75"/>
      <c r="BR15" s="75"/>
      <c r="BS15" s="75"/>
      <c r="BT15" s="75"/>
      <c r="BU15" s="75"/>
      <c r="BV15" s="75"/>
      <c r="BW15" s="75"/>
      <c r="BX15" s="75"/>
      <c r="BY15" s="75"/>
      <c r="BZ15" s="7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8" t="s">
        <v>112</v>
      </c>
      <c r="BM16" s="79"/>
      <c r="BN16" s="79"/>
      <c r="BO16" s="79"/>
      <c r="BP16" s="79"/>
      <c r="BQ16" s="79"/>
      <c r="BR16" s="79"/>
      <c r="BS16" s="79"/>
      <c r="BT16" s="79"/>
      <c r="BU16" s="79"/>
      <c r="BV16" s="79"/>
      <c r="BW16" s="79"/>
      <c r="BX16" s="79"/>
      <c r="BY16" s="79"/>
      <c r="BZ16" s="8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8"/>
      <c r="BM17" s="79"/>
      <c r="BN17" s="79"/>
      <c r="BO17" s="79"/>
      <c r="BP17" s="79"/>
      <c r="BQ17" s="79"/>
      <c r="BR17" s="79"/>
      <c r="BS17" s="79"/>
      <c r="BT17" s="79"/>
      <c r="BU17" s="79"/>
      <c r="BV17" s="79"/>
      <c r="BW17" s="79"/>
      <c r="BX17" s="79"/>
      <c r="BY17" s="79"/>
      <c r="BZ17" s="8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8"/>
      <c r="BM18" s="79"/>
      <c r="BN18" s="79"/>
      <c r="BO18" s="79"/>
      <c r="BP18" s="79"/>
      <c r="BQ18" s="79"/>
      <c r="BR18" s="79"/>
      <c r="BS18" s="79"/>
      <c r="BT18" s="79"/>
      <c r="BU18" s="79"/>
      <c r="BV18" s="79"/>
      <c r="BW18" s="79"/>
      <c r="BX18" s="79"/>
      <c r="BY18" s="79"/>
      <c r="BZ18" s="8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8"/>
      <c r="BM19" s="79"/>
      <c r="BN19" s="79"/>
      <c r="BO19" s="79"/>
      <c r="BP19" s="79"/>
      <c r="BQ19" s="79"/>
      <c r="BR19" s="79"/>
      <c r="BS19" s="79"/>
      <c r="BT19" s="79"/>
      <c r="BU19" s="79"/>
      <c r="BV19" s="79"/>
      <c r="BW19" s="79"/>
      <c r="BX19" s="79"/>
      <c r="BY19" s="79"/>
      <c r="BZ19" s="8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8"/>
      <c r="BM20" s="79"/>
      <c r="BN20" s="79"/>
      <c r="BO20" s="79"/>
      <c r="BP20" s="79"/>
      <c r="BQ20" s="79"/>
      <c r="BR20" s="79"/>
      <c r="BS20" s="79"/>
      <c r="BT20" s="79"/>
      <c r="BU20" s="79"/>
      <c r="BV20" s="79"/>
      <c r="BW20" s="79"/>
      <c r="BX20" s="79"/>
      <c r="BY20" s="79"/>
      <c r="BZ20" s="8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8"/>
      <c r="BM21" s="79"/>
      <c r="BN21" s="79"/>
      <c r="BO21" s="79"/>
      <c r="BP21" s="79"/>
      <c r="BQ21" s="79"/>
      <c r="BR21" s="79"/>
      <c r="BS21" s="79"/>
      <c r="BT21" s="79"/>
      <c r="BU21" s="79"/>
      <c r="BV21" s="79"/>
      <c r="BW21" s="79"/>
      <c r="BX21" s="79"/>
      <c r="BY21" s="79"/>
      <c r="BZ21" s="8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8"/>
      <c r="BM22" s="79"/>
      <c r="BN22" s="79"/>
      <c r="BO22" s="79"/>
      <c r="BP22" s="79"/>
      <c r="BQ22" s="79"/>
      <c r="BR22" s="79"/>
      <c r="BS22" s="79"/>
      <c r="BT22" s="79"/>
      <c r="BU22" s="79"/>
      <c r="BV22" s="79"/>
      <c r="BW22" s="79"/>
      <c r="BX22" s="79"/>
      <c r="BY22" s="79"/>
      <c r="BZ22" s="8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8"/>
      <c r="BM23" s="79"/>
      <c r="BN23" s="79"/>
      <c r="BO23" s="79"/>
      <c r="BP23" s="79"/>
      <c r="BQ23" s="79"/>
      <c r="BR23" s="79"/>
      <c r="BS23" s="79"/>
      <c r="BT23" s="79"/>
      <c r="BU23" s="79"/>
      <c r="BV23" s="79"/>
      <c r="BW23" s="79"/>
      <c r="BX23" s="79"/>
      <c r="BY23" s="79"/>
      <c r="BZ23" s="8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8"/>
      <c r="BM24" s="79"/>
      <c r="BN24" s="79"/>
      <c r="BO24" s="79"/>
      <c r="BP24" s="79"/>
      <c r="BQ24" s="79"/>
      <c r="BR24" s="79"/>
      <c r="BS24" s="79"/>
      <c r="BT24" s="79"/>
      <c r="BU24" s="79"/>
      <c r="BV24" s="79"/>
      <c r="BW24" s="79"/>
      <c r="BX24" s="79"/>
      <c r="BY24" s="79"/>
      <c r="BZ24" s="8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8"/>
      <c r="BM25" s="79"/>
      <c r="BN25" s="79"/>
      <c r="BO25" s="79"/>
      <c r="BP25" s="79"/>
      <c r="BQ25" s="79"/>
      <c r="BR25" s="79"/>
      <c r="BS25" s="79"/>
      <c r="BT25" s="79"/>
      <c r="BU25" s="79"/>
      <c r="BV25" s="79"/>
      <c r="BW25" s="79"/>
      <c r="BX25" s="79"/>
      <c r="BY25" s="79"/>
      <c r="BZ25" s="8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8"/>
      <c r="BM26" s="79"/>
      <c r="BN26" s="79"/>
      <c r="BO26" s="79"/>
      <c r="BP26" s="79"/>
      <c r="BQ26" s="79"/>
      <c r="BR26" s="79"/>
      <c r="BS26" s="79"/>
      <c r="BT26" s="79"/>
      <c r="BU26" s="79"/>
      <c r="BV26" s="79"/>
      <c r="BW26" s="79"/>
      <c r="BX26" s="79"/>
      <c r="BY26" s="79"/>
      <c r="BZ26" s="8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8"/>
      <c r="BM27" s="79"/>
      <c r="BN27" s="79"/>
      <c r="BO27" s="79"/>
      <c r="BP27" s="79"/>
      <c r="BQ27" s="79"/>
      <c r="BR27" s="79"/>
      <c r="BS27" s="79"/>
      <c r="BT27" s="79"/>
      <c r="BU27" s="79"/>
      <c r="BV27" s="79"/>
      <c r="BW27" s="79"/>
      <c r="BX27" s="79"/>
      <c r="BY27" s="79"/>
      <c r="BZ27" s="8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8"/>
      <c r="BM28" s="79"/>
      <c r="BN28" s="79"/>
      <c r="BO28" s="79"/>
      <c r="BP28" s="79"/>
      <c r="BQ28" s="79"/>
      <c r="BR28" s="79"/>
      <c r="BS28" s="79"/>
      <c r="BT28" s="79"/>
      <c r="BU28" s="79"/>
      <c r="BV28" s="79"/>
      <c r="BW28" s="79"/>
      <c r="BX28" s="79"/>
      <c r="BY28" s="79"/>
      <c r="BZ28" s="8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8"/>
      <c r="BM29" s="79"/>
      <c r="BN29" s="79"/>
      <c r="BO29" s="79"/>
      <c r="BP29" s="79"/>
      <c r="BQ29" s="79"/>
      <c r="BR29" s="79"/>
      <c r="BS29" s="79"/>
      <c r="BT29" s="79"/>
      <c r="BU29" s="79"/>
      <c r="BV29" s="79"/>
      <c r="BW29" s="79"/>
      <c r="BX29" s="79"/>
      <c r="BY29" s="79"/>
      <c r="BZ29" s="8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8"/>
      <c r="BM30" s="79"/>
      <c r="BN30" s="79"/>
      <c r="BO30" s="79"/>
      <c r="BP30" s="79"/>
      <c r="BQ30" s="79"/>
      <c r="BR30" s="79"/>
      <c r="BS30" s="79"/>
      <c r="BT30" s="79"/>
      <c r="BU30" s="79"/>
      <c r="BV30" s="79"/>
      <c r="BW30" s="79"/>
      <c r="BX30" s="79"/>
      <c r="BY30" s="79"/>
      <c r="BZ30" s="8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8"/>
      <c r="BM31" s="79"/>
      <c r="BN31" s="79"/>
      <c r="BO31" s="79"/>
      <c r="BP31" s="79"/>
      <c r="BQ31" s="79"/>
      <c r="BR31" s="79"/>
      <c r="BS31" s="79"/>
      <c r="BT31" s="79"/>
      <c r="BU31" s="79"/>
      <c r="BV31" s="79"/>
      <c r="BW31" s="79"/>
      <c r="BX31" s="79"/>
      <c r="BY31" s="79"/>
      <c r="BZ31" s="8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8"/>
      <c r="BM32" s="79"/>
      <c r="BN32" s="79"/>
      <c r="BO32" s="79"/>
      <c r="BP32" s="79"/>
      <c r="BQ32" s="79"/>
      <c r="BR32" s="79"/>
      <c r="BS32" s="79"/>
      <c r="BT32" s="79"/>
      <c r="BU32" s="79"/>
      <c r="BV32" s="79"/>
      <c r="BW32" s="79"/>
      <c r="BX32" s="79"/>
      <c r="BY32" s="79"/>
      <c r="BZ32" s="8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8"/>
      <c r="BM33" s="79"/>
      <c r="BN33" s="79"/>
      <c r="BO33" s="79"/>
      <c r="BP33" s="79"/>
      <c r="BQ33" s="79"/>
      <c r="BR33" s="79"/>
      <c r="BS33" s="79"/>
      <c r="BT33" s="79"/>
      <c r="BU33" s="79"/>
      <c r="BV33" s="79"/>
      <c r="BW33" s="79"/>
      <c r="BX33" s="79"/>
      <c r="BY33" s="79"/>
      <c r="BZ33" s="8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8"/>
      <c r="BM34" s="79"/>
      <c r="BN34" s="79"/>
      <c r="BO34" s="79"/>
      <c r="BP34" s="79"/>
      <c r="BQ34" s="79"/>
      <c r="BR34" s="79"/>
      <c r="BS34" s="79"/>
      <c r="BT34" s="79"/>
      <c r="BU34" s="79"/>
      <c r="BV34" s="79"/>
      <c r="BW34" s="79"/>
      <c r="BX34" s="79"/>
      <c r="BY34" s="79"/>
      <c r="BZ34" s="8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8"/>
      <c r="BM35" s="79"/>
      <c r="BN35" s="79"/>
      <c r="BO35" s="79"/>
      <c r="BP35" s="79"/>
      <c r="BQ35" s="79"/>
      <c r="BR35" s="79"/>
      <c r="BS35" s="79"/>
      <c r="BT35" s="79"/>
      <c r="BU35" s="79"/>
      <c r="BV35" s="79"/>
      <c r="BW35" s="79"/>
      <c r="BX35" s="79"/>
      <c r="BY35" s="79"/>
      <c r="BZ35" s="8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8"/>
      <c r="BM36" s="79"/>
      <c r="BN36" s="79"/>
      <c r="BO36" s="79"/>
      <c r="BP36" s="79"/>
      <c r="BQ36" s="79"/>
      <c r="BR36" s="79"/>
      <c r="BS36" s="79"/>
      <c r="BT36" s="79"/>
      <c r="BU36" s="79"/>
      <c r="BV36" s="79"/>
      <c r="BW36" s="79"/>
      <c r="BX36" s="79"/>
      <c r="BY36" s="79"/>
      <c r="BZ36" s="8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8"/>
      <c r="BM37" s="79"/>
      <c r="BN37" s="79"/>
      <c r="BO37" s="79"/>
      <c r="BP37" s="79"/>
      <c r="BQ37" s="79"/>
      <c r="BR37" s="79"/>
      <c r="BS37" s="79"/>
      <c r="BT37" s="79"/>
      <c r="BU37" s="79"/>
      <c r="BV37" s="79"/>
      <c r="BW37" s="79"/>
      <c r="BX37" s="79"/>
      <c r="BY37" s="79"/>
      <c r="BZ37" s="8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8"/>
      <c r="BM38" s="79"/>
      <c r="BN38" s="79"/>
      <c r="BO38" s="79"/>
      <c r="BP38" s="79"/>
      <c r="BQ38" s="79"/>
      <c r="BR38" s="79"/>
      <c r="BS38" s="79"/>
      <c r="BT38" s="79"/>
      <c r="BU38" s="79"/>
      <c r="BV38" s="79"/>
      <c r="BW38" s="79"/>
      <c r="BX38" s="79"/>
      <c r="BY38" s="79"/>
      <c r="BZ38" s="8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8"/>
      <c r="BM39" s="79"/>
      <c r="BN39" s="79"/>
      <c r="BO39" s="79"/>
      <c r="BP39" s="79"/>
      <c r="BQ39" s="79"/>
      <c r="BR39" s="79"/>
      <c r="BS39" s="79"/>
      <c r="BT39" s="79"/>
      <c r="BU39" s="79"/>
      <c r="BV39" s="79"/>
      <c r="BW39" s="79"/>
      <c r="BX39" s="79"/>
      <c r="BY39" s="79"/>
      <c r="BZ39" s="8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8"/>
      <c r="BM40" s="79"/>
      <c r="BN40" s="79"/>
      <c r="BO40" s="79"/>
      <c r="BP40" s="79"/>
      <c r="BQ40" s="79"/>
      <c r="BR40" s="79"/>
      <c r="BS40" s="79"/>
      <c r="BT40" s="79"/>
      <c r="BU40" s="79"/>
      <c r="BV40" s="79"/>
      <c r="BW40" s="79"/>
      <c r="BX40" s="79"/>
      <c r="BY40" s="79"/>
      <c r="BZ40" s="8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8"/>
      <c r="BM41" s="79"/>
      <c r="BN41" s="79"/>
      <c r="BO41" s="79"/>
      <c r="BP41" s="79"/>
      <c r="BQ41" s="79"/>
      <c r="BR41" s="79"/>
      <c r="BS41" s="79"/>
      <c r="BT41" s="79"/>
      <c r="BU41" s="79"/>
      <c r="BV41" s="79"/>
      <c r="BW41" s="79"/>
      <c r="BX41" s="79"/>
      <c r="BY41" s="79"/>
      <c r="BZ41" s="8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8"/>
      <c r="BM42" s="79"/>
      <c r="BN42" s="79"/>
      <c r="BO42" s="79"/>
      <c r="BP42" s="79"/>
      <c r="BQ42" s="79"/>
      <c r="BR42" s="79"/>
      <c r="BS42" s="79"/>
      <c r="BT42" s="79"/>
      <c r="BU42" s="79"/>
      <c r="BV42" s="79"/>
      <c r="BW42" s="79"/>
      <c r="BX42" s="79"/>
      <c r="BY42" s="79"/>
      <c r="BZ42" s="8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8"/>
      <c r="BM43" s="79"/>
      <c r="BN43" s="79"/>
      <c r="BO43" s="79"/>
      <c r="BP43" s="79"/>
      <c r="BQ43" s="79"/>
      <c r="BR43" s="79"/>
      <c r="BS43" s="79"/>
      <c r="BT43" s="79"/>
      <c r="BU43" s="79"/>
      <c r="BV43" s="79"/>
      <c r="BW43" s="79"/>
      <c r="BX43" s="79"/>
      <c r="BY43" s="79"/>
      <c r="BZ43" s="8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8"/>
      <c r="BM44" s="79"/>
      <c r="BN44" s="79"/>
      <c r="BO44" s="79"/>
      <c r="BP44" s="79"/>
      <c r="BQ44" s="79"/>
      <c r="BR44" s="79"/>
      <c r="BS44" s="79"/>
      <c r="BT44" s="79"/>
      <c r="BU44" s="79"/>
      <c r="BV44" s="79"/>
      <c r="BW44" s="79"/>
      <c r="BX44" s="79"/>
      <c r="BY44" s="79"/>
      <c r="BZ44" s="8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1" t="s">
        <v>26</v>
      </c>
      <c r="BM45" s="72"/>
      <c r="BN45" s="72"/>
      <c r="BO45" s="72"/>
      <c r="BP45" s="72"/>
      <c r="BQ45" s="72"/>
      <c r="BR45" s="72"/>
      <c r="BS45" s="72"/>
      <c r="BT45" s="72"/>
      <c r="BU45" s="72"/>
      <c r="BV45" s="72"/>
      <c r="BW45" s="72"/>
      <c r="BX45" s="72"/>
      <c r="BY45" s="72"/>
      <c r="BZ45" s="7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4"/>
      <c r="BM46" s="75"/>
      <c r="BN46" s="75"/>
      <c r="BO46" s="75"/>
      <c r="BP46" s="75"/>
      <c r="BQ46" s="75"/>
      <c r="BR46" s="75"/>
      <c r="BS46" s="75"/>
      <c r="BT46" s="75"/>
      <c r="BU46" s="75"/>
      <c r="BV46" s="75"/>
      <c r="BW46" s="75"/>
      <c r="BX46" s="75"/>
      <c r="BY46" s="75"/>
      <c r="BZ46" s="7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68" t="s">
        <v>27</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6"/>
      <c r="BM60" s="57"/>
      <c r="BN60" s="57"/>
      <c r="BO60" s="57"/>
      <c r="BP60" s="57"/>
      <c r="BQ60" s="57"/>
      <c r="BR60" s="57"/>
      <c r="BS60" s="57"/>
      <c r="BT60" s="57"/>
      <c r="BU60" s="57"/>
      <c r="BV60" s="57"/>
      <c r="BW60" s="57"/>
      <c r="BX60" s="57"/>
      <c r="BY60" s="57"/>
      <c r="BZ60" s="58"/>
    </row>
    <row r="61" spans="1:78" ht="13.5" customHeight="1" x14ac:dyDescent="0.15">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1" t="s">
        <v>28</v>
      </c>
      <c r="BM64" s="72"/>
      <c r="BN64" s="72"/>
      <c r="BO64" s="72"/>
      <c r="BP64" s="72"/>
      <c r="BQ64" s="72"/>
      <c r="BR64" s="72"/>
      <c r="BS64" s="72"/>
      <c r="BT64" s="72"/>
      <c r="BU64" s="72"/>
      <c r="BV64" s="72"/>
      <c r="BW64" s="72"/>
      <c r="BX64" s="72"/>
      <c r="BY64" s="72"/>
      <c r="BZ64" s="7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4"/>
      <c r="BM65" s="75"/>
      <c r="BN65" s="75"/>
      <c r="BO65" s="75"/>
      <c r="BP65" s="75"/>
      <c r="BQ65" s="75"/>
      <c r="BR65" s="75"/>
      <c r="BS65" s="75"/>
      <c r="BT65" s="75"/>
      <c r="BU65" s="75"/>
      <c r="BV65" s="75"/>
      <c r="BW65" s="75"/>
      <c r="BX65" s="75"/>
      <c r="BY65" s="75"/>
      <c r="BZ65" s="7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9" t="s">
        <v>113</v>
      </c>
      <c r="BM66" s="90"/>
      <c r="BN66" s="90"/>
      <c r="BO66" s="90"/>
      <c r="BP66" s="90"/>
      <c r="BQ66" s="90"/>
      <c r="BR66" s="90"/>
      <c r="BS66" s="90"/>
      <c r="BT66" s="90"/>
      <c r="BU66" s="90"/>
      <c r="BV66" s="90"/>
      <c r="BW66" s="90"/>
      <c r="BX66" s="90"/>
      <c r="BY66" s="90"/>
      <c r="BZ66" s="9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9"/>
      <c r="BM67" s="90"/>
      <c r="BN67" s="90"/>
      <c r="BO67" s="90"/>
      <c r="BP67" s="90"/>
      <c r="BQ67" s="90"/>
      <c r="BR67" s="90"/>
      <c r="BS67" s="90"/>
      <c r="BT67" s="90"/>
      <c r="BU67" s="90"/>
      <c r="BV67" s="90"/>
      <c r="BW67" s="90"/>
      <c r="BX67" s="90"/>
      <c r="BY67" s="90"/>
      <c r="BZ67" s="9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9"/>
      <c r="BM68" s="90"/>
      <c r="BN68" s="90"/>
      <c r="BO68" s="90"/>
      <c r="BP68" s="90"/>
      <c r="BQ68" s="90"/>
      <c r="BR68" s="90"/>
      <c r="BS68" s="90"/>
      <c r="BT68" s="90"/>
      <c r="BU68" s="90"/>
      <c r="BV68" s="90"/>
      <c r="BW68" s="90"/>
      <c r="BX68" s="90"/>
      <c r="BY68" s="90"/>
      <c r="BZ68" s="9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9"/>
      <c r="BM69" s="90"/>
      <c r="BN69" s="90"/>
      <c r="BO69" s="90"/>
      <c r="BP69" s="90"/>
      <c r="BQ69" s="90"/>
      <c r="BR69" s="90"/>
      <c r="BS69" s="90"/>
      <c r="BT69" s="90"/>
      <c r="BU69" s="90"/>
      <c r="BV69" s="90"/>
      <c r="BW69" s="90"/>
      <c r="BX69" s="90"/>
      <c r="BY69" s="90"/>
      <c r="BZ69" s="9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9"/>
      <c r="BM70" s="90"/>
      <c r="BN70" s="90"/>
      <c r="BO70" s="90"/>
      <c r="BP70" s="90"/>
      <c r="BQ70" s="90"/>
      <c r="BR70" s="90"/>
      <c r="BS70" s="90"/>
      <c r="BT70" s="90"/>
      <c r="BU70" s="90"/>
      <c r="BV70" s="90"/>
      <c r="BW70" s="90"/>
      <c r="BX70" s="90"/>
      <c r="BY70" s="90"/>
      <c r="BZ70" s="9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9"/>
      <c r="BM71" s="90"/>
      <c r="BN71" s="90"/>
      <c r="BO71" s="90"/>
      <c r="BP71" s="90"/>
      <c r="BQ71" s="90"/>
      <c r="BR71" s="90"/>
      <c r="BS71" s="90"/>
      <c r="BT71" s="90"/>
      <c r="BU71" s="90"/>
      <c r="BV71" s="90"/>
      <c r="BW71" s="90"/>
      <c r="BX71" s="90"/>
      <c r="BY71" s="90"/>
      <c r="BZ71" s="9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9"/>
      <c r="BM72" s="90"/>
      <c r="BN72" s="90"/>
      <c r="BO72" s="90"/>
      <c r="BP72" s="90"/>
      <c r="BQ72" s="90"/>
      <c r="BR72" s="90"/>
      <c r="BS72" s="90"/>
      <c r="BT72" s="90"/>
      <c r="BU72" s="90"/>
      <c r="BV72" s="90"/>
      <c r="BW72" s="90"/>
      <c r="BX72" s="90"/>
      <c r="BY72" s="90"/>
      <c r="BZ72" s="9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9"/>
      <c r="BM73" s="90"/>
      <c r="BN73" s="90"/>
      <c r="BO73" s="90"/>
      <c r="BP73" s="90"/>
      <c r="BQ73" s="90"/>
      <c r="BR73" s="90"/>
      <c r="BS73" s="90"/>
      <c r="BT73" s="90"/>
      <c r="BU73" s="90"/>
      <c r="BV73" s="90"/>
      <c r="BW73" s="90"/>
      <c r="BX73" s="90"/>
      <c r="BY73" s="90"/>
      <c r="BZ73" s="9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9"/>
      <c r="BM74" s="90"/>
      <c r="BN74" s="90"/>
      <c r="BO74" s="90"/>
      <c r="BP74" s="90"/>
      <c r="BQ74" s="90"/>
      <c r="BR74" s="90"/>
      <c r="BS74" s="90"/>
      <c r="BT74" s="90"/>
      <c r="BU74" s="90"/>
      <c r="BV74" s="90"/>
      <c r="BW74" s="90"/>
      <c r="BX74" s="90"/>
      <c r="BY74" s="90"/>
      <c r="BZ74" s="9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9"/>
      <c r="BM75" s="90"/>
      <c r="BN75" s="90"/>
      <c r="BO75" s="90"/>
      <c r="BP75" s="90"/>
      <c r="BQ75" s="90"/>
      <c r="BR75" s="90"/>
      <c r="BS75" s="90"/>
      <c r="BT75" s="90"/>
      <c r="BU75" s="90"/>
      <c r="BV75" s="90"/>
      <c r="BW75" s="90"/>
      <c r="BX75" s="90"/>
      <c r="BY75" s="90"/>
      <c r="BZ75" s="9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9"/>
      <c r="BM76" s="90"/>
      <c r="BN76" s="90"/>
      <c r="BO76" s="90"/>
      <c r="BP76" s="90"/>
      <c r="BQ76" s="90"/>
      <c r="BR76" s="90"/>
      <c r="BS76" s="90"/>
      <c r="BT76" s="90"/>
      <c r="BU76" s="90"/>
      <c r="BV76" s="90"/>
      <c r="BW76" s="90"/>
      <c r="BX76" s="90"/>
      <c r="BY76" s="90"/>
      <c r="BZ76" s="9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9"/>
      <c r="BM77" s="90"/>
      <c r="BN77" s="90"/>
      <c r="BO77" s="90"/>
      <c r="BP77" s="90"/>
      <c r="BQ77" s="90"/>
      <c r="BR77" s="90"/>
      <c r="BS77" s="90"/>
      <c r="BT77" s="90"/>
      <c r="BU77" s="90"/>
      <c r="BV77" s="90"/>
      <c r="BW77" s="90"/>
      <c r="BX77" s="90"/>
      <c r="BY77" s="90"/>
      <c r="BZ77" s="9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9"/>
      <c r="BM78" s="90"/>
      <c r="BN78" s="90"/>
      <c r="BO78" s="90"/>
      <c r="BP78" s="90"/>
      <c r="BQ78" s="90"/>
      <c r="BR78" s="90"/>
      <c r="BS78" s="90"/>
      <c r="BT78" s="90"/>
      <c r="BU78" s="90"/>
      <c r="BV78" s="90"/>
      <c r="BW78" s="90"/>
      <c r="BX78" s="90"/>
      <c r="BY78" s="90"/>
      <c r="BZ78" s="9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9"/>
      <c r="BM79" s="90"/>
      <c r="BN79" s="90"/>
      <c r="BO79" s="90"/>
      <c r="BP79" s="90"/>
      <c r="BQ79" s="90"/>
      <c r="BR79" s="90"/>
      <c r="BS79" s="90"/>
      <c r="BT79" s="90"/>
      <c r="BU79" s="90"/>
      <c r="BV79" s="90"/>
      <c r="BW79" s="90"/>
      <c r="BX79" s="90"/>
      <c r="BY79" s="90"/>
      <c r="BZ79" s="9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9"/>
      <c r="BM80" s="90"/>
      <c r="BN80" s="90"/>
      <c r="BO80" s="90"/>
      <c r="BP80" s="90"/>
      <c r="BQ80" s="90"/>
      <c r="BR80" s="90"/>
      <c r="BS80" s="90"/>
      <c r="BT80" s="90"/>
      <c r="BU80" s="90"/>
      <c r="BV80" s="90"/>
      <c r="BW80" s="90"/>
      <c r="BX80" s="90"/>
      <c r="BY80" s="90"/>
      <c r="BZ80" s="9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9"/>
      <c r="BM81" s="90"/>
      <c r="BN81" s="90"/>
      <c r="BO81" s="90"/>
      <c r="BP81" s="90"/>
      <c r="BQ81" s="90"/>
      <c r="BR81" s="90"/>
      <c r="BS81" s="90"/>
      <c r="BT81" s="90"/>
      <c r="BU81" s="90"/>
      <c r="BV81" s="90"/>
      <c r="BW81" s="90"/>
      <c r="BX81" s="90"/>
      <c r="BY81" s="90"/>
      <c r="BZ81" s="9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LcTOYmjT7qX0MhUFT+a/BNGeDMQ5THxLagTWWGz18lW8LVG9QLLnsQ/qT8rHD4Toouiw+9tVr+2Wq9xQtZVNHQ==" saltValue="sHnSzacPi96HofQat6v+i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24261</v>
      </c>
      <c r="D6" s="20">
        <f t="shared" si="3"/>
        <v>46</v>
      </c>
      <c r="E6" s="20">
        <f t="shared" si="3"/>
        <v>1</v>
      </c>
      <c r="F6" s="20">
        <f t="shared" si="3"/>
        <v>0</v>
      </c>
      <c r="G6" s="20">
        <f t="shared" si="3"/>
        <v>5</v>
      </c>
      <c r="H6" s="20" t="str">
        <f t="shared" si="3"/>
        <v>青森県　佐井村</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74.33</v>
      </c>
      <c r="P6" s="21">
        <f t="shared" si="3"/>
        <v>99.69</v>
      </c>
      <c r="Q6" s="21">
        <f t="shared" si="3"/>
        <v>4717</v>
      </c>
      <c r="R6" s="21">
        <f t="shared" si="3"/>
        <v>1628</v>
      </c>
      <c r="S6" s="21">
        <f t="shared" si="3"/>
        <v>135.05000000000001</v>
      </c>
      <c r="T6" s="21">
        <f t="shared" si="3"/>
        <v>12.05</v>
      </c>
      <c r="U6" s="21">
        <f t="shared" si="3"/>
        <v>1588</v>
      </c>
      <c r="V6" s="21">
        <f t="shared" si="3"/>
        <v>57.1</v>
      </c>
      <c r="W6" s="21">
        <f t="shared" si="3"/>
        <v>27.81</v>
      </c>
      <c r="X6" s="22" t="str">
        <f>IF(X7="",NA(),X7)</f>
        <v>-</v>
      </c>
      <c r="Y6" s="22" t="str">
        <f t="shared" ref="Y6:AG6" si="4">IF(Y7="",NA(),Y7)</f>
        <v>-</v>
      </c>
      <c r="Z6" s="22" t="str">
        <f t="shared" si="4"/>
        <v>-</v>
      </c>
      <c r="AA6" s="22" t="str">
        <f t="shared" si="4"/>
        <v>-</v>
      </c>
      <c r="AB6" s="22">
        <f t="shared" si="4"/>
        <v>101.3</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48.6</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496.78</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56.56</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488.17</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26.91</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81.92</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7.25</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20.36</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24261</v>
      </c>
      <c r="D7" s="24">
        <v>46</v>
      </c>
      <c r="E7" s="24">
        <v>1</v>
      </c>
      <c r="F7" s="24">
        <v>0</v>
      </c>
      <c r="G7" s="24">
        <v>5</v>
      </c>
      <c r="H7" s="24" t="s">
        <v>93</v>
      </c>
      <c r="I7" s="24" t="s">
        <v>94</v>
      </c>
      <c r="J7" s="24" t="s">
        <v>95</v>
      </c>
      <c r="K7" s="24" t="s">
        <v>96</v>
      </c>
      <c r="L7" s="24" t="s">
        <v>97</v>
      </c>
      <c r="M7" s="24" t="s">
        <v>98</v>
      </c>
      <c r="N7" s="25" t="s">
        <v>99</v>
      </c>
      <c r="O7" s="25">
        <v>74.33</v>
      </c>
      <c r="P7" s="25">
        <v>99.69</v>
      </c>
      <c r="Q7" s="25">
        <v>4717</v>
      </c>
      <c r="R7" s="25">
        <v>1628</v>
      </c>
      <c r="S7" s="25">
        <v>135.05000000000001</v>
      </c>
      <c r="T7" s="25">
        <v>12.05</v>
      </c>
      <c r="U7" s="25">
        <v>1588</v>
      </c>
      <c r="V7" s="25">
        <v>57.1</v>
      </c>
      <c r="W7" s="25">
        <v>27.81</v>
      </c>
      <c r="X7" s="25" t="s">
        <v>99</v>
      </c>
      <c r="Y7" s="25" t="s">
        <v>99</v>
      </c>
      <c r="Z7" s="25" t="s">
        <v>99</v>
      </c>
      <c r="AA7" s="25" t="s">
        <v>99</v>
      </c>
      <c r="AB7" s="25">
        <v>101.3</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48.6</v>
      </c>
      <c r="AY7" s="25" t="s">
        <v>99</v>
      </c>
      <c r="AZ7" s="25" t="s">
        <v>99</v>
      </c>
      <c r="BA7" s="25" t="s">
        <v>99</v>
      </c>
      <c r="BB7" s="25" t="s">
        <v>99</v>
      </c>
      <c r="BC7" s="25">
        <v>101.6</v>
      </c>
      <c r="BD7" s="25">
        <v>142.38999999999999</v>
      </c>
      <c r="BE7" s="25" t="s">
        <v>99</v>
      </c>
      <c r="BF7" s="25" t="s">
        <v>99</v>
      </c>
      <c r="BG7" s="25" t="s">
        <v>99</v>
      </c>
      <c r="BH7" s="25" t="s">
        <v>99</v>
      </c>
      <c r="BI7" s="25">
        <v>496.78</v>
      </c>
      <c r="BJ7" s="25" t="s">
        <v>99</v>
      </c>
      <c r="BK7" s="25" t="s">
        <v>99</v>
      </c>
      <c r="BL7" s="25" t="s">
        <v>99</v>
      </c>
      <c r="BM7" s="25" t="s">
        <v>99</v>
      </c>
      <c r="BN7" s="25">
        <v>1398.03</v>
      </c>
      <c r="BO7" s="25">
        <v>1043.3599999999999</v>
      </c>
      <c r="BP7" s="25" t="s">
        <v>99</v>
      </c>
      <c r="BQ7" s="25" t="s">
        <v>99</v>
      </c>
      <c r="BR7" s="25" t="s">
        <v>99</v>
      </c>
      <c r="BS7" s="25" t="s">
        <v>99</v>
      </c>
      <c r="BT7" s="25">
        <v>56.56</v>
      </c>
      <c r="BU7" s="25" t="s">
        <v>99</v>
      </c>
      <c r="BV7" s="25" t="s">
        <v>99</v>
      </c>
      <c r="BW7" s="25" t="s">
        <v>99</v>
      </c>
      <c r="BX7" s="25" t="s">
        <v>99</v>
      </c>
      <c r="BY7" s="25">
        <v>39.15</v>
      </c>
      <c r="BZ7" s="25">
        <v>56.19</v>
      </c>
      <c r="CA7" s="25" t="s">
        <v>99</v>
      </c>
      <c r="CB7" s="25" t="s">
        <v>99</v>
      </c>
      <c r="CC7" s="25" t="s">
        <v>99</v>
      </c>
      <c r="CD7" s="25" t="s">
        <v>99</v>
      </c>
      <c r="CE7" s="25">
        <v>488.17</v>
      </c>
      <c r="CF7" s="25" t="s">
        <v>99</v>
      </c>
      <c r="CG7" s="25" t="s">
        <v>99</v>
      </c>
      <c r="CH7" s="25" t="s">
        <v>99</v>
      </c>
      <c r="CI7" s="25" t="s">
        <v>99</v>
      </c>
      <c r="CJ7" s="25">
        <v>392.81</v>
      </c>
      <c r="CK7" s="25">
        <v>285.60000000000002</v>
      </c>
      <c r="CL7" s="25" t="s">
        <v>99</v>
      </c>
      <c r="CM7" s="25" t="s">
        <v>99</v>
      </c>
      <c r="CN7" s="25" t="s">
        <v>99</v>
      </c>
      <c r="CO7" s="25" t="s">
        <v>99</v>
      </c>
      <c r="CP7" s="25">
        <v>26.91</v>
      </c>
      <c r="CQ7" s="25" t="s">
        <v>99</v>
      </c>
      <c r="CR7" s="25" t="s">
        <v>99</v>
      </c>
      <c r="CS7" s="25" t="s">
        <v>99</v>
      </c>
      <c r="CT7" s="25" t="s">
        <v>99</v>
      </c>
      <c r="CU7" s="25">
        <v>29.19</v>
      </c>
      <c r="CV7" s="25">
        <v>48.33</v>
      </c>
      <c r="CW7" s="25" t="s">
        <v>99</v>
      </c>
      <c r="CX7" s="25" t="s">
        <v>99</v>
      </c>
      <c r="CY7" s="25" t="s">
        <v>99</v>
      </c>
      <c r="CZ7" s="25" t="s">
        <v>99</v>
      </c>
      <c r="DA7" s="25">
        <v>81.92</v>
      </c>
      <c r="DB7" s="25" t="s">
        <v>99</v>
      </c>
      <c r="DC7" s="25" t="s">
        <v>99</v>
      </c>
      <c r="DD7" s="25" t="s">
        <v>99</v>
      </c>
      <c r="DE7" s="25" t="s">
        <v>99</v>
      </c>
      <c r="DF7" s="25">
        <v>66.040000000000006</v>
      </c>
      <c r="DG7" s="25">
        <v>70.34</v>
      </c>
      <c r="DH7" s="25" t="s">
        <v>99</v>
      </c>
      <c r="DI7" s="25" t="s">
        <v>99</v>
      </c>
      <c r="DJ7" s="25" t="s">
        <v>99</v>
      </c>
      <c r="DK7" s="25" t="s">
        <v>99</v>
      </c>
      <c r="DL7" s="25">
        <v>7.25</v>
      </c>
      <c r="DM7" s="25" t="s">
        <v>99</v>
      </c>
      <c r="DN7" s="25" t="s">
        <v>99</v>
      </c>
      <c r="DO7" s="25" t="s">
        <v>99</v>
      </c>
      <c r="DP7" s="25" t="s">
        <v>99</v>
      </c>
      <c r="DQ7" s="25">
        <v>28.04</v>
      </c>
      <c r="DR7" s="25">
        <v>35.5</v>
      </c>
      <c r="DS7" s="25" t="s">
        <v>99</v>
      </c>
      <c r="DT7" s="25" t="s">
        <v>99</v>
      </c>
      <c r="DU7" s="25" t="s">
        <v>99</v>
      </c>
      <c r="DV7" s="25" t="s">
        <v>99</v>
      </c>
      <c r="DW7" s="25">
        <v>20.36</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　真大</cp:lastModifiedBy>
  <cp:lastPrinted>2026-01-29T13:30:59Z</cp:lastPrinted>
  <dcterms:created xsi:type="dcterms:W3CDTF">2025-12-12T09:10:50Z</dcterms:created>
  <dcterms:modified xsi:type="dcterms:W3CDTF">2026-02-17T05:15:01Z</dcterms:modified>
  <cp:category/>
</cp:coreProperties>
</file>