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下水関係）\■経営比較分析表\R07\01提出\②\"/>
    </mc:Choice>
  </mc:AlternateContent>
  <xr:revisionPtr revIDLastSave="0" documentId="13_ncr:1_{E6DB5E42-433E-4213-97DD-99F736041D80}" xr6:coauthVersionLast="47" xr6:coauthVersionMax="47" xr10:uidLastSave="{00000000-0000-0000-0000-000000000000}"/>
  <workbookProtection workbookAlgorithmName="SHA-512" workbookHashValue="bflrC7cDd+Fb/TSPnd1yjD5WBw+Z6THmQXXaEt9wNZ8agY+J/i0LttRegAFqfM/QIhZH0MPLghPM3yWc2ueMrg==" workbookSaltValue="ZfcR5ajhNlwoawsfxv+Gq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<sst xmlns="http://schemas.openxmlformats.org/spreadsheetml/2006/main" count="319" uniqueCount="116">
  <si>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</si>
  <si>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</si>
  <si>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</si>
  <si>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</si>
  <si>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</si>
  <si>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</si>
  <si>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</si>
  <si>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</si>
  <si>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</si>
  <si>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</si>
  <si>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</si>
  <si>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</si>
  <si>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</si>
  <si>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</si>
  <si>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</si>
  <si>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</si>
  <si>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</si>
  <si>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</si>
  <si>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</si>
  <si>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</si>
  <si>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</si>
  <si>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</si>
  <si>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</si>
  <si>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</si>
  <si>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</si>
  <si>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</si>
  <si>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</si>
  <si>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</si>
  <si>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</si>
  <si>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</si>
  <si>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</si>
  <si>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</si>
  <si>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</si>
  <si>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</si>
  <si>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</si>
  <si>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</si>
  <si>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</si>
  <si>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</si>
  <si>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</si>
  <si>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</si>
  <si>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</si>
  <si>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</si>
  <si>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</si>
  <si>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</si>
  <si>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</si>
  <si>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</si>
  <si>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</si>
  <si>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</si>
  <si>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</si>
  <si>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</si>
  <si>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</si>
  <si>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</si>
  <si>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</si>
  <si>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</si>
  <si>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</si>
  <si>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</si>
  <si>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</si>
  <si>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</si>
  <si>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</si>
  <si>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</si>
  <si>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</si>
  <si>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</si>
  <si>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</si>
  <si>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</si>
  <si>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</si>
  <si>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</si>
  <si>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</si>
  <si>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</si>
  <si>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</si>
  <si>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</si>
  <si>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</si>
  <si>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</si>
  <si>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</si>
  <si>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</si>
  <si>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</si>
  <si>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</si>
  <si>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</si>
  <si>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</si>
  <si>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</si>
  <si>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</si>
  <si>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</si>
  <si>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</si>
  <si>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</si>
  <si>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</si>
  <si>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</si>
  <si>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</si>
  <si>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</si>
  <si>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</si>
  <si>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</si>
  <si>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</si>
  <si>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</si>
  <si>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</si>
  <si>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</si>
  <si>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</si>
  <si>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</si>
  <si>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</si>
  <si>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佐井村</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</si>
  <si>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</si>
  <si>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</si>
  <si>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</si>
  <si>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</si>
  <si>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</si>
  <si>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</si>
  <si>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</si>
  <si>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</si>
  <si>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</si>
  <si>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</si>
  <si>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</si>
  <si>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</si>
  <si>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</si>
  <si>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</si>
  <si>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</si>
  <si>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</si>
  <si>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当村の漁業集落排水事業は令和6年度から地方公営企業法を適用し初年度決算となった。
　人口減少が続く中、高齢化率もさらに上昇傾向であり水洗化率及び施設利用率が低迷している。牛滝地区の平成9年度から平成13年度には福浦地区、平成14年度には長後地区、平成17年度には磯谷地区の供給を開始して以来、料金の見直しを行ったことがないため、段階的かつ将来の汚水処理人口を見据えた料金体系の検討を行い収益の増を図りたい。
　また、高齢化の状況や人口の減少率をみると今後も収益の増は期待できないことから、更新計画を策定し適正な経営ができるよう新規発行債の抑制に努めるほか費用の節減を図りたい。</t>
    <rPh sb="1" eb="3">
      <t>トウソン</t>
    </rPh>
    <rPh sb="4" eb="6">
      <t>ギョギョウ</t>
    </rPh>
    <rPh sb="6" eb="8">
      <t>シュウラク</t>
    </rPh>
    <rPh sb="8" eb="12">
      <t>ハイスイジギョウ</t>
    </rPh>
    <rPh sb="13" eb="15">
      <t>レイワ</t>
    </rPh>
    <rPh sb="16" eb="18">
      <t>ネンド</t>
    </rPh>
    <rPh sb="20" eb="26">
      <t>チホウコウエイキギョウ</t>
    </rPh>
    <rPh sb="26" eb="27">
      <t>ホウ</t>
    </rPh>
    <rPh sb="28" eb="30">
      <t>テキヨウ</t>
    </rPh>
    <rPh sb="31" eb="34">
      <t>ショネンド</t>
    </rPh>
    <rPh sb="34" eb="36">
      <t>ケッサン</t>
    </rPh>
    <rPh sb="43" eb="47">
      <t>ジンコウゲンショウ</t>
    </rPh>
    <rPh sb="48" eb="49">
      <t>ツヅ</t>
    </rPh>
    <rPh sb="50" eb="51">
      <t>ナカ</t>
    </rPh>
    <rPh sb="52" eb="56">
      <t>コウレイカリツ</t>
    </rPh>
    <rPh sb="60" eb="64">
      <t>ジョウショウケイコウ</t>
    </rPh>
    <rPh sb="67" eb="72">
      <t>スイセンカリツオヨ</t>
    </rPh>
    <rPh sb="73" eb="75">
      <t>シセツ</t>
    </rPh>
    <rPh sb="75" eb="78">
      <t>リヨウリツ</t>
    </rPh>
    <rPh sb="79" eb="81">
      <t>テイメイ</t>
    </rPh>
    <rPh sb="86" eb="88">
      <t>ウシタキ</t>
    </rPh>
    <rPh sb="88" eb="90">
      <t>チク</t>
    </rPh>
    <rPh sb="91" eb="93">
      <t>ヘイセイ</t>
    </rPh>
    <rPh sb="94" eb="96">
      <t>ネンド</t>
    </rPh>
    <rPh sb="98" eb="100">
      <t>ヘイセイ</t>
    </rPh>
    <rPh sb="102" eb="104">
      <t>ネンド</t>
    </rPh>
    <rPh sb="106" eb="108">
      <t>フクウラ</t>
    </rPh>
    <rPh sb="108" eb="110">
      <t>チク</t>
    </rPh>
    <rPh sb="111" eb="113">
      <t>ヘイセイ</t>
    </rPh>
    <rPh sb="115" eb="117">
      <t>ネンド</t>
    </rPh>
    <rPh sb="119" eb="121">
      <t>チョウゴ</t>
    </rPh>
    <rPh sb="121" eb="123">
      <t>チク</t>
    </rPh>
    <rPh sb="124" eb="126">
      <t>ヘイセイ</t>
    </rPh>
    <rPh sb="128" eb="130">
      <t>ネンド</t>
    </rPh>
    <rPh sb="132" eb="136">
      <t>イソヤチク</t>
    </rPh>
    <rPh sb="137" eb="139">
      <t>キョウキュウ</t>
    </rPh>
    <rPh sb="140" eb="142">
      <t>カイシ</t>
    </rPh>
    <rPh sb="144" eb="146">
      <t>イライ</t>
    </rPh>
    <rPh sb="147" eb="149">
      <t>リョウキン</t>
    </rPh>
    <rPh sb="150" eb="152">
      <t>ミナオ</t>
    </rPh>
    <rPh sb="154" eb="155">
      <t>オコナ</t>
    </rPh>
    <rPh sb="165" eb="168">
      <t>ダンカイテキ</t>
    </rPh>
    <rPh sb="170" eb="172">
      <t>ショウライ</t>
    </rPh>
    <rPh sb="173" eb="179">
      <t>オスイショリジンコウ</t>
    </rPh>
    <rPh sb="180" eb="182">
      <t>ミス</t>
    </rPh>
    <rPh sb="184" eb="188">
      <t>リョウキンタイケイ</t>
    </rPh>
    <rPh sb="189" eb="191">
      <t>ケントウ</t>
    </rPh>
    <rPh sb="192" eb="193">
      <t>オコナ</t>
    </rPh>
    <rPh sb="194" eb="196">
      <t>シュウエキ</t>
    </rPh>
    <rPh sb="197" eb="198">
      <t>ゾウ</t>
    </rPh>
    <rPh sb="199" eb="200">
      <t>ハカ</t>
    </rPh>
    <rPh sb="209" eb="212">
      <t>コウレイカ</t>
    </rPh>
    <rPh sb="213" eb="215">
      <t>ジョウキョウ</t>
    </rPh>
    <rPh sb="216" eb="218">
      <t>ジンコウ</t>
    </rPh>
    <rPh sb="219" eb="222">
      <t>ゲンショウリツ</t>
    </rPh>
    <rPh sb="226" eb="228">
      <t>コンゴ</t>
    </rPh>
    <rPh sb="229" eb="231">
      <t>シュウエキ</t>
    </rPh>
    <rPh sb="232" eb="233">
      <t>ゾウ</t>
    </rPh>
    <rPh sb="234" eb="236">
      <t>キタイ</t>
    </rPh>
    <rPh sb="245" eb="249">
      <t>コウシンケイカク</t>
    </rPh>
    <rPh sb="250" eb="252">
      <t>サクテイ</t>
    </rPh>
    <rPh sb="253" eb="255">
      <t>テキセイ</t>
    </rPh>
    <rPh sb="256" eb="258">
      <t>ケイエイ</t>
    </rPh>
    <rPh sb="264" eb="266">
      <t>シンキ</t>
    </rPh>
    <rPh sb="266" eb="269">
      <t>ハッコウサイ</t>
    </rPh>
    <rPh sb="270" eb="272">
      <t>ヨクセイ</t>
    </rPh>
    <rPh sb="273" eb="274">
      <t>ツト</t>
    </rPh>
    <rPh sb="278" eb="280">
      <t>ヒヨウ</t>
    </rPh>
    <rPh sb="281" eb="283">
      <t>セツゲン</t>
    </rPh>
    <rPh sb="284" eb="285">
      <t>ハカ</t>
    </rPh>
    <phoneticPr fontId="4"/>
  </si>
  <si>
    <t>①有形固定資産減価償却率は類似団体と比較して老朽化は進んでいない状態である。
②管渠老朽化率は管渠の法定耐用年数が50年であるため現在において法定耐用年数を迎えた管渠がないため0％となっている。
③管渠改善率は管渠の更新を行っていないため0％となっている。
　今後は更新計画を策定し、財政負担の平準化に留意しながら計画的な設備更新に努める。
　また、人口動態を勘案し、汚水処理人口に見合ったスペックの改善等に努める</t>
    <rPh sb="1" eb="3">
      <t>ユウケイ</t>
    </rPh>
    <rPh sb="3" eb="7">
      <t>コテイシサン</t>
    </rPh>
    <rPh sb="7" eb="12">
      <t>ゲンカショウキャクリツ</t>
    </rPh>
    <rPh sb="13" eb="17">
      <t>ルイジダンタイ</t>
    </rPh>
    <rPh sb="18" eb="20">
      <t>ヒカク</t>
    </rPh>
    <rPh sb="22" eb="25">
      <t>ロウキュウカ</t>
    </rPh>
    <rPh sb="26" eb="27">
      <t>スス</t>
    </rPh>
    <rPh sb="32" eb="34">
      <t>ジョウタイ</t>
    </rPh>
    <rPh sb="40" eb="42">
      <t>カンキョ</t>
    </rPh>
    <rPh sb="42" eb="46">
      <t>ロウキュウカリツ</t>
    </rPh>
    <rPh sb="47" eb="49">
      <t>カンキョ</t>
    </rPh>
    <rPh sb="50" eb="56">
      <t>ホウテイタイヨウネンスウ</t>
    </rPh>
    <rPh sb="59" eb="60">
      <t>ネン</t>
    </rPh>
    <rPh sb="65" eb="67">
      <t>ゲンザイ</t>
    </rPh>
    <rPh sb="71" eb="77">
      <t>ホウテイタイヨウネンスウ</t>
    </rPh>
    <rPh sb="78" eb="79">
      <t>ムカ</t>
    </rPh>
    <rPh sb="81" eb="83">
      <t>カンキョ</t>
    </rPh>
    <rPh sb="99" eb="101">
      <t>カンキョ</t>
    </rPh>
    <rPh sb="101" eb="104">
      <t>カイゼンリツ</t>
    </rPh>
    <rPh sb="105" eb="107">
      <t>カンキョ</t>
    </rPh>
    <rPh sb="108" eb="110">
      <t>コウシン</t>
    </rPh>
    <rPh sb="111" eb="112">
      <t>オコナ</t>
    </rPh>
    <phoneticPr fontId="4"/>
  </si>
  <si>
    <t>　当村の漁業集落排水事業は、令和6年度から地方公営企業法を適用し初年度の決算となった。
①経常収支比率は類似団体平均を上回っており黒字ではあるものの他会計からの補助金により収支均衡が図られている。
②累積欠損金比率は、累積欠損金がないため0％となっている。
③流動比率は類似団体と比較すると低い傾向である。今後は施設の更新に必要な資金の確保による企業債借入額の増加が見込まれるため注視する必要がある。
④企業債残高対事業規模比率は令和6年度より企業債償還は他会計負担金により賄っているため0％となっている。
⑤経費回収率は供給を開始してからこれまで料金改定を行ったことがないため、段階的かつ地域性に見合った料金体系とすることが大きな課題とされる。人口流出や高齢化が著しいことから新規接続も厳しい状況であり収益の大きな増額は見込めない状況であることから、今後はさらに低迷状態となることが予想されるため引き続き維持管理費に係るコストの節減が必要とされる。
⑥汚水処理原価は類似団体と比較すると処理に係る費用が約2倍となっており、接続率に伸びがないことが大きな課題であると考える。今後も同程度の水準を推移していくことが予想されるが、より最適な処理方法等を検討し維持管理費用の節減に努め、接続数を増やしていく必要がある。
⑦施設利用率は類似団体と比較すると低い水準となっている。将来的に人口の増加も見込まれないことから新規接続も期待できないことに加え、度重なる人口流出により接続率は減少していくことが予想される。今後はスペック改善を検討していく必要がある。
⑧水洗化率は、人口減少が著しい中79％となっている。伸びのない状況の中高齢化率が年々上昇傾向であるため今後も水洗化率の極端な減少はないと予想されるが新規接続による水洗化率の向上は厳しい状況であると推測される。</t>
    <rPh sb="1" eb="3">
      <t>トウソン</t>
    </rPh>
    <rPh sb="4" eb="8">
      <t>ギョギョウシュウラク</t>
    </rPh>
    <rPh sb="8" eb="12">
      <t>ハイスイジギョウ</t>
    </rPh>
    <rPh sb="14" eb="16">
      <t>レイワ</t>
    </rPh>
    <rPh sb="17" eb="19">
      <t>ネンド</t>
    </rPh>
    <rPh sb="21" eb="28">
      <t>チホウコウエイキギョウホウ</t>
    </rPh>
    <rPh sb="29" eb="31">
      <t>テキヨウ</t>
    </rPh>
    <rPh sb="32" eb="35">
      <t>ショネンド</t>
    </rPh>
    <rPh sb="36" eb="38">
      <t>ケッサン</t>
    </rPh>
    <rPh sb="100" eb="102">
      <t>ルイセキ</t>
    </rPh>
    <rPh sb="102" eb="105">
      <t>ケッソンキン</t>
    </rPh>
    <rPh sb="105" eb="107">
      <t>ヒリツ</t>
    </rPh>
    <rPh sb="109" eb="111">
      <t>ルイセキ</t>
    </rPh>
    <rPh sb="111" eb="114">
      <t>ケッソンキン</t>
    </rPh>
    <rPh sb="130" eb="132">
      <t>リュウドウ</t>
    </rPh>
    <rPh sb="132" eb="134">
      <t>ヒリツ</t>
    </rPh>
    <rPh sb="135" eb="137">
      <t>ルイジ</t>
    </rPh>
    <rPh sb="137" eb="139">
      <t>ダンタイ</t>
    </rPh>
    <rPh sb="140" eb="142">
      <t>ヒカク</t>
    </rPh>
    <rPh sb="145" eb="146">
      <t>ヒク</t>
    </rPh>
    <rPh sb="147" eb="149">
      <t>ケイコウ</t>
    </rPh>
    <rPh sb="153" eb="155">
      <t>コンゴ</t>
    </rPh>
    <rPh sb="156" eb="158">
      <t>シセツ</t>
    </rPh>
    <rPh sb="159" eb="161">
      <t>コウシン</t>
    </rPh>
    <rPh sb="162" eb="164">
      <t>ヒツヨウ</t>
    </rPh>
    <rPh sb="165" eb="167">
      <t>シキン</t>
    </rPh>
    <rPh sb="168" eb="170">
      <t>カクホ</t>
    </rPh>
    <rPh sb="173" eb="176">
      <t>キギョウサイ</t>
    </rPh>
    <rPh sb="176" eb="179">
      <t>カリイレガク</t>
    </rPh>
    <rPh sb="180" eb="182">
      <t>ゾウカ</t>
    </rPh>
    <rPh sb="183" eb="185">
      <t>ミコ</t>
    </rPh>
    <rPh sb="190" eb="192">
      <t>チュウシ</t>
    </rPh>
    <rPh sb="194" eb="196">
      <t>ヒツヨウ</t>
    </rPh>
    <rPh sb="202" eb="205">
      <t>キギョウサイ</t>
    </rPh>
    <rPh sb="205" eb="207">
      <t>ザンダカ</t>
    </rPh>
    <rPh sb="207" eb="208">
      <t>タイ</t>
    </rPh>
    <rPh sb="208" eb="210">
      <t>ジギョウ</t>
    </rPh>
    <rPh sb="210" eb="212">
      <t>キボ</t>
    </rPh>
    <rPh sb="212" eb="214">
      <t>ヒリツ</t>
    </rPh>
    <rPh sb="215" eb="217">
      <t>レイワ</t>
    </rPh>
    <rPh sb="218" eb="220">
      <t>ネンド</t>
    </rPh>
    <rPh sb="222" eb="225">
      <t>キギョウサイ</t>
    </rPh>
    <rPh sb="225" eb="227">
      <t>ショウカン</t>
    </rPh>
    <rPh sb="228" eb="229">
      <t>タ</t>
    </rPh>
    <rPh sb="229" eb="231">
      <t>カイケイ</t>
    </rPh>
    <rPh sb="231" eb="234">
      <t>フタンキン</t>
    </rPh>
    <rPh sb="237" eb="238">
      <t>マカナ</t>
    </rPh>
    <rPh sb="255" eb="257">
      <t>ケイヒ</t>
    </rPh>
    <rPh sb="257" eb="260">
      <t>カイシュウリツ</t>
    </rPh>
    <rPh sb="261" eb="263">
      <t>キョウキュウ</t>
    </rPh>
    <rPh sb="264" eb="266">
      <t>カイシ</t>
    </rPh>
    <rPh sb="274" eb="278">
      <t>リョウキンカイテイ</t>
    </rPh>
    <rPh sb="279" eb="280">
      <t>オコナ</t>
    </rPh>
    <rPh sb="290" eb="293">
      <t>ダンカイテキ</t>
    </rPh>
    <rPh sb="295" eb="298">
      <t>チイキセイ</t>
    </rPh>
    <rPh sb="299" eb="301">
      <t>ミア</t>
    </rPh>
    <rPh sb="303" eb="307">
      <t>リョウキンタイケイ</t>
    </rPh>
    <rPh sb="313" eb="314">
      <t>オオ</t>
    </rPh>
    <rPh sb="316" eb="318">
      <t>カダイ</t>
    </rPh>
    <rPh sb="323" eb="325">
      <t>ジンコウ</t>
    </rPh>
    <rPh sb="325" eb="327">
      <t>リュウシュツ</t>
    </rPh>
    <rPh sb="328" eb="331">
      <t>コウレイカ</t>
    </rPh>
    <rPh sb="332" eb="333">
      <t>イチジル</t>
    </rPh>
    <rPh sb="339" eb="341">
      <t>シンキ</t>
    </rPh>
    <rPh sb="341" eb="343">
      <t>セツゾク</t>
    </rPh>
    <rPh sb="344" eb="345">
      <t>キビ</t>
    </rPh>
    <rPh sb="347" eb="349">
      <t>ジョウキョウ</t>
    </rPh>
    <rPh sb="352" eb="354">
      <t>シュウエキ</t>
    </rPh>
    <rPh sb="355" eb="356">
      <t>オオ</t>
    </rPh>
    <rPh sb="358" eb="360">
      <t>ゾウガク</t>
    </rPh>
    <rPh sb="361" eb="363">
      <t>ミコ</t>
    </rPh>
    <rPh sb="366" eb="368">
      <t>ジョウキョウ</t>
    </rPh>
    <rPh sb="376" eb="378">
      <t>コンゴ</t>
    </rPh>
    <rPh sb="382" eb="386">
      <t>テイメイジョウタイ</t>
    </rPh>
    <rPh sb="392" eb="394">
      <t>ヨソウ</t>
    </rPh>
    <rPh sb="399" eb="400">
      <t>ヒ</t>
    </rPh>
    <rPh sb="401" eb="402">
      <t>ツヅ</t>
    </rPh>
    <rPh sb="403" eb="408">
      <t>イジカンリヒ</t>
    </rPh>
    <rPh sb="409" eb="410">
      <t>カカ</t>
    </rPh>
    <rPh sb="415" eb="417">
      <t>セツゲン</t>
    </rPh>
    <rPh sb="418" eb="420">
      <t>ヒツヨウ</t>
    </rPh>
    <rPh sb="427" eb="433">
      <t>オスイショリゲンカ</t>
    </rPh>
    <rPh sb="434" eb="438">
      <t>ルイジダンタイ</t>
    </rPh>
    <rPh sb="439" eb="441">
      <t>ヒカク</t>
    </rPh>
    <rPh sb="444" eb="446">
      <t>ショリ</t>
    </rPh>
    <rPh sb="447" eb="448">
      <t>カカ</t>
    </rPh>
    <rPh sb="449" eb="451">
      <t>ヒヨウ</t>
    </rPh>
    <rPh sb="452" eb="453">
      <t>ヤク</t>
    </rPh>
    <rPh sb="454" eb="455">
      <t>バイ</t>
    </rPh>
    <rPh sb="462" eb="465">
      <t>セツゾクリツ</t>
    </rPh>
    <rPh sb="466" eb="467">
      <t>ノ</t>
    </rPh>
    <rPh sb="474" eb="475">
      <t>オオ</t>
    </rPh>
    <rPh sb="477" eb="479">
      <t>カダイ</t>
    </rPh>
    <rPh sb="483" eb="484">
      <t>カンガ</t>
    </rPh>
    <rPh sb="487" eb="489">
      <t>コンゴ</t>
    </rPh>
    <rPh sb="490" eb="493">
      <t>ドウテイド</t>
    </rPh>
    <rPh sb="494" eb="496">
      <t>スイジュン</t>
    </rPh>
    <rPh sb="497" eb="499">
      <t>スイイ</t>
    </rPh>
    <rPh sb="506" eb="508">
      <t>ヨソウ</t>
    </rPh>
    <rPh sb="515" eb="517">
      <t>サイテキ</t>
    </rPh>
    <rPh sb="518" eb="523">
      <t>ショリホウホウトウ</t>
    </rPh>
    <rPh sb="524" eb="526">
      <t>ケントウ</t>
    </rPh>
    <rPh sb="527" eb="533">
      <t>イジカンリヒヨウ</t>
    </rPh>
    <rPh sb="534" eb="536">
      <t>セツゲン</t>
    </rPh>
    <rPh sb="537" eb="538">
      <t>ツト</t>
    </rPh>
    <rPh sb="540" eb="543">
      <t>セツゾクスウ</t>
    </rPh>
    <rPh sb="544" eb="545">
      <t>フ</t>
    </rPh>
    <rPh sb="550" eb="552">
      <t>ヒツヨウ</t>
    </rPh>
    <rPh sb="558" eb="560">
      <t>シセツ</t>
    </rPh>
    <rPh sb="560" eb="563">
      <t>リヨウリツ</t>
    </rPh>
    <rPh sb="564" eb="568">
      <t>ルイジダンタイ</t>
    </rPh>
    <rPh sb="569" eb="571">
      <t>ヒカク</t>
    </rPh>
    <rPh sb="574" eb="575">
      <t>ヒク</t>
    </rPh>
    <rPh sb="576" eb="578">
      <t>スイジュン</t>
    </rPh>
    <rPh sb="585" eb="588">
      <t>ショウライテキ</t>
    </rPh>
    <rPh sb="589" eb="591">
      <t>ジンコウ</t>
    </rPh>
    <rPh sb="592" eb="594">
      <t>ゾウカ</t>
    </rPh>
    <rPh sb="595" eb="597">
      <t>ミコ</t>
    </rPh>
    <rPh sb="605" eb="607">
      <t>シンキ</t>
    </rPh>
    <rPh sb="607" eb="609">
      <t>セツゾク</t>
    </rPh>
    <rPh sb="610" eb="612">
      <t>キタイ</t>
    </rPh>
    <rPh sb="619" eb="620">
      <t>クワ</t>
    </rPh>
    <rPh sb="622" eb="624">
      <t>タビカサ</t>
    </rPh>
    <rPh sb="626" eb="628">
      <t>ジンコウ</t>
    </rPh>
    <rPh sb="628" eb="630">
      <t>リュウシュツ</t>
    </rPh>
    <rPh sb="633" eb="636">
      <t>セツゾクリツ</t>
    </rPh>
    <rPh sb="637" eb="639">
      <t>ゲンショウ</t>
    </rPh>
    <rPh sb="646" eb="648">
      <t>ヨソウ</t>
    </rPh>
    <rPh sb="652" eb="654">
      <t>コンゴ</t>
    </rPh>
    <rPh sb="659" eb="661">
      <t>カイゼン</t>
    </rPh>
    <rPh sb="662" eb="664">
      <t>ケントウ</t>
    </rPh>
    <rPh sb="668" eb="670">
      <t>ヒツヨウ</t>
    </rPh>
    <rPh sb="676" eb="680">
      <t>スイセンカリツ</t>
    </rPh>
    <rPh sb="682" eb="686">
      <t>ジンコウゲンショウ</t>
    </rPh>
    <rPh sb="687" eb="688">
      <t>イチジル</t>
    </rPh>
    <rPh sb="690" eb="691">
      <t>ナカ</t>
    </rPh>
    <rPh sb="701" eb="702">
      <t>ノ</t>
    </rPh>
    <rPh sb="706" eb="708">
      <t>ジョウキョウ</t>
    </rPh>
    <rPh sb="709" eb="710">
      <t>ナカ</t>
    </rPh>
    <rPh sb="710" eb="714">
      <t>コウレイカリツ</t>
    </rPh>
    <rPh sb="715" eb="721">
      <t>ネンネンジョウショウケイコウ</t>
    </rPh>
    <rPh sb="726" eb="728">
      <t>コンゴ</t>
    </rPh>
    <rPh sb="729" eb="733">
      <t>スイセンカリツ</t>
    </rPh>
    <rPh sb="734" eb="736">
      <t>キョクタン</t>
    </rPh>
    <rPh sb="737" eb="739">
      <t>ゲンショウ</t>
    </rPh>
    <rPh sb="743" eb="745">
      <t>ヨソウ</t>
    </rPh>
    <rPh sb="749" eb="751">
      <t>シンキ</t>
    </rPh>
    <rPh sb="751" eb="753">
      <t>セツゾク</t>
    </rPh>
    <rPh sb="756" eb="760">
      <t>スイセンカリツ</t>
    </rPh>
    <rPh sb="761" eb="763">
      <t>コウジョウ</t>
    </rPh>
    <rPh sb="764" eb="765">
      <t>キビ</t>
    </rPh>
    <rPh sb="767" eb="769">
      <t>ジョウキョウ</t>
    </rPh>
    <rPh sb="773" eb="775">
      <t>スイソク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</si>
</sst>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C5-4FD3-959C-FB0E975951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2C5-4FD3-959C-FB0E975951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17.87</c:v>
                </c:pt>
              </c:numCache>
            </c:numRef>
          </c:val>
          <c:extLst>
            <c:ext xmlns:c16="http://schemas.microsoft.com/office/drawing/2014/chart" uri="{C3380CC4-5D6E-409C-BE32-E72D297353CC}">
              <c16:uniqueId val="{00000000-1101-4503-86F2-50A8AC2122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1101-4503-86F2-50A8AC2122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79.56</c:v>
                </c:pt>
              </c:numCache>
            </c:numRef>
          </c:val>
          <c:extLst>
            <c:ext xmlns:c16="http://schemas.microsoft.com/office/drawing/2014/chart" uri="{C3380CC4-5D6E-409C-BE32-E72D297353CC}">
              <c16:uniqueId val="{00000000-B30F-4539-9D47-9F990749A2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B30F-4539-9D47-9F990749A2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103.39</c:v>
                </c:pt>
              </c:numCache>
            </c:numRef>
          </c:val>
          <c:extLst>
            <c:ext xmlns:c16="http://schemas.microsoft.com/office/drawing/2014/chart" uri="{C3380CC4-5D6E-409C-BE32-E72D297353CC}">
              <c16:uniqueId val="{00000000-CD4E-4934-AF83-3EAB41893E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CD4E-4934-AF83-3EAB41893E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4.87</c:v>
                </c:pt>
              </c:numCache>
            </c:numRef>
          </c:val>
          <c:extLst>
            <c:ext xmlns:c16="http://schemas.microsoft.com/office/drawing/2014/chart" uri="{C3380CC4-5D6E-409C-BE32-E72D297353CC}">
              <c16:uniqueId val="{00000000-1B92-49C4-9ECF-8E3B7C25FC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1B92-49C4-9ECF-8E3B7C25FC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C28-4603-AC5F-B4C1DC45E4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C28-4603-AC5F-B4C1DC45E4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23E-4103-A6A4-512E189328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D23E-4103-A6A4-512E189328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17.399999999999999</c:v>
                </c:pt>
              </c:numCache>
            </c:numRef>
          </c:val>
          <c:extLst>
            <c:ext xmlns:c16="http://schemas.microsoft.com/office/drawing/2014/chart" uri="{C3380CC4-5D6E-409C-BE32-E72D297353CC}">
              <c16:uniqueId val="{00000000-707E-4B9D-BA40-677BAB91F6D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707E-4B9D-BA40-677BAB91F6D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08E-466A-B182-F95D75DE0E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508E-466A-B182-F95D75DE0E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17.649999999999999</c:v>
                </c:pt>
              </c:numCache>
            </c:numRef>
          </c:val>
          <c:extLst>
            <c:ext xmlns:c16="http://schemas.microsoft.com/office/drawing/2014/chart" uri="{C3380CC4-5D6E-409C-BE32-E72D297353CC}">
              <c16:uniqueId val="{00000000-4C67-4457-B8F4-4955353ACA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4C67-4457-B8F4-4955353ACA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1019.71</c:v>
                </c:pt>
              </c:numCache>
            </c:numRef>
          </c:val>
          <c:extLst>
            <c:ext xmlns:c16="http://schemas.microsoft.com/office/drawing/2014/chart" uri="{C3380CC4-5D6E-409C-BE32-E72D297353CC}">
              <c16:uniqueId val="{00000000-50DF-43EB-BFBF-E327735031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50DF-43EB-BFBF-E327735031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U1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佐井村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1628</v>
      </c>
      <c r="AM8" s="36"/>
      <c r="AN8" s="36"/>
      <c r="AO8" s="36"/>
      <c r="AP8" s="36"/>
      <c r="AQ8" s="36"/>
      <c r="AR8" s="36"/>
      <c r="AS8" s="36"/>
      <c r="AT8" s="37">
        <f>データ!T6</f>
        <v>135.05000000000001</v>
      </c>
      <c r="AU8" s="37"/>
      <c r="AV8" s="37"/>
      <c r="AW8" s="37"/>
      <c r="AX8" s="37"/>
      <c r="AY8" s="37"/>
      <c r="AZ8" s="37"/>
      <c r="BA8" s="37"/>
      <c r="BB8" s="37">
        <f>データ!U6</f>
        <v>12.05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86.22</v>
      </c>
      <c r="J10" s="37"/>
      <c r="K10" s="37"/>
      <c r="L10" s="37"/>
      <c r="M10" s="37"/>
      <c r="N10" s="37"/>
      <c r="O10" s="37"/>
      <c r="P10" s="37">
        <f>データ!P6</f>
        <v>19.96</v>
      </c>
      <c r="Q10" s="37"/>
      <c r="R10" s="37"/>
      <c r="S10" s="37"/>
      <c r="T10" s="37"/>
      <c r="U10" s="37"/>
      <c r="V10" s="37"/>
      <c r="W10" s="37">
        <f>データ!Q6</f>
        <v>95.38</v>
      </c>
      <c r="X10" s="37"/>
      <c r="Y10" s="37"/>
      <c r="Z10" s="37"/>
      <c r="AA10" s="37"/>
      <c r="AB10" s="37"/>
      <c r="AC10" s="37"/>
      <c r="AD10" s="36">
        <f>データ!R6</f>
        <v>3300</v>
      </c>
      <c r="AE10" s="36"/>
      <c r="AF10" s="36"/>
      <c r="AG10" s="36"/>
      <c r="AH10" s="36"/>
      <c r="AI10" s="36"/>
      <c r="AJ10" s="36"/>
      <c r="AK10" s="2"/>
      <c r="AL10" s="36">
        <f>データ!V6</f>
        <v>318</v>
      </c>
      <c r="AM10" s="36"/>
      <c r="AN10" s="36"/>
      <c r="AO10" s="36"/>
      <c r="AP10" s="36"/>
      <c r="AQ10" s="36"/>
      <c r="AR10" s="36"/>
      <c r="AS10" s="36"/>
      <c r="AT10" s="37">
        <f>データ!W6</f>
        <v>0.24</v>
      </c>
      <c r="AU10" s="37"/>
      <c r="AV10" s="37"/>
      <c r="AW10" s="37"/>
      <c r="AX10" s="37"/>
      <c r="AY10" s="37"/>
      <c r="AZ10" s="37"/>
      <c r="BA10" s="37"/>
      <c r="BB10" s="37">
        <f>データ!X6</f>
        <v>1325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qgMVg0axCdonRGaXTP1pdSpZjNXxU7cpJsoKeK7d4wlOp7h4lV+3tWxdCXgBqNuajOOsWUIlKDqnWdCBJ1o3vQ==" saltValue="LtTgQpngXJ/G0KHA1rJqO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24261</v>
      </c>
      <c r="D6" s="19">
        <f t="shared" si="3"/>
        <v>46</v>
      </c>
      <c r="E6" s="19">
        <f t="shared" si="3"/>
        <v>17</v>
      </c>
      <c r="F6" s="19">
        <f t="shared" si="3"/>
        <v>6</v>
      </c>
      <c r="G6" s="19">
        <f t="shared" si="3"/>
        <v>0</v>
      </c>
      <c r="H6" s="19" t="str">
        <f t="shared" si="3"/>
        <v>青森県　佐井村</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86.22</v>
      </c>
      <c r="P6" s="20">
        <f t="shared" si="3"/>
        <v>19.96</v>
      </c>
      <c r="Q6" s="20">
        <f t="shared" si="3"/>
        <v>95.38</v>
      </c>
      <c r="R6" s="20">
        <f t="shared" si="3"/>
        <v>3300</v>
      </c>
      <c r="S6" s="20">
        <f t="shared" si="3"/>
        <v>1628</v>
      </c>
      <c r="T6" s="20">
        <f t="shared" si="3"/>
        <v>135.05000000000001</v>
      </c>
      <c r="U6" s="20">
        <f t="shared" si="3"/>
        <v>12.05</v>
      </c>
      <c r="V6" s="20">
        <f t="shared" si="3"/>
        <v>318</v>
      </c>
      <c r="W6" s="20">
        <f t="shared" si="3"/>
        <v>0.24</v>
      </c>
      <c r="X6" s="20">
        <f t="shared" si="3"/>
        <v>1325</v>
      </c>
      <c r="Y6" s="21" t="str">
        <f>IF(Y7="",NA(),Y7)</f>
        <v>-</v>
      </c>
      <c r="Z6" s="21" t="str">
        <f t="shared" ref="Z6:AH6" si="4">IF(Z7="",NA(),Z7)</f>
        <v>-</v>
      </c>
      <c r="AA6" s="21" t="str">
        <f t="shared" si="4"/>
        <v>-</v>
      </c>
      <c r="AB6" s="21" t="str">
        <f t="shared" si="4"/>
        <v>-</v>
      </c>
      <c r="AC6" s="21">
        <f t="shared" si="4"/>
        <v>103.39</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17.399999999999999</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17.649999999999999</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1019.71</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17.87</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79.56</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4.87</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24261</v>
      </c>
      <c r="D7" s="23">
        <v>46</v>
      </c>
      <c r="E7" s="23">
        <v>17</v>
      </c>
      <c r="F7" s="23">
        <v>6</v>
      </c>
      <c r="G7" s="23">
        <v>0</v>
      </c>
      <c r="H7" s="23" t="s">
        <v>96</v>
      </c>
      <c r="I7" s="23" t="s">
        <v>97</v>
      </c>
      <c r="J7" s="23" t="s">
        <v>98</v>
      </c>
      <c r="K7" s="23" t="s">
        <v>99</v>
      </c>
      <c r="L7" s="23" t="s">
        <v>100</v>
      </c>
      <c r="M7" s="23" t="s">
        <v>101</v>
      </c>
      <c r="N7" s="24" t="s">
        <v>102</v>
      </c>
      <c r="O7" s="24">
        <v>86.22</v>
      </c>
      <c r="P7" s="24">
        <v>19.96</v>
      </c>
      <c r="Q7" s="24">
        <v>95.38</v>
      </c>
      <c r="R7" s="24">
        <v>3300</v>
      </c>
      <c r="S7" s="24">
        <v>1628</v>
      </c>
      <c r="T7" s="24">
        <v>135.05000000000001</v>
      </c>
      <c r="U7" s="24">
        <v>12.05</v>
      </c>
      <c r="V7" s="24">
        <v>318</v>
      </c>
      <c r="W7" s="24">
        <v>0.24</v>
      </c>
      <c r="X7" s="24">
        <v>1325</v>
      </c>
      <c r="Y7" s="24" t="s">
        <v>102</v>
      </c>
      <c r="Z7" s="24" t="s">
        <v>102</v>
      </c>
      <c r="AA7" s="24" t="s">
        <v>102</v>
      </c>
      <c r="AB7" s="24" t="s">
        <v>102</v>
      </c>
      <c r="AC7" s="24">
        <v>103.39</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17.399999999999999</v>
      </c>
      <c r="AZ7" s="24" t="s">
        <v>102</v>
      </c>
      <c r="BA7" s="24" t="s">
        <v>102</v>
      </c>
      <c r="BB7" s="24" t="s">
        <v>102</v>
      </c>
      <c r="BC7" s="24" t="s">
        <v>102</v>
      </c>
      <c r="BD7" s="24">
        <v>72.13</v>
      </c>
      <c r="BE7" s="24">
        <v>71.459999999999994</v>
      </c>
      <c r="BF7" s="24" t="s">
        <v>102</v>
      </c>
      <c r="BG7" s="24" t="s">
        <v>102</v>
      </c>
      <c r="BH7" s="24" t="s">
        <v>102</v>
      </c>
      <c r="BI7" s="24" t="s">
        <v>102</v>
      </c>
      <c r="BJ7" s="24">
        <v>0</v>
      </c>
      <c r="BK7" s="24" t="s">
        <v>102</v>
      </c>
      <c r="BL7" s="24" t="s">
        <v>102</v>
      </c>
      <c r="BM7" s="24" t="s">
        <v>102</v>
      </c>
      <c r="BN7" s="24" t="s">
        <v>102</v>
      </c>
      <c r="BO7" s="24">
        <v>1420.25</v>
      </c>
      <c r="BP7" s="24">
        <v>1223.19</v>
      </c>
      <c r="BQ7" s="24" t="s">
        <v>102</v>
      </c>
      <c r="BR7" s="24" t="s">
        <v>102</v>
      </c>
      <c r="BS7" s="24" t="s">
        <v>102</v>
      </c>
      <c r="BT7" s="24" t="s">
        <v>102</v>
      </c>
      <c r="BU7" s="24">
        <v>17.649999999999999</v>
      </c>
      <c r="BV7" s="24" t="s">
        <v>102</v>
      </c>
      <c r="BW7" s="24" t="s">
        <v>102</v>
      </c>
      <c r="BX7" s="24" t="s">
        <v>102</v>
      </c>
      <c r="BY7" s="24" t="s">
        <v>102</v>
      </c>
      <c r="BZ7" s="24">
        <v>32.700000000000003</v>
      </c>
      <c r="CA7" s="24">
        <v>37.21</v>
      </c>
      <c r="CB7" s="24" t="s">
        <v>102</v>
      </c>
      <c r="CC7" s="24" t="s">
        <v>102</v>
      </c>
      <c r="CD7" s="24" t="s">
        <v>102</v>
      </c>
      <c r="CE7" s="24" t="s">
        <v>102</v>
      </c>
      <c r="CF7" s="24">
        <v>1019.71</v>
      </c>
      <c r="CG7" s="24" t="s">
        <v>102</v>
      </c>
      <c r="CH7" s="24" t="s">
        <v>102</v>
      </c>
      <c r="CI7" s="24" t="s">
        <v>102</v>
      </c>
      <c r="CJ7" s="24" t="s">
        <v>102</v>
      </c>
      <c r="CK7" s="24">
        <v>536.16999999999996</v>
      </c>
      <c r="CL7" s="24">
        <v>462.49</v>
      </c>
      <c r="CM7" s="24" t="s">
        <v>102</v>
      </c>
      <c r="CN7" s="24" t="s">
        <v>102</v>
      </c>
      <c r="CO7" s="24" t="s">
        <v>102</v>
      </c>
      <c r="CP7" s="24" t="s">
        <v>102</v>
      </c>
      <c r="CQ7" s="24">
        <v>17.87</v>
      </c>
      <c r="CR7" s="24" t="s">
        <v>102</v>
      </c>
      <c r="CS7" s="24" t="s">
        <v>102</v>
      </c>
      <c r="CT7" s="24" t="s">
        <v>102</v>
      </c>
      <c r="CU7" s="24" t="s">
        <v>102</v>
      </c>
      <c r="CV7" s="24">
        <v>27.81</v>
      </c>
      <c r="CW7" s="24">
        <v>30.09</v>
      </c>
      <c r="CX7" s="24" t="s">
        <v>102</v>
      </c>
      <c r="CY7" s="24" t="s">
        <v>102</v>
      </c>
      <c r="CZ7" s="24" t="s">
        <v>102</v>
      </c>
      <c r="DA7" s="24" t="s">
        <v>102</v>
      </c>
      <c r="DB7" s="24">
        <v>79.56</v>
      </c>
      <c r="DC7" s="24" t="s">
        <v>102</v>
      </c>
      <c r="DD7" s="24" t="s">
        <v>102</v>
      </c>
      <c r="DE7" s="24" t="s">
        <v>102</v>
      </c>
      <c r="DF7" s="24" t="s">
        <v>102</v>
      </c>
      <c r="DG7" s="24">
        <v>78.680000000000007</v>
      </c>
      <c r="DH7" s="24">
        <v>80.97</v>
      </c>
      <c r="DI7" s="24" t="s">
        <v>102</v>
      </c>
      <c r="DJ7" s="24" t="s">
        <v>102</v>
      </c>
      <c r="DK7" s="24" t="s">
        <v>102</v>
      </c>
      <c r="DL7" s="24" t="s">
        <v>102</v>
      </c>
      <c r="DM7" s="24">
        <v>4.87</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竹内　優衣</cp:lastModifiedBy>
  <cp:lastPrinted>2026-01-30T02:39:27Z</cp:lastPrinted>
  <dcterms:created xsi:type="dcterms:W3CDTF">2025-12-23T06:25:25Z</dcterms:created>
  <dcterms:modified xsi:type="dcterms:W3CDTF">2026-02-13T06:08:23Z</dcterms:modified>
  <cp:category/>
</cp:coreProperties>
</file>