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32_東通村\"/>
    </mc:Choice>
  </mc:AlternateContent>
  <xr:revisionPtr revIDLastSave="0" documentId="13_ncr:1_{5A6A30D9-1188-47F4-9B03-1D5645FBC410}" xr6:coauthVersionLast="47" xr6:coauthVersionMax="47" xr10:uidLastSave="{00000000-0000-0000-0000-000000000000}"/>
  <workbookProtection workbookAlgorithmName="SHA-512" workbookHashValue="BDFFC3asXxhodpVkNSUeFecTp0d9iVdUxHQIlDriZO7Xn5IXzz79o2bZ70YeS2bXLS6m377VbQsdzolX6u3wGQ==" workbookSaltValue="H2x344hCDvHEAKYQ3nIwp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E85" i="4"/>
  <c r="P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<sst xmlns="http://schemas.openxmlformats.org/spreadsheetml/2006/main" count="319" uniqueCount="116">
  <si>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</si>
  <si>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</si>
  <si>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</si>
  <si>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</si>
  <si>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</si>
  <si>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</si>
  <si>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</si>
  <si>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</si>
  <si>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</si>
  <si>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</si>
  <si>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</si>
  <si>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</si>
  <si>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</si>
  <si>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</si>
  <si>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</si>
  <si>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</si>
  <si>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</si>
  <si>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</si>
  <si>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</si>
  <si>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</si>
  <si>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</si>
  <si>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</si>
  <si>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</si>
  <si>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</si>
  <si>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</si>
  <si>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</si>
  <si>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</si>
  <si>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</si>
  <si>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</si>
  <si>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</si>
  <si>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</si>
  <si>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</si>
  <si>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</si>
  <si>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</si>
  <si>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</si>
  <si>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</si>
  <si>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</si>
  <si>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</si>
  <si>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</si>
  <si>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</si>
  <si>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</si>
  <si>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</si>
  <si>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</si>
  <si>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</si>
  <si>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</si>
  <si>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</si>
  <si>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</si>
  <si>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</si>
  <si>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</si>
  <si>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</si>
  <si>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</si>
  <si>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</si>
  <si>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</si>
  <si>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</si>
  <si>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</si>
  <si>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</si>
  <si>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</si>
  <si>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</si>
  <si>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</si>
  <si>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</si>
  <si>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</si>
  <si>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</si>
  <si>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</si>
  <si>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</si>
  <si>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</si>
  <si>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</si>
  <si>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</si>
  <si>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</si>
  <si>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</si>
  <si>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</si>
  <si>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</si>
  <si>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</si>
  <si>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</si>
  <si>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</si>
  <si>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</si>
  <si>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</si>
  <si>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</si>
  <si>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</si>
  <si>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</si>
  <si>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</si>
  <si>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</si>
  <si>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</si>
  <si>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</si>
  <si>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</si>
  <si>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</si>
  <si>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</si>
  <si>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</si>
  <si>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</si>
  <si>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</si>
  <si>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</si>
  <si>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</si>
  <si>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</si>
  <si>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</si>
  <si>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</si>
  <si>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</si>
  <si>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</si>
  <si>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東通村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</si>
  <si>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</si>
  <si>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</si>
  <si>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</si>
  <si>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</si>
  <si>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</si>
  <si>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</si>
  <si>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</si>
  <si>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</si>
  <si>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</si>
  <si>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</si>
  <si>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</si>
  <si>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</si>
  <si>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</si>
  <si>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</si>
  <si>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</si>
  <si>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</si>
  <si>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経常収支比率は、100％を超えていますが、使用料収入によって必要経費を賄うことができず、一般会計からの繰入金で賄っている状況である。
　累積欠損金比率は、地方公営企業法の適用時に算定された累積欠損金であり、経常収支比率を高めるなどの改善が必要である。
　流動比率は、平均と比較し低い状況にある。流動負債の５割は建設改良費等の財源に充てる企業債であり、一定の一般会計繰入金を織り込んでいる。このため、使用料の見直しや経営改善を図っていく必要がある。
　企業債残高対策事業規模比率は、類似団体の２倍と高い水準となっているため、使用料収入の見直しにより返済財源を確保していく必要がある。
　施設利用率は、類似団体平均より高くなっているが処理区内において事業所や住居棟の利用が開始されているため、今後の施設利用率の改善が期待される。
　水洗化率は、類似団体平均に比較し高い水準にありますが、維持管理費の増大により汚水処理原価が上昇し、経費回収率は類似団体平均より低い比率となっている。そのため使用料収入の見直しや維持管理費の削減が必要である。</t>
    <rPh sb="1" eb="3">
      <t>ケイジョウ</t>
    </rPh>
    <rPh sb="3" eb="5">
      <t>シュウシ</t>
    </rPh>
    <rPh sb="5" eb="7">
      <t>ヒリツ</t>
    </rPh>
    <rPh sb="14" eb="15">
      <t>コ</t>
    </rPh>
    <rPh sb="22" eb="25">
      <t>シヨウリョウ</t>
    </rPh>
    <rPh sb="25" eb="27">
      <t>シュウニュウ</t>
    </rPh>
    <rPh sb="31" eb="33">
      <t>ヒツヨウ</t>
    </rPh>
    <rPh sb="33" eb="35">
      <t>ケイヒ</t>
    </rPh>
    <rPh sb="36" eb="37">
      <t>マカナ</t>
    </rPh>
    <rPh sb="45" eb="49">
      <t>イッパンカイケイ</t>
    </rPh>
    <rPh sb="52" eb="55">
      <t>クリイレキン</t>
    </rPh>
    <rPh sb="56" eb="57">
      <t>マカナ</t>
    </rPh>
    <rPh sb="61" eb="63">
      <t>ジョウキョウ</t>
    </rPh>
    <rPh sb="69" eb="73">
      <t>ルイセキケッソン</t>
    </rPh>
    <rPh sb="73" eb="74">
      <t>キン</t>
    </rPh>
    <rPh sb="74" eb="76">
      <t>ヒリツ</t>
    </rPh>
    <rPh sb="78" eb="80">
      <t>チホウ</t>
    </rPh>
    <rPh sb="80" eb="84">
      <t>コウエイキギョウ</t>
    </rPh>
    <rPh sb="84" eb="85">
      <t>ホウ</t>
    </rPh>
    <rPh sb="86" eb="88">
      <t>テキヨウ</t>
    </rPh>
    <rPh sb="88" eb="89">
      <t>ジ</t>
    </rPh>
    <rPh sb="90" eb="92">
      <t>サンテイ</t>
    </rPh>
    <rPh sb="95" eb="97">
      <t>ルイセキ</t>
    </rPh>
    <rPh sb="97" eb="100">
      <t>ケッソンキン</t>
    </rPh>
    <rPh sb="104" eb="110">
      <t>ケイジョウシュウシヒリツ</t>
    </rPh>
    <rPh sb="111" eb="112">
      <t>タカ</t>
    </rPh>
    <rPh sb="117" eb="119">
      <t>カイゼン</t>
    </rPh>
    <rPh sb="120" eb="122">
      <t>ヒツヨウ</t>
    </rPh>
    <rPh sb="392" eb="397">
      <t>イジカンリヒ</t>
    </rPh>
    <rPh sb="398" eb="400">
      <t>ゾウダイ</t>
    </rPh>
    <rPh sb="407" eb="409">
      <t>ゲンカ</t>
    </rPh>
    <rPh sb="410" eb="412">
      <t>ジョウショウ</t>
    </rPh>
    <rPh sb="430" eb="432">
      <t>ヒリツ</t>
    </rPh>
    <phoneticPr fontId="4"/>
  </si>
  <si>
    <t>　当該下水処理区は供用開始から23年が経過し、処理場及び管路施設機器は、ストックマネジメント計画に沿った施設の改築更新を進めている。近年の物価高騰により修繕費用等が高止まりしているものの、施設の耐用年数や老朽化の状況を考慮し、引続き計画的な更新をしていく。</t>
    <rPh sb="66" eb="68">
      <t>キンネン</t>
    </rPh>
    <rPh sb="94" eb="96">
      <t>シセツ</t>
    </rPh>
    <rPh sb="109" eb="111">
      <t>コウリョ</t>
    </rPh>
    <phoneticPr fontId="4"/>
  </si>
  <si>
    <t>　経常収支比率及び経費回収率においては、低い水準となっている。水洗化率においては、高い水準であるものの、利用者及び使用料収入の大幅な増加は困難な状況である。そのため、維持管理費に係る使用料収入の不足分については一般会計から繰入金を受け入れている。
　今後は収支の改善に向けて、維持管理の効率化・適正化に向けた対策を総合的に検討していく。また、使用料についても収益を改善するために適正な見直し検討が必要となっている。</t>
    <rPh sb="1" eb="5">
      <t>ケイジョウシュウシ</t>
    </rPh>
    <rPh sb="5" eb="7">
      <t>ヒリツ</t>
    </rPh>
    <rPh sb="7" eb="8">
      <t>オヨ</t>
    </rPh>
    <rPh sb="9" eb="11">
      <t>ケイヒ</t>
    </rPh>
    <rPh sb="11" eb="14">
      <t>カイシュウリツ</t>
    </rPh>
    <rPh sb="20" eb="21">
      <t>ヒク</t>
    </rPh>
    <rPh sb="22" eb="24">
      <t>スイジュン</t>
    </rPh>
    <rPh sb="52" eb="55">
      <t>リヨウシャ</t>
    </rPh>
    <rPh sb="55" eb="56">
      <t>オヨ</t>
    </rPh>
    <rPh sb="57" eb="60">
      <t>シヨウリョウ</t>
    </rPh>
    <rPh sb="60" eb="62">
      <t>シュウニュウ</t>
    </rPh>
    <rPh sb="63" eb="65">
      <t>オオハバ</t>
    </rPh>
    <rPh sb="66" eb="68">
      <t>ゾウカ</t>
    </rPh>
    <rPh sb="69" eb="71">
      <t>コンナン</t>
    </rPh>
    <rPh sb="72" eb="74">
      <t>ジョウキョウ</t>
    </rPh>
    <rPh sb="83" eb="88">
      <t>イジカンリヒ</t>
    </rPh>
    <rPh sb="89" eb="90">
      <t>カカ</t>
    </rPh>
    <rPh sb="91" eb="96">
      <t>シヨウリョウシュウニュウ</t>
    </rPh>
    <rPh sb="97" eb="100">
      <t>フソクブン</t>
    </rPh>
    <rPh sb="105" eb="109">
      <t>イッパンカイケイ</t>
    </rPh>
    <rPh sb="115" eb="116">
      <t>ウ</t>
    </rPh>
    <rPh sb="117" eb="118">
      <t>イ</t>
    </rPh>
    <rPh sb="128" eb="130">
      <t>シュウシ</t>
    </rPh>
    <rPh sb="131" eb="133">
      <t>カイゼン</t>
    </rPh>
    <rPh sb="134" eb="135">
      <t>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</si>
</sst>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372-4D00-8E13-082F14A0BAA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C372-4D00-8E13-082F14A0BAA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50.32</c:v>
                </c:pt>
              </c:numCache>
            </c:numRef>
          </c:val>
          <c:extLst>
            <c:ext xmlns:c16="http://schemas.microsoft.com/office/drawing/2014/chart" uri="{C3380CC4-5D6E-409C-BE32-E72D297353CC}">
              <c16:uniqueId val="{00000000-3560-4149-9E06-9D058D4F49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3560-4149-9E06-9D058D4F49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98.17</c:v>
                </c:pt>
              </c:numCache>
            </c:numRef>
          </c:val>
          <c:extLst>
            <c:ext xmlns:c16="http://schemas.microsoft.com/office/drawing/2014/chart" uri="{C3380CC4-5D6E-409C-BE32-E72D297353CC}">
              <c16:uniqueId val="{00000000-4CEE-443D-A38F-5962F76915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4CEE-443D-A38F-5962F76915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101.53</c:v>
                </c:pt>
              </c:numCache>
            </c:numRef>
          </c:val>
          <c:extLst>
            <c:ext xmlns:c16="http://schemas.microsoft.com/office/drawing/2014/chart" uri="{C3380CC4-5D6E-409C-BE32-E72D297353CC}">
              <c16:uniqueId val="{00000000-52C8-4E54-A685-24EB3BA50A3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52C8-4E54-A685-24EB3BA50A3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3.02</c:v>
                </c:pt>
              </c:numCache>
            </c:numRef>
          </c:val>
          <c:extLst>
            <c:ext xmlns:c16="http://schemas.microsoft.com/office/drawing/2014/chart" uri="{C3380CC4-5D6E-409C-BE32-E72D297353CC}">
              <c16:uniqueId val="{00000000-F7FA-4155-B988-54034BFEEF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F7FA-4155-B988-54034BFEEF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2FF-400E-877F-131B299D98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2FF-400E-877F-131B299D98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774.77</c:v>
                </c:pt>
              </c:numCache>
            </c:numRef>
          </c:val>
          <c:extLst>
            <c:ext xmlns:c16="http://schemas.microsoft.com/office/drawing/2014/chart" uri="{C3380CC4-5D6E-409C-BE32-E72D297353CC}">
              <c16:uniqueId val="{00000000-339C-487B-9864-54CED352B2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339C-487B-9864-54CED352B2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11.99</c:v>
                </c:pt>
              </c:numCache>
            </c:numRef>
          </c:val>
          <c:extLst>
            <c:ext xmlns:c16="http://schemas.microsoft.com/office/drawing/2014/chart" uri="{C3380CC4-5D6E-409C-BE32-E72D297353CC}">
              <c16:uniqueId val="{00000000-90CE-4A74-BE50-2B52A4080B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90CE-4A74-BE50-2B52A4080B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3055.83</c:v>
                </c:pt>
              </c:numCache>
            </c:numRef>
          </c:val>
          <c:extLst>
            <c:ext xmlns:c16="http://schemas.microsoft.com/office/drawing/2014/chart" uri="{C3380CC4-5D6E-409C-BE32-E72D297353CC}">
              <c16:uniqueId val="{00000000-F3E6-4A60-A390-8C1839B9C3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F3E6-4A60-A390-8C1839B9C3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27.15</c:v>
                </c:pt>
              </c:numCache>
            </c:numRef>
          </c:val>
          <c:extLst>
            <c:ext xmlns:c16="http://schemas.microsoft.com/office/drawing/2014/chart" uri="{C3380CC4-5D6E-409C-BE32-E72D297353CC}">
              <c16:uniqueId val="{00000000-0125-487F-9D67-0A138A79FD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0125-487F-9D67-0A138A79FD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596.79</c:v>
                </c:pt>
              </c:numCache>
            </c:numRef>
          </c:val>
          <c:extLst>
            <c:ext xmlns:c16="http://schemas.microsoft.com/office/drawing/2014/chart" uri="{C3380CC4-5D6E-409C-BE32-E72D297353CC}">
              <c16:uniqueId val="{00000000-D644-4A6B-99BE-D585769E0C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D644-4A6B-99BE-D585769E0C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 zoomScaleNormal="100" workbookViewId="0">
      <selection activeCell="BL66" activeCellId="1" sqref="BL47:BZ63 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東通村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5553</v>
      </c>
      <c r="AM8" s="44"/>
      <c r="AN8" s="44"/>
      <c r="AO8" s="44"/>
      <c r="AP8" s="44"/>
      <c r="AQ8" s="44"/>
      <c r="AR8" s="44"/>
      <c r="AS8" s="44"/>
      <c r="AT8" s="45">
        <f>データ!T6</f>
        <v>295.32</v>
      </c>
      <c r="AU8" s="45"/>
      <c r="AV8" s="45"/>
      <c r="AW8" s="45"/>
      <c r="AX8" s="45"/>
      <c r="AY8" s="45"/>
      <c r="AZ8" s="45"/>
      <c r="BA8" s="45"/>
      <c r="BB8" s="45">
        <f>データ!U6</f>
        <v>18.8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47.76</v>
      </c>
      <c r="J10" s="45"/>
      <c r="K10" s="45"/>
      <c r="L10" s="45"/>
      <c r="M10" s="45"/>
      <c r="N10" s="45"/>
      <c r="O10" s="45"/>
      <c r="P10" s="45">
        <f>データ!P6</f>
        <v>11.9</v>
      </c>
      <c r="Q10" s="45"/>
      <c r="R10" s="45"/>
      <c r="S10" s="45"/>
      <c r="T10" s="45"/>
      <c r="U10" s="45"/>
      <c r="V10" s="45"/>
      <c r="W10" s="45">
        <f>データ!Q6</f>
        <v>93.37</v>
      </c>
      <c r="X10" s="45"/>
      <c r="Y10" s="45"/>
      <c r="Z10" s="45"/>
      <c r="AA10" s="45"/>
      <c r="AB10" s="45"/>
      <c r="AC10" s="45"/>
      <c r="AD10" s="44">
        <f>データ!R6</f>
        <v>3080</v>
      </c>
      <c r="AE10" s="44"/>
      <c r="AF10" s="44"/>
      <c r="AG10" s="44"/>
      <c r="AH10" s="44"/>
      <c r="AI10" s="44"/>
      <c r="AJ10" s="44"/>
      <c r="AK10" s="2"/>
      <c r="AL10" s="44">
        <f>データ!V6</f>
        <v>654</v>
      </c>
      <c r="AM10" s="44"/>
      <c r="AN10" s="44"/>
      <c r="AO10" s="44"/>
      <c r="AP10" s="44"/>
      <c r="AQ10" s="44"/>
      <c r="AR10" s="44"/>
      <c r="AS10" s="44"/>
      <c r="AT10" s="45">
        <f>データ!W6</f>
        <v>0.75</v>
      </c>
      <c r="AU10" s="45"/>
      <c r="AV10" s="45"/>
      <c r="AW10" s="45"/>
      <c r="AX10" s="45"/>
      <c r="AY10" s="45"/>
      <c r="AZ10" s="45"/>
      <c r="BA10" s="45"/>
      <c r="BB10" s="45">
        <f>データ!X6</f>
        <v>872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WQZdPgL02jT7Msl+vKB2VJPcH1MdGaWUg2XgqpuCLljRlnzy0raMqbTqpCRZ2feIWfKBq6DGkBfRBB2+A4WIQ==" saltValue="SG01nAGKyMXmg4R/NWzd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24244</v>
      </c>
      <c r="D6" s="19">
        <f t="shared" si="3"/>
        <v>46</v>
      </c>
      <c r="E6" s="19">
        <f t="shared" si="3"/>
        <v>17</v>
      </c>
      <c r="F6" s="19">
        <f t="shared" si="3"/>
        <v>4</v>
      </c>
      <c r="G6" s="19">
        <f t="shared" si="3"/>
        <v>0</v>
      </c>
      <c r="H6" s="19" t="str">
        <f t="shared" si="3"/>
        <v>青森県　東通村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47.76</v>
      </c>
      <c r="P6" s="20">
        <f t="shared" si="3"/>
        <v>11.9</v>
      </c>
      <c r="Q6" s="20">
        <f t="shared" si="3"/>
        <v>93.37</v>
      </c>
      <c r="R6" s="20">
        <f t="shared" si="3"/>
        <v>3080</v>
      </c>
      <c r="S6" s="20">
        <f t="shared" si="3"/>
        <v>5553</v>
      </c>
      <c r="T6" s="20">
        <f t="shared" si="3"/>
        <v>295.32</v>
      </c>
      <c r="U6" s="20">
        <f t="shared" si="3"/>
        <v>18.8</v>
      </c>
      <c r="V6" s="20">
        <f t="shared" si="3"/>
        <v>654</v>
      </c>
      <c r="W6" s="20">
        <f t="shared" si="3"/>
        <v>0.75</v>
      </c>
      <c r="X6" s="20">
        <f t="shared" si="3"/>
        <v>872</v>
      </c>
      <c r="Y6" s="21" t="str">
        <f>IF(Y7="",NA(),Y7)</f>
        <v>-</v>
      </c>
      <c r="Z6" s="21" t="str">
        <f t="shared" ref="Z6:AH6" si="4">IF(Z7="",NA(),Z7)</f>
        <v>-</v>
      </c>
      <c r="AA6" s="21" t="str">
        <f t="shared" si="4"/>
        <v>-</v>
      </c>
      <c r="AB6" s="21" t="str">
        <f t="shared" si="4"/>
        <v>-</v>
      </c>
      <c r="AC6" s="21">
        <f t="shared" si="4"/>
        <v>101.53</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774.77</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11.99</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3055.83</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27.15</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596.79</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50.32</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98.17</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3.02</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24244</v>
      </c>
      <c r="D7" s="23">
        <v>46</v>
      </c>
      <c r="E7" s="23">
        <v>17</v>
      </c>
      <c r="F7" s="23">
        <v>4</v>
      </c>
      <c r="G7" s="23">
        <v>0</v>
      </c>
      <c r="H7" s="23" t="s">
        <v>96</v>
      </c>
      <c r="I7" s="23" t="s">
        <v>97</v>
      </c>
      <c r="J7" s="23" t="s">
        <v>98</v>
      </c>
      <c r="K7" s="23" t="s">
        <v>99</v>
      </c>
      <c r="L7" s="23" t="s">
        <v>100</v>
      </c>
      <c r="M7" s="23" t="s">
        <v>101</v>
      </c>
      <c r="N7" s="24" t="s">
        <v>102</v>
      </c>
      <c r="O7" s="24">
        <v>47.76</v>
      </c>
      <c r="P7" s="24">
        <v>11.9</v>
      </c>
      <c r="Q7" s="24">
        <v>93.37</v>
      </c>
      <c r="R7" s="24">
        <v>3080</v>
      </c>
      <c r="S7" s="24">
        <v>5553</v>
      </c>
      <c r="T7" s="24">
        <v>295.32</v>
      </c>
      <c r="U7" s="24">
        <v>18.8</v>
      </c>
      <c r="V7" s="24">
        <v>654</v>
      </c>
      <c r="W7" s="24">
        <v>0.75</v>
      </c>
      <c r="X7" s="24">
        <v>872</v>
      </c>
      <c r="Y7" s="24" t="s">
        <v>102</v>
      </c>
      <c r="Z7" s="24" t="s">
        <v>102</v>
      </c>
      <c r="AA7" s="24" t="s">
        <v>102</v>
      </c>
      <c r="AB7" s="24" t="s">
        <v>102</v>
      </c>
      <c r="AC7" s="24">
        <v>101.53</v>
      </c>
      <c r="AD7" s="24" t="s">
        <v>102</v>
      </c>
      <c r="AE7" s="24" t="s">
        <v>102</v>
      </c>
      <c r="AF7" s="24" t="s">
        <v>102</v>
      </c>
      <c r="AG7" s="24" t="s">
        <v>102</v>
      </c>
      <c r="AH7" s="24">
        <v>106.38</v>
      </c>
      <c r="AI7" s="24">
        <v>105.07</v>
      </c>
      <c r="AJ7" s="24" t="s">
        <v>102</v>
      </c>
      <c r="AK7" s="24" t="s">
        <v>102</v>
      </c>
      <c r="AL7" s="24" t="s">
        <v>102</v>
      </c>
      <c r="AM7" s="24" t="s">
        <v>102</v>
      </c>
      <c r="AN7" s="24">
        <v>774.77</v>
      </c>
      <c r="AO7" s="24" t="s">
        <v>102</v>
      </c>
      <c r="AP7" s="24" t="s">
        <v>102</v>
      </c>
      <c r="AQ7" s="24" t="s">
        <v>102</v>
      </c>
      <c r="AR7" s="24" t="s">
        <v>102</v>
      </c>
      <c r="AS7" s="24">
        <v>70.63</v>
      </c>
      <c r="AT7" s="24">
        <v>63.54</v>
      </c>
      <c r="AU7" s="24" t="s">
        <v>102</v>
      </c>
      <c r="AV7" s="24" t="s">
        <v>102</v>
      </c>
      <c r="AW7" s="24" t="s">
        <v>102</v>
      </c>
      <c r="AX7" s="24" t="s">
        <v>102</v>
      </c>
      <c r="AY7" s="24">
        <v>11.99</v>
      </c>
      <c r="AZ7" s="24" t="s">
        <v>102</v>
      </c>
      <c r="BA7" s="24" t="s">
        <v>102</v>
      </c>
      <c r="BB7" s="24" t="s">
        <v>102</v>
      </c>
      <c r="BC7" s="24" t="s">
        <v>102</v>
      </c>
      <c r="BD7" s="24">
        <v>53.28</v>
      </c>
      <c r="BE7" s="24">
        <v>50.9</v>
      </c>
      <c r="BF7" s="24" t="s">
        <v>102</v>
      </c>
      <c r="BG7" s="24" t="s">
        <v>102</v>
      </c>
      <c r="BH7" s="24" t="s">
        <v>102</v>
      </c>
      <c r="BI7" s="24" t="s">
        <v>102</v>
      </c>
      <c r="BJ7" s="24">
        <v>3055.83</v>
      </c>
      <c r="BK7" s="24" t="s">
        <v>102</v>
      </c>
      <c r="BL7" s="24" t="s">
        <v>102</v>
      </c>
      <c r="BM7" s="24" t="s">
        <v>102</v>
      </c>
      <c r="BN7" s="24" t="s">
        <v>102</v>
      </c>
      <c r="BO7" s="24">
        <v>1142.44</v>
      </c>
      <c r="BP7" s="24">
        <v>1099.1500000000001</v>
      </c>
      <c r="BQ7" s="24" t="s">
        <v>102</v>
      </c>
      <c r="BR7" s="24" t="s">
        <v>102</v>
      </c>
      <c r="BS7" s="24" t="s">
        <v>102</v>
      </c>
      <c r="BT7" s="24" t="s">
        <v>102</v>
      </c>
      <c r="BU7" s="24">
        <v>27.15</v>
      </c>
      <c r="BV7" s="24" t="s">
        <v>102</v>
      </c>
      <c r="BW7" s="24" t="s">
        <v>102</v>
      </c>
      <c r="BX7" s="24" t="s">
        <v>102</v>
      </c>
      <c r="BY7" s="24" t="s">
        <v>102</v>
      </c>
      <c r="BZ7" s="24">
        <v>66.63</v>
      </c>
      <c r="CA7" s="24">
        <v>72.92</v>
      </c>
      <c r="CB7" s="24" t="s">
        <v>102</v>
      </c>
      <c r="CC7" s="24" t="s">
        <v>102</v>
      </c>
      <c r="CD7" s="24" t="s">
        <v>102</v>
      </c>
      <c r="CE7" s="24" t="s">
        <v>102</v>
      </c>
      <c r="CF7" s="24">
        <v>596.79</v>
      </c>
      <c r="CG7" s="24" t="s">
        <v>102</v>
      </c>
      <c r="CH7" s="24" t="s">
        <v>102</v>
      </c>
      <c r="CI7" s="24" t="s">
        <v>102</v>
      </c>
      <c r="CJ7" s="24" t="s">
        <v>102</v>
      </c>
      <c r="CK7" s="24">
        <v>252.17</v>
      </c>
      <c r="CL7" s="24">
        <v>225.78</v>
      </c>
      <c r="CM7" s="24" t="s">
        <v>102</v>
      </c>
      <c r="CN7" s="24" t="s">
        <v>102</v>
      </c>
      <c r="CO7" s="24" t="s">
        <v>102</v>
      </c>
      <c r="CP7" s="24" t="s">
        <v>102</v>
      </c>
      <c r="CQ7" s="24">
        <v>50.32</v>
      </c>
      <c r="CR7" s="24" t="s">
        <v>102</v>
      </c>
      <c r="CS7" s="24" t="s">
        <v>102</v>
      </c>
      <c r="CT7" s="24" t="s">
        <v>102</v>
      </c>
      <c r="CU7" s="24" t="s">
        <v>102</v>
      </c>
      <c r="CV7" s="24">
        <v>42.15</v>
      </c>
      <c r="CW7" s="24">
        <v>43.17</v>
      </c>
      <c r="CX7" s="24" t="s">
        <v>102</v>
      </c>
      <c r="CY7" s="24" t="s">
        <v>102</v>
      </c>
      <c r="CZ7" s="24" t="s">
        <v>102</v>
      </c>
      <c r="DA7" s="24" t="s">
        <v>102</v>
      </c>
      <c r="DB7" s="24">
        <v>98.17</v>
      </c>
      <c r="DC7" s="24" t="s">
        <v>102</v>
      </c>
      <c r="DD7" s="24" t="s">
        <v>102</v>
      </c>
      <c r="DE7" s="24" t="s">
        <v>102</v>
      </c>
      <c r="DF7" s="24" t="s">
        <v>102</v>
      </c>
      <c r="DG7" s="24">
        <v>84.21</v>
      </c>
      <c r="DH7" s="24">
        <v>86.31</v>
      </c>
      <c r="DI7" s="24" t="s">
        <v>102</v>
      </c>
      <c r="DJ7" s="24" t="s">
        <v>102</v>
      </c>
      <c r="DK7" s="24" t="s">
        <v>102</v>
      </c>
      <c r="DL7" s="24" t="s">
        <v>102</v>
      </c>
      <c r="DM7" s="24">
        <v>3.02</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森内　健太郎</cp:lastModifiedBy>
  <cp:lastPrinted>2026-02-16T00:39:44Z</cp:lastPrinted>
  <dcterms:modified xsi:type="dcterms:W3CDTF">2026-02-24T02:10:56Z</dcterms:modified>
</cp:coreProperties>
</file>