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svjoho.town.oirase.aomori.jp\JH_Public\JH06_地域整備課\【下水道】\沼尾\庶務\３.担当課\3.財政管財課\R080115【県市町村課】公営企業に係る経営比較分析表（令和６年度決算）の分析等について\入力\"/>
    </mc:Choice>
  </mc:AlternateContent>
  <xr:revisionPtr revIDLastSave="0" documentId="13_ncr:1_{072D5628-8F20-41DA-9B6A-6040AFB5CA9A}" xr6:coauthVersionLast="47" xr6:coauthVersionMax="47" xr10:uidLastSave="{00000000-0000-0000-0000-000000000000}"/>
  <workbookProtection workbookAlgorithmName="SHA-512" workbookHashValue="xZTbLwhf41fPxTtUg4KVU3YRYs0VxgPLmL4PflsIAFTEOx/69sVNDbUhFur/J8xSH516B4bAYWIAihyAqrw4tw==" workbookSaltValue="L7CJEOwTD9txfLVJGAKZo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<sst xmlns="http://schemas.openxmlformats.org/spreadsheetml/2006/main" count="319" uniqueCount="116">
  <si>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</si>
  <si>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</si>
  <si>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</si>
  <si>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</si>
  <si>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</si>
  <si>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</si>
  <si>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</si>
  <si>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</si>
  <si>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</si>
  <si>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</si>
  <si>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</si>
  <si>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</si>
  <si>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</si>
  <si>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</si>
  <si>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</si>
  <si>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</si>
  <si>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</si>
  <si>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</si>
  <si>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</si>
  <si>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</si>
  <si>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</si>
  <si>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</si>
  <si>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</si>
  <si>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</si>
  <si>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</si>
  <si>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</si>
  <si>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</si>
  <si>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</si>
  <si>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</si>
  <si>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</si>
  <si>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</si>
  <si>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</si>
  <si>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</si>
  <si>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</si>
  <si>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</si>
  <si>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</si>
  <si>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</si>
  <si>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</si>
  <si>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</si>
  <si>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</si>
  <si>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</si>
  <si>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</si>
  <si>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</si>
  <si>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</si>
  <si>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</si>
  <si>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</si>
  <si>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</si>
  <si>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</si>
  <si>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</si>
  <si>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</si>
  <si>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</si>
  <si>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</si>
  <si>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</si>
  <si>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</si>
  <si>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</si>
  <si>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</si>
  <si>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</si>
  <si>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</si>
  <si>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</si>
  <si>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</si>
  <si>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</si>
  <si>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</si>
  <si>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</si>
  <si>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</si>
  <si>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</si>
  <si>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</si>
  <si>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</si>
  <si>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</si>
  <si>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</si>
  <si>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</si>
  <si>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</si>
  <si>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</si>
  <si>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</si>
  <si>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</si>
  <si>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</si>
  <si>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</si>
  <si>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</si>
  <si>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</si>
  <si>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</si>
  <si>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</si>
  <si>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</si>
  <si>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</si>
  <si>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</si>
  <si>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</si>
  <si>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</si>
  <si>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</si>
  <si>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</si>
  <si>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</si>
  <si>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</si>
  <si>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</si>
  <si>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</si>
  <si>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</si>
  <si>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</si>
  <si>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</si>
  <si>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</si>
  <si>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</si>
  <si>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おいらせ町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</si>
  <si>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</si>
  <si>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</si>
  <si>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</si>
  <si>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</si>
  <si>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</si>
  <si>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</si>
  <si>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</si>
  <si>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</si>
  <si>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</si>
  <si>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</si>
  <si>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</si>
  <si>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</si>
  <si>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</si>
  <si>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</si>
  <si>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</si>
  <si>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</si>
  <si>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・供用開始から約２０年経過のため管渠老朽化率は0％であるが、機能強化対策工事を実施するなど、必要な対策を講じている。</t>
    <rPh sb="1" eb="3">
      <t>キョウヨウ</t>
    </rPh>
    <rPh sb="3" eb="5">
      <t>カイシ</t>
    </rPh>
    <rPh sb="7" eb="8">
      <t>ヤク</t>
    </rPh>
    <rPh sb="10" eb="11">
      <t>ネン</t>
    </rPh>
    <rPh sb="11" eb="13">
      <t>ケイカ</t>
    </rPh>
    <rPh sb="16" eb="18">
      <t>カンキョ</t>
    </rPh>
    <rPh sb="18" eb="22">
      <t>ロウキュウカリツ</t>
    </rPh>
    <rPh sb="30" eb="38">
      <t>キノウキョウカタイサクコウジ</t>
    </rPh>
    <rPh sb="39" eb="41">
      <t>ジッシ</t>
    </rPh>
    <rPh sb="46" eb="48">
      <t>ヒツヨウ</t>
    </rPh>
    <rPh sb="49" eb="51">
      <t>タイサク</t>
    </rPh>
    <rPh sb="52" eb="53">
      <t>コウ</t>
    </rPh>
    <phoneticPr fontId="4"/>
  </si>
  <si>
    <t>・令和５年度の下水道使用料改定により経営は大きく改善しているものの、自立運営の水準には達していないことから、持続可能な下水道事業運営のため、経営面の改善努力が必要である。下水道使用料の改定による収入の増加を図りつつ、併せて支出の見直しなどを行う。
・施設利用率や処理能力を勘案しながら、利用者の新規接続の検討、経営の改善努力を引き続き行う。</t>
    <rPh sb="1" eb="3">
      <t>レイワ</t>
    </rPh>
    <rPh sb="4" eb="6">
      <t>ネンド</t>
    </rPh>
    <rPh sb="7" eb="13">
      <t>ゲスイドウシヨウリョウ</t>
    </rPh>
    <rPh sb="13" eb="15">
      <t>カイテイ</t>
    </rPh>
    <rPh sb="18" eb="20">
      <t>ケイエイ</t>
    </rPh>
    <rPh sb="21" eb="22">
      <t>オオ</t>
    </rPh>
    <rPh sb="24" eb="26">
      <t>カイゼン</t>
    </rPh>
    <rPh sb="34" eb="38">
      <t>ジリツウンエイ</t>
    </rPh>
    <rPh sb="39" eb="41">
      <t>スイジュン</t>
    </rPh>
    <rPh sb="43" eb="44">
      <t>タッ</t>
    </rPh>
    <rPh sb="54" eb="58">
      <t>ジゾクカノウ</t>
    </rPh>
    <rPh sb="59" eb="66">
      <t>ゲスイドウジギョウウンエイ</t>
    </rPh>
    <rPh sb="70" eb="73">
      <t>ケイエイメン</t>
    </rPh>
    <rPh sb="74" eb="78">
      <t>カイゼンドリョク</t>
    </rPh>
    <rPh sb="79" eb="81">
      <t>ヒツヨウ</t>
    </rPh>
    <rPh sb="85" eb="88">
      <t>ゲスイドウ</t>
    </rPh>
    <rPh sb="88" eb="91">
      <t>シヨウリョウ</t>
    </rPh>
    <rPh sb="92" eb="94">
      <t>カイテイ</t>
    </rPh>
    <rPh sb="97" eb="99">
      <t>シュウニュウ</t>
    </rPh>
    <rPh sb="100" eb="102">
      <t>ゾウカ</t>
    </rPh>
    <rPh sb="103" eb="104">
      <t>ハカ</t>
    </rPh>
    <rPh sb="108" eb="109">
      <t>アワ</t>
    </rPh>
    <rPh sb="111" eb="113">
      <t>シシュツ</t>
    </rPh>
    <rPh sb="114" eb="116">
      <t>ミナオ</t>
    </rPh>
    <rPh sb="120" eb="121">
      <t>オコナ</t>
    </rPh>
    <phoneticPr fontId="4"/>
  </si>
  <si>
    <t>・経常収支比率は類似団体に比べて高く、使用料収入や一般会計繰入金等の収益で十分に費用を賄えている。しかし、繰入金比率が高いため、一般会計繰入金に依存しすぎないように留意する必要がある。
・類似団体に比べて流動比率は低い水準にあり、企業債残高対事業規模比率は高い水準にある。流動負債に対する支払い能力を高めるための経営改善を図っていく必要がある。
・経費回収率は類似団体に比べて低い水準となっている。引き続き使用料水準を改善するための取り組みが必要である。
・汚水処理原価は比較団体に比べて高い水準となっている。民間委託の適正化や施設効率化を図っていく必要がある。
・施設利用率は比較団体に比べて高い水準となっているが、人口減少等を踏まえ施設効率化を図っていく必要がある。
・水洗化率は100％となっている。</t>
    <rPh sb="1" eb="7">
      <t>ケイジョウシュウシヒリツ</t>
    </rPh>
    <rPh sb="8" eb="12">
      <t>ルイジダンタイ</t>
    </rPh>
    <rPh sb="13" eb="14">
      <t>クラ</t>
    </rPh>
    <rPh sb="16" eb="17">
      <t>タカ</t>
    </rPh>
    <rPh sb="19" eb="24">
      <t>シヨウリョウシュウニュウ</t>
    </rPh>
    <rPh sb="25" eb="27">
      <t>イッパン</t>
    </rPh>
    <rPh sb="27" eb="29">
      <t>カイケイ</t>
    </rPh>
    <rPh sb="29" eb="33">
      <t>クリイレキントウ</t>
    </rPh>
    <rPh sb="34" eb="36">
      <t>シュウエキ</t>
    </rPh>
    <rPh sb="37" eb="39">
      <t>ジュウブン</t>
    </rPh>
    <rPh sb="40" eb="42">
      <t>ヒヨウ</t>
    </rPh>
    <rPh sb="43" eb="44">
      <t>マカナ</t>
    </rPh>
    <rPh sb="53" eb="56">
      <t>クリイレキン</t>
    </rPh>
    <rPh sb="56" eb="58">
      <t>ヒリツ</t>
    </rPh>
    <rPh sb="59" eb="60">
      <t>タカ</t>
    </rPh>
    <rPh sb="64" eb="68">
      <t>イッパンカイケイ</t>
    </rPh>
    <rPh sb="68" eb="71">
      <t>クリイレキン</t>
    </rPh>
    <rPh sb="72" eb="74">
      <t>イゾン</t>
    </rPh>
    <rPh sb="82" eb="84">
      <t>リュウイ</t>
    </rPh>
    <rPh sb="86" eb="88">
      <t>ヒツヨウ</t>
    </rPh>
    <rPh sb="94" eb="98">
      <t>ルイジダンタイ</t>
    </rPh>
    <rPh sb="99" eb="100">
      <t>クラ</t>
    </rPh>
    <rPh sb="107" eb="108">
      <t>ヒク</t>
    </rPh>
    <rPh sb="109" eb="111">
      <t>スイジュン</t>
    </rPh>
    <rPh sb="115" eb="118">
      <t>キギョウサイ</t>
    </rPh>
    <rPh sb="118" eb="120">
      <t>ザンダカ</t>
    </rPh>
    <rPh sb="120" eb="121">
      <t>タイ</t>
    </rPh>
    <rPh sb="121" eb="123">
      <t>ジギョウ</t>
    </rPh>
    <rPh sb="123" eb="127">
      <t>キボヒリツ</t>
    </rPh>
    <rPh sb="128" eb="129">
      <t>タカ</t>
    </rPh>
    <rPh sb="130" eb="132">
      <t>スイジュン</t>
    </rPh>
    <rPh sb="136" eb="140">
      <t>リュウドウフサイ</t>
    </rPh>
    <rPh sb="141" eb="142">
      <t>タイ</t>
    </rPh>
    <rPh sb="144" eb="146">
      <t>シハラ</t>
    </rPh>
    <rPh sb="147" eb="149">
      <t>ノウリョク</t>
    </rPh>
    <rPh sb="150" eb="151">
      <t>タカ</t>
    </rPh>
    <rPh sb="156" eb="160">
      <t>ケイエイカイゼン</t>
    </rPh>
    <rPh sb="161" eb="162">
      <t>ハカ</t>
    </rPh>
    <rPh sb="166" eb="168">
      <t>ヒツヨウ</t>
    </rPh>
    <rPh sb="174" eb="179">
      <t>ケイヒカイシュウリツ</t>
    </rPh>
    <rPh sb="180" eb="184">
      <t>ルイジダンタイ</t>
    </rPh>
    <rPh sb="185" eb="186">
      <t>クラ</t>
    </rPh>
    <rPh sb="188" eb="189">
      <t>ヒク</t>
    </rPh>
    <rPh sb="190" eb="192">
      <t>スイジュン</t>
    </rPh>
    <rPh sb="199" eb="200">
      <t>ヒ</t>
    </rPh>
    <rPh sb="201" eb="202">
      <t>ツヅ</t>
    </rPh>
    <rPh sb="203" eb="208">
      <t>シヨウリョウスイジュン</t>
    </rPh>
    <rPh sb="209" eb="211">
      <t>カイゼン</t>
    </rPh>
    <rPh sb="221" eb="223">
      <t>ヒツヨウ</t>
    </rPh>
    <rPh sb="229" eb="235">
      <t>オスイショリゲンカ</t>
    </rPh>
    <rPh sb="236" eb="240">
      <t>ヒカクダンタイ</t>
    </rPh>
    <rPh sb="241" eb="242">
      <t>クラ</t>
    </rPh>
    <rPh sb="244" eb="245">
      <t>タカ</t>
    </rPh>
    <rPh sb="246" eb="248">
      <t>スイジュン</t>
    </rPh>
    <rPh sb="255" eb="259">
      <t>ミンカンイタク</t>
    </rPh>
    <rPh sb="260" eb="262">
      <t>テキセイ</t>
    </rPh>
    <rPh sb="262" eb="263">
      <t>カ</t>
    </rPh>
    <rPh sb="264" eb="266">
      <t>シセツ</t>
    </rPh>
    <rPh sb="266" eb="269">
      <t>コウリツカ</t>
    </rPh>
    <rPh sb="270" eb="271">
      <t>ハカ</t>
    </rPh>
    <rPh sb="275" eb="277">
      <t>ヒツヨウ</t>
    </rPh>
    <rPh sb="283" eb="288">
      <t>シセツリヨウリツ</t>
    </rPh>
    <rPh sb="289" eb="293">
      <t>ヒカクダンタイ</t>
    </rPh>
    <rPh sb="294" eb="295">
      <t>クラ</t>
    </rPh>
    <rPh sb="297" eb="298">
      <t>タカ</t>
    </rPh>
    <rPh sb="299" eb="301">
      <t>スイジュン</t>
    </rPh>
    <rPh sb="309" eb="314">
      <t>ジンコウゲンショウトウ</t>
    </rPh>
    <rPh sb="315" eb="316">
      <t>フ</t>
    </rPh>
    <rPh sb="318" eb="320">
      <t>シセツ</t>
    </rPh>
    <rPh sb="320" eb="323">
      <t>コウリツカ</t>
    </rPh>
    <rPh sb="324" eb="325">
      <t>ハカ</t>
    </rPh>
    <rPh sb="329" eb="331">
      <t>ヒツヨウ</t>
    </rPh>
    <rPh sb="337" eb="341">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</si>
</sst>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9F-426A-A828-981C710537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19F-426A-A828-981C710537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61.39</c:v>
                </c:pt>
              </c:numCache>
            </c:numRef>
          </c:val>
          <c:extLst>
            <c:ext xmlns:c16="http://schemas.microsoft.com/office/drawing/2014/chart" uri="{C3380CC4-5D6E-409C-BE32-E72D297353CC}">
              <c16:uniqueId val="{00000000-15CA-4A93-BF62-0104DDFCB1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15CA-4A93-BF62-0104DDFCB1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669-4B2E-8D8E-47F0CFD0B23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669-4B2E-8D8E-47F0CFD0B23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108.7</c:v>
                </c:pt>
              </c:numCache>
            </c:numRef>
          </c:val>
          <c:extLst>
            <c:ext xmlns:c16="http://schemas.microsoft.com/office/drawing/2014/chart" uri="{C3380CC4-5D6E-409C-BE32-E72D297353CC}">
              <c16:uniqueId val="{00000000-E8C1-4C86-BCAC-8BC399F932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E8C1-4C86-BCAC-8BC399F932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3.85</c:v>
                </c:pt>
              </c:numCache>
            </c:numRef>
          </c:val>
          <c:extLst>
            <c:ext xmlns:c16="http://schemas.microsoft.com/office/drawing/2014/chart" uri="{C3380CC4-5D6E-409C-BE32-E72D297353CC}">
              <c16:uniqueId val="{00000000-B860-4B31-B430-9C99755DD5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860-4B31-B430-9C99755DD5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D3-4C99-8A56-54A6DDDAFD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FD3-4C99-8A56-54A6DDDAFD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060-4809-9347-243409B968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060-4809-9347-243409B968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45.2</c:v>
                </c:pt>
              </c:numCache>
            </c:numRef>
          </c:val>
          <c:extLst>
            <c:ext xmlns:c16="http://schemas.microsoft.com/office/drawing/2014/chart" uri="{C3380CC4-5D6E-409C-BE32-E72D297353CC}">
              <c16:uniqueId val="{00000000-1048-4884-9623-F8422A4548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1048-4884-9623-F8422A4548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1402.26</c:v>
                </c:pt>
              </c:numCache>
            </c:numRef>
          </c:val>
          <c:extLst>
            <c:ext xmlns:c16="http://schemas.microsoft.com/office/drawing/2014/chart" uri="{C3380CC4-5D6E-409C-BE32-E72D297353CC}">
              <c16:uniqueId val="{00000000-B893-492A-9363-D574BA48BC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893-492A-9363-D574BA48BC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36.090000000000003</c:v>
                </c:pt>
              </c:numCache>
            </c:numRef>
          </c:val>
          <c:extLst>
            <c:ext xmlns:c16="http://schemas.microsoft.com/office/drawing/2014/chart" uri="{C3380CC4-5D6E-409C-BE32-E72D297353CC}">
              <c16:uniqueId val="{00000000-E4E4-46EA-B84B-3936863529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E4E4-46EA-B84B-3936863529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486.83</c:v>
                </c:pt>
              </c:numCache>
            </c:numRef>
          </c:val>
          <c:extLst>
            <c:ext xmlns:c16="http://schemas.microsoft.com/office/drawing/2014/chart" uri="{C3380CC4-5D6E-409C-BE32-E72D297353CC}">
              <c16:uniqueId val="{00000000-83C5-4EDA-9E75-CED3A2D71F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83C5-4EDA-9E75-CED3A2D71F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23"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おいらせ町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25182</v>
      </c>
      <c r="AM8" s="36"/>
      <c r="AN8" s="36"/>
      <c r="AO8" s="36"/>
      <c r="AP8" s="36"/>
      <c r="AQ8" s="36"/>
      <c r="AR8" s="36"/>
      <c r="AS8" s="36"/>
      <c r="AT8" s="37">
        <f>データ!T6</f>
        <v>71.959999999999994</v>
      </c>
      <c r="AU8" s="37"/>
      <c r="AV8" s="37"/>
      <c r="AW8" s="37"/>
      <c r="AX8" s="37"/>
      <c r="AY8" s="37"/>
      <c r="AZ8" s="37"/>
      <c r="BA8" s="37"/>
      <c r="BB8" s="37">
        <f>データ!U6</f>
        <v>349.94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70.739999999999995</v>
      </c>
      <c r="J10" s="37"/>
      <c r="K10" s="37"/>
      <c r="L10" s="37"/>
      <c r="M10" s="37"/>
      <c r="N10" s="37"/>
      <c r="O10" s="37"/>
      <c r="P10" s="37">
        <f>データ!P6</f>
        <v>8.85</v>
      </c>
      <c r="Q10" s="37"/>
      <c r="R10" s="37"/>
      <c r="S10" s="37"/>
      <c r="T10" s="37"/>
      <c r="U10" s="37"/>
      <c r="V10" s="37"/>
      <c r="W10" s="37">
        <f>データ!Q6</f>
        <v>95.89</v>
      </c>
      <c r="X10" s="37"/>
      <c r="Y10" s="37"/>
      <c r="Z10" s="37"/>
      <c r="AA10" s="37"/>
      <c r="AB10" s="37"/>
      <c r="AC10" s="37"/>
      <c r="AD10" s="36">
        <f>データ!R6</f>
        <v>3655</v>
      </c>
      <c r="AE10" s="36"/>
      <c r="AF10" s="36"/>
      <c r="AG10" s="36"/>
      <c r="AH10" s="36"/>
      <c r="AI10" s="36"/>
      <c r="AJ10" s="36"/>
      <c r="AK10" s="2"/>
      <c r="AL10" s="36">
        <f>データ!V6</f>
        <v>2216</v>
      </c>
      <c r="AM10" s="36"/>
      <c r="AN10" s="36"/>
      <c r="AO10" s="36"/>
      <c r="AP10" s="36"/>
      <c r="AQ10" s="36"/>
      <c r="AR10" s="36"/>
      <c r="AS10" s="36"/>
      <c r="AT10" s="37">
        <f>データ!W6</f>
        <v>1.83</v>
      </c>
      <c r="AU10" s="37"/>
      <c r="AV10" s="37"/>
      <c r="AW10" s="37"/>
      <c r="AX10" s="37"/>
      <c r="AY10" s="37"/>
      <c r="AZ10" s="37"/>
      <c r="BA10" s="37"/>
      <c r="BB10" s="37">
        <f>データ!X6</f>
        <v>1210.93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5m5s1VIJt87x5Q9gvKZRbiOG4ziBTrbCC1lVGSGQiMfaPZZjk4YNrjfjql645aK1Gvngwjzka0ZLtgxB86RqfA==" saltValue="UfBrw1UafIcOyOZF3JmO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24121</v>
      </c>
      <c r="D6" s="19">
        <f t="shared" si="3"/>
        <v>46</v>
      </c>
      <c r="E6" s="19">
        <f t="shared" si="3"/>
        <v>17</v>
      </c>
      <c r="F6" s="19">
        <f t="shared" si="3"/>
        <v>5</v>
      </c>
      <c r="G6" s="19">
        <f t="shared" si="3"/>
        <v>0</v>
      </c>
      <c r="H6" s="19" t="str">
        <f t="shared" si="3"/>
        <v>青森県　おいらせ町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70.739999999999995</v>
      </c>
      <c r="P6" s="20">
        <f t="shared" si="3"/>
        <v>8.85</v>
      </c>
      <c r="Q6" s="20">
        <f t="shared" si="3"/>
        <v>95.89</v>
      </c>
      <c r="R6" s="20">
        <f t="shared" si="3"/>
        <v>3655</v>
      </c>
      <c r="S6" s="20">
        <f t="shared" si="3"/>
        <v>25182</v>
      </c>
      <c r="T6" s="20">
        <f t="shared" si="3"/>
        <v>71.959999999999994</v>
      </c>
      <c r="U6" s="20">
        <f t="shared" si="3"/>
        <v>349.94</v>
      </c>
      <c r="V6" s="20">
        <f t="shared" si="3"/>
        <v>2216</v>
      </c>
      <c r="W6" s="20">
        <f t="shared" si="3"/>
        <v>1.83</v>
      </c>
      <c r="X6" s="20">
        <f t="shared" si="3"/>
        <v>1210.93</v>
      </c>
      <c r="Y6" s="21" t="str">
        <f>IF(Y7="",NA(),Y7)</f>
        <v>-</v>
      </c>
      <c r="Z6" s="21" t="str">
        <f t="shared" ref="Z6:AH6" si="4">IF(Z7="",NA(),Z7)</f>
        <v>-</v>
      </c>
      <c r="AA6" s="21" t="str">
        <f t="shared" si="4"/>
        <v>-</v>
      </c>
      <c r="AB6" s="21" t="str">
        <f t="shared" si="4"/>
        <v>-</v>
      </c>
      <c r="AC6" s="21">
        <f t="shared" si="4"/>
        <v>108.7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45.2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1402.26</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36.090000000000003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486.83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61.39</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3.85</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24121</v>
      </c>
      <c r="D7" s="23">
        <v>46</v>
      </c>
      <c r="E7" s="23">
        <v>17</v>
      </c>
      <c r="F7" s="23">
        <v>5</v>
      </c>
      <c r="G7" s="23">
        <v>0</v>
      </c>
      <c r="H7" s="23" t="s">
        <v>96</v>
      </c>
      <c r="I7" s="23" t="s">
        <v>97</v>
      </c>
      <c r="J7" s="23" t="s">
        <v>98</v>
      </c>
      <c r="K7" s="23" t="s">
        <v>99</v>
      </c>
      <c r="L7" s="23" t="s">
        <v>100</v>
      </c>
      <c r="M7" s="23" t="s">
        <v>101</v>
      </c>
      <c r="N7" s="24" t="s">
        <v>102</v>
      </c>
      <c r="O7" s="24">
        <v>70.739999999999995</v>
      </c>
      <c r="P7" s="24">
        <v>8.85</v>
      </c>
      <c r="Q7" s="24">
        <v>95.89</v>
      </c>
      <c r="R7" s="24">
        <v>3655</v>
      </c>
      <c r="S7" s="24">
        <v>25182</v>
      </c>
      <c r="T7" s="24">
        <v>71.959999999999994</v>
      </c>
      <c r="U7" s="24">
        <v>349.94</v>
      </c>
      <c r="V7" s="24">
        <v>2216</v>
      </c>
      <c r="W7" s="24">
        <v>1.83</v>
      </c>
      <c r="X7" s="24">
        <v>1210.93</v>
      </c>
      <c r="Y7" s="24" t="s">
        <v>102</v>
      </c>
      <c r="Z7" s="24" t="s">
        <v>102</v>
      </c>
      <c r="AA7" s="24" t="s">
        <v>102</v>
      </c>
      <c r="AB7" s="24" t="s">
        <v>102</v>
      </c>
      <c r="AC7" s="24">
        <v>108.7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45.2</v>
      </c>
      <c r="AZ7" s="24" t="s">
        <v>102</v>
      </c>
      <c r="BA7" s="24" t="s">
        <v>102</v>
      </c>
      <c r="BB7" s="24" t="s">
        <v>102</v>
      </c>
      <c r="BC7" s="24" t="s">
        <v>102</v>
      </c>
      <c r="BD7" s="24">
        <v>58.25</v>
      </c>
      <c r="BE7" s="24">
        <v>47.19</v>
      </c>
      <c r="BF7" s="24" t="s">
        <v>102</v>
      </c>
      <c r="BG7" s="24" t="s">
        <v>102</v>
      </c>
      <c r="BH7" s="24" t="s">
        <v>102</v>
      </c>
      <c r="BI7" s="24" t="s">
        <v>102</v>
      </c>
      <c r="BJ7" s="24">
        <v>1402.26</v>
      </c>
      <c r="BK7" s="24" t="s">
        <v>102</v>
      </c>
      <c r="BL7" s="24" t="s">
        <v>102</v>
      </c>
      <c r="BM7" s="24" t="s">
        <v>102</v>
      </c>
      <c r="BN7" s="24" t="s">
        <v>102</v>
      </c>
      <c r="BO7" s="24">
        <v>791.46</v>
      </c>
      <c r="BP7" s="24">
        <v>798.1</v>
      </c>
      <c r="BQ7" s="24" t="s">
        <v>102</v>
      </c>
      <c r="BR7" s="24" t="s">
        <v>102</v>
      </c>
      <c r="BS7" s="24" t="s">
        <v>102</v>
      </c>
      <c r="BT7" s="24" t="s">
        <v>102</v>
      </c>
      <c r="BU7" s="24">
        <v>36.090000000000003</v>
      </c>
      <c r="BV7" s="24" t="s">
        <v>102</v>
      </c>
      <c r="BW7" s="24" t="s">
        <v>102</v>
      </c>
      <c r="BX7" s="24" t="s">
        <v>102</v>
      </c>
      <c r="BY7" s="24" t="s">
        <v>102</v>
      </c>
      <c r="BZ7" s="24">
        <v>47.96</v>
      </c>
      <c r="CA7" s="24">
        <v>54.51</v>
      </c>
      <c r="CB7" s="24" t="s">
        <v>102</v>
      </c>
      <c r="CC7" s="24" t="s">
        <v>102</v>
      </c>
      <c r="CD7" s="24" t="s">
        <v>102</v>
      </c>
      <c r="CE7" s="24" t="s">
        <v>102</v>
      </c>
      <c r="CF7" s="24">
        <v>486.83</v>
      </c>
      <c r="CG7" s="24" t="s">
        <v>102</v>
      </c>
      <c r="CH7" s="24" t="s">
        <v>102</v>
      </c>
      <c r="CI7" s="24" t="s">
        <v>102</v>
      </c>
      <c r="CJ7" s="24" t="s">
        <v>102</v>
      </c>
      <c r="CK7" s="24">
        <v>325.85000000000002</v>
      </c>
      <c r="CL7" s="24">
        <v>286.33</v>
      </c>
      <c r="CM7" s="24" t="s">
        <v>102</v>
      </c>
      <c r="CN7" s="24" t="s">
        <v>102</v>
      </c>
      <c r="CO7" s="24" t="s">
        <v>102</v>
      </c>
      <c r="CP7" s="24" t="s">
        <v>102</v>
      </c>
      <c r="CQ7" s="24">
        <v>61.39</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3.85</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髙橋成忠</cp:lastModifiedBy>
  <cp:lastPrinted>2026-01-26T08:29:31Z</cp:lastPrinted>
  <dcterms:created xsi:type="dcterms:W3CDTF">2025-12-23T06:16:06Z</dcterms:created>
  <dcterms:modified xsi:type="dcterms:W3CDTF">2026-01-26T08:29:32Z</dcterms:modified>
  <cp:category/>
</cp:coreProperties>
</file>