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C:\Users\0174\Desktop\【経営比較分析表】2024_024023_46_1718\"/>
    </mc:Choice>
  </mc:AlternateContent>
  <xr:revisionPtr revIDLastSave="0" documentId="13_ncr:1_{AF331C6D-E09B-4568-9D97-E442B1279CAD}" xr6:coauthVersionLast="47" xr6:coauthVersionMax="47" xr10:uidLastSave="{00000000-0000-0000-0000-000000000000}"/>
  <workbookProtection workbookAlgorithmName="SHA-512" workbookHashValue="u0kMsFRHZeCckqS+mNNTB7WDEZRx46BGtBghnm1eXETSEEMwNSel8hyAI23e9CLVa9E4iG/xPSstWH8VfK8XgQ==" workbookSaltValue="gBG7vhIzjvPkcJtT7LJ4vg=="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I85" i="4"/>
  <c r="G85" i="4"/>
  <c r="F85" i="4"/>
  <c r="E85" i="4"/>
  <c r="AT10" i="4"/>
  <c r="I10" i="4"/>
</calcChain>
</file>

<file path=xl/sharedStrings.xml><?xml version="1.0" encoding="utf-8"?>
<sst xmlns="http://schemas.openxmlformats.org/spreadsheetml/2006/main" count="319" uniqueCount="115">
  <si>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</si>
  <si>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</si>
  <si>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</si>
  <si>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</si>
  <si>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</si>
  <si>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</si>
  <si>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</si>
  <si>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</si>
  <si>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</si>
  <si>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</si>
  <si>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</si>
  <si>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</si>
  <si>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</si>
  <si>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</si>
  <si>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</si>
  <si>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</si>
  <si>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</si>
  <si>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</si>
  <si>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</si>
  <si>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</si>
  <si>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</si>
  <si>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</si>
  <si>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</si>
  <si>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</si>
  <si>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</si>
  <si>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</si>
  <si>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</si>
  <si>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</si>
  <si>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</si>
  <si>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</si>
  <si>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</si>
  <si>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</si>
  <si>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</si>
  <si>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</si>
  <si>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</si>
  <si>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</si>
  <si>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</si>
  <si>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</si>
  <si>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</si>
  <si>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</si>
  <si>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</si>
  <si>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</si>
  <si>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</si>
  <si>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</si>
  <si>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</si>
  <si>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</si>
  <si>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</si>
  <si>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</si>
  <si>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</si>
  <si>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</si>
  <si>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</si>
  <si>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</si>
  <si>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</si>
  <si>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</si>
  <si>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</si>
  <si>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</si>
  <si>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</si>
  <si>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</si>
  <si>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</si>
  <si>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</si>
  <si>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</si>
  <si>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</si>
  <si>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</si>
  <si>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</si>
  <si>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</si>
  <si>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</si>
  <si>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</si>
  <si>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</si>
  <si>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</si>
  <si>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</si>
  <si>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</si>
  <si>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</si>
  <si>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</si>
  <si>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</si>
  <si>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</si>
  <si>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</si>
  <si>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</si>
  <si>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</si>
  <si>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</si>
  <si>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</si>
  <si>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</si>
  <si>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</si>
  <si>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</si>
  <si>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</si>
  <si>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</si>
  <si>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</si>
  <si>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</si>
  <si>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</si>
  <si>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</si>
  <si>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</si>
  <si>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</si>
  <si>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</si>
  <si>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</si>
  <si>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</si>
  <si>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</si>
  <si>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</si>
  <si>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七戸町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</si>
  <si>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</si>
  <si>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</si>
  <si>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</si>
  <si>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</si>
  <si>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</si>
  <si>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</si>
  <si>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</si>
  <si>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</si>
  <si>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</si>
  <si>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</si>
  <si>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</si>
  <si>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</si>
  <si>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</si>
  <si>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</si>
  <si>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</si>
  <si>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①経常収支比率は、利用料収入以上の維持管理費となっているため、今後は業務の広域化等の検討を行いながら支出の削減に努める。
②累積欠損金比率は、令和6年度は0％だが減価償却や支払利息が占める割合が高いことから今後は率が高くなることが想定される。
③流動比率は、類似団体平均値よりも高いものの、引き続き短期的な支払いに備えた資金の確保に努める。
④企業債残高対事業規模比率は、類似団体平均値よりも高くなっているため、投資規模の見直しなどを計画的に行っていく。
⑤経費回収率は、経営が一般会計繰入金によって賄われていることから良い経営状況とは言えない。今後利用料の見直し検討も進める。
⑥汚水処理原価は、類似団体平均値に比べ高くなっているので、投資の効率化や維持管理費の削減、接続率の向上などの取り組みを引き続き行っていく。
⑦施設利用率は、類似団体平均値に比べやや低くなっているが、施設が過大なスペックにならないよう継続し進める。
⑧水洗化率は、類似団体平均値に比べやや低くなっており、人口減少や高齢化などが要因と考えられる。今後も広報活動など広く周知を行う。</t>
    <rPh sb="139" eb="140">
      <t>タカ</t>
    </rPh>
    <rPh sb="145" eb="146">
      <t>ヒ</t>
    </rPh>
    <rPh sb="147" eb="148">
      <t>ツヅ</t>
    </rPh>
    <rPh sb="273" eb="275">
      <t>コンゴ</t>
    </rPh>
    <rPh sb="275" eb="278">
      <t>リヨウリョウ</t>
    </rPh>
    <rPh sb="279" eb="281">
      <t>ミナオ</t>
    </rPh>
    <rPh sb="282" eb="284">
      <t>ケントウ</t>
    </rPh>
    <rPh sb="285" eb="286">
      <t>スス</t>
    </rPh>
    <rPh sb="309" eb="310">
      <t>タカ</t>
    </rPh>
    <rPh sb="380" eb="381">
      <t>ヒク</t>
    </rPh>
    <phoneticPr fontId="4"/>
  </si>
  <si>
    <t>　農業集落排水は、令和6年度から公営企業会計を適用しているため、前年度までとの比較はできない。
　農業集落排水の経営健全化・効率化に向けての取り組みとして、ホームページや広報誌などで下水道への接続を促し水洗化率の向上に努めるとともに、使用料等の徴収については水道料金の徴収と連携し、継続して徴収事務の強化を行う。
　また、下水道事業を将来に渡って安定的に継続していくため、町の財政負担の軽減しながら経営健全化に向けた経営改善を行う。
　更には、維持管理経費の削減を図るため共同化・広域化の検討について、県・関係機関とも協議を進めていく。</t>
    <rPh sb="1" eb="3">
      <t>ノウギョウ</t>
    </rPh>
    <rPh sb="3" eb="5">
      <t>シュウラク</t>
    </rPh>
    <rPh sb="5" eb="7">
      <t>ハイスイ</t>
    </rPh>
    <rPh sb="49" eb="51">
      <t>ノウギョウ</t>
    </rPh>
    <rPh sb="51" eb="53">
      <t>シュウラク</t>
    </rPh>
    <rPh sb="53" eb="55">
      <t>ハイスイ</t>
    </rPh>
    <rPh sb="218" eb="219">
      <t>サラ</t>
    </rPh>
    <rPh sb="222" eb="224">
      <t>イジ</t>
    </rPh>
    <rPh sb="224" eb="226">
      <t>カンリ</t>
    </rPh>
    <rPh sb="226" eb="228">
      <t>ケイヒ</t>
    </rPh>
    <rPh sb="229" eb="231">
      <t>サクゲン</t>
    </rPh>
    <rPh sb="232" eb="233">
      <t>ハカ</t>
    </rPh>
    <rPh sb="236" eb="239">
      <t>キョウドウカ</t>
    </rPh>
    <rPh sb="240" eb="243">
      <t>コウイキカ</t>
    </rPh>
    <rPh sb="244" eb="246">
      <t>ケントウ</t>
    </rPh>
    <rPh sb="251" eb="252">
      <t>ケン</t>
    </rPh>
    <rPh sb="253" eb="255">
      <t>カンケイ</t>
    </rPh>
    <rPh sb="255" eb="257">
      <t>キカン</t>
    </rPh>
    <rPh sb="259" eb="261">
      <t>キョウギ</t>
    </rPh>
    <rPh sb="262" eb="263">
      <t>スス</t>
    </rPh>
    <phoneticPr fontId="4"/>
  </si>
  <si>
    <t>①有形固定資産減価償却率は、類似団体平均値よりも高くなっている。中野西地区が平成15年に供用を開始し21年が経過、四ケ村地区が平成18年に供用を開始し18年が経過している。
　処理施設は、電気機器設備等の標準耐用年数が超過していることから、交換や修繕が必要な現状であることから、最適化整備構想に基づき処理施設の長寿命化を図っていく。</t>
    <rPh sb="32" eb="34">
      <t>ナカノ</t>
    </rPh>
    <rPh sb="34" eb="35">
      <t>ニシ</t>
    </rPh>
    <rPh sb="35" eb="37">
      <t>チク</t>
    </rPh>
    <rPh sb="44" eb="46">
      <t>キョウヨウ</t>
    </rPh>
    <rPh sb="47" eb="49">
      <t>カイシ</t>
    </rPh>
    <rPh sb="52" eb="53">
      <t>ネン</t>
    </rPh>
    <rPh sb="54" eb="56">
      <t>ケイカ</t>
    </rPh>
    <rPh sb="63" eb="65">
      <t>ヘイセイ</t>
    </rPh>
    <rPh sb="67" eb="68">
      <t>ネン</t>
    </rPh>
    <rPh sb="77" eb="78">
      <t>ネン</t>
    </rPh>
    <rPh sb="79" eb="81">
      <t>ケイカ</t>
    </rPh>
    <rPh sb="90" eb="92">
      <t>シセツ</t>
    </rPh>
    <rPh sb="94" eb="96">
      <t>デンキ</t>
    </rPh>
    <rPh sb="96" eb="98">
      <t>キキ</t>
    </rPh>
    <rPh sb="98" eb="100">
      <t>セツビ</t>
    </rPh>
    <rPh sb="100" eb="101">
      <t>ナド</t>
    </rPh>
    <rPh sb="102" eb="104">
      <t>ヒョウジュン</t>
    </rPh>
    <rPh sb="104" eb="106">
      <t>タイヨウ</t>
    </rPh>
    <rPh sb="106" eb="108">
      <t>ネンスウ</t>
    </rPh>
    <rPh sb="109" eb="111">
      <t>チョウカ</t>
    </rPh>
    <rPh sb="120" eb="122">
      <t>コウカン</t>
    </rPh>
    <rPh sb="123" eb="125">
      <t>シュウゼン</t>
    </rPh>
    <rPh sb="126" eb="128">
      <t>ヒツヨウ</t>
    </rPh>
    <rPh sb="129" eb="131">
      <t>ゲンジョウ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</si>
</sst>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730-47B9-A940-FB9C0B58A1D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E730-47B9-A940-FB9C0B58A1D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41.67</c:v>
                </c:pt>
              </c:numCache>
            </c:numRef>
          </c:val>
          <c:extLst>
            <c:ext xmlns:c16="http://schemas.microsoft.com/office/drawing/2014/chart" uri="{C3380CC4-5D6E-409C-BE32-E72D297353CC}">
              <c16:uniqueId val="{00000000-E386-408A-B2C7-24A0CCAAD67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E386-408A-B2C7-24A0CCAAD67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78.819999999999993</c:v>
                </c:pt>
              </c:numCache>
            </c:numRef>
          </c:val>
          <c:extLst>
            <c:ext xmlns:c16="http://schemas.microsoft.com/office/drawing/2014/chart" uri="{C3380CC4-5D6E-409C-BE32-E72D297353CC}">
              <c16:uniqueId val="{00000000-9C45-4590-BBD1-3829F790325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9C45-4590-BBD1-3829F790325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109</c:v>
                </c:pt>
              </c:numCache>
            </c:numRef>
          </c:val>
          <c:extLst>
            <c:ext xmlns:c16="http://schemas.microsoft.com/office/drawing/2014/chart" uri="{C3380CC4-5D6E-409C-BE32-E72D297353CC}">
              <c16:uniqueId val="{00000000-B7D0-47F9-9EA1-2E12FAE6D4F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B7D0-47F9-9EA1-2E12FAE6D4F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80.239999999999995</c:v>
                </c:pt>
              </c:numCache>
            </c:numRef>
          </c:val>
          <c:extLst>
            <c:ext xmlns:c16="http://schemas.microsoft.com/office/drawing/2014/chart" uri="{C3380CC4-5D6E-409C-BE32-E72D297353CC}">
              <c16:uniqueId val="{00000000-088E-4543-A68E-AD3D14209B5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088E-4543-A68E-AD3D14209B5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699-4FAB-88ED-56F6D54BBEF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7699-4FAB-88ED-56F6D54BBEF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4C6-4647-9BF1-94818FE1B96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E4C6-4647-9BF1-94818FE1B96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69.790000000000006</c:v>
                </c:pt>
              </c:numCache>
            </c:numRef>
          </c:val>
          <c:extLst>
            <c:ext xmlns:c16="http://schemas.microsoft.com/office/drawing/2014/chart" uri="{C3380CC4-5D6E-409C-BE32-E72D297353CC}">
              <c16:uniqueId val="{00000000-3C53-4654-8D04-EC472FA208E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3C53-4654-8D04-EC472FA208E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4152.87</c:v>
                </c:pt>
              </c:numCache>
            </c:numRef>
          </c:val>
          <c:extLst>
            <c:ext xmlns:c16="http://schemas.microsoft.com/office/drawing/2014/chart" uri="{C3380CC4-5D6E-409C-BE32-E72D297353CC}">
              <c16:uniqueId val="{00000000-A13D-4C15-970C-4DF7880C2DD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A13D-4C15-970C-4DF7880C2DD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19.399999999999999</c:v>
                </c:pt>
              </c:numCache>
            </c:numRef>
          </c:val>
          <c:extLst>
            <c:ext xmlns:c16="http://schemas.microsoft.com/office/drawing/2014/chart" uri="{C3380CC4-5D6E-409C-BE32-E72D297353CC}">
              <c16:uniqueId val="{00000000-306C-408D-BEFA-3E272740DE4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306C-408D-BEFA-3E272740DE4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858.93</c:v>
                </c:pt>
              </c:numCache>
            </c:numRef>
          </c:val>
          <c:extLst>
            <c:ext xmlns:c16="http://schemas.microsoft.com/office/drawing/2014/chart" uri="{C3380CC4-5D6E-409C-BE32-E72D297353CC}">
              <c16:uniqueId val="{00000000-725E-4737-B1BD-85ADA228B7C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725E-4737-B1BD-85ADA228B7C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47" zoomScaleNormal="100" workbookViewId="0">
      <selection activeCell="BK62" sqref="BK6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青森県　七戸町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4">
        <f>データ!S6</f>
        <v>14014</v>
      </c>
      <c r="AM8" s="44"/>
      <c r="AN8" s="44"/>
      <c r="AO8" s="44"/>
      <c r="AP8" s="44"/>
      <c r="AQ8" s="44"/>
      <c r="AR8" s="44"/>
      <c r="AS8" s="44"/>
      <c r="AT8" s="45">
        <f>データ!T6</f>
        <v>337.23</v>
      </c>
      <c r="AU8" s="45"/>
      <c r="AV8" s="45"/>
      <c r="AW8" s="45"/>
      <c r="AX8" s="45"/>
      <c r="AY8" s="45"/>
      <c r="AZ8" s="45"/>
      <c r="BA8" s="45"/>
      <c r="BB8" s="45">
        <f>データ!U6</f>
        <v>41.56</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7.99</v>
      </c>
      <c r="J10" s="45"/>
      <c r="K10" s="45"/>
      <c r="L10" s="45"/>
      <c r="M10" s="45"/>
      <c r="N10" s="45"/>
      <c r="O10" s="45"/>
      <c r="P10" s="45">
        <f>データ!P6</f>
        <v>5.62</v>
      </c>
      <c r="Q10" s="45"/>
      <c r="R10" s="45"/>
      <c r="S10" s="45"/>
      <c r="T10" s="45"/>
      <c r="U10" s="45"/>
      <c r="V10" s="45"/>
      <c r="W10" s="45">
        <f>データ!Q6</f>
        <v>89.15</v>
      </c>
      <c r="X10" s="45"/>
      <c r="Y10" s="45"/>
      <c r="Z10" s="45"/>
      <c r="AA10" s="45"/>
      <c r="AB10" s="45"/>
      <c r="AC10" s="45"/>
      <c r="AD10" s="44">
        <f>データ!R6</f>
        <v>3300</v>
      </c>
      <c r="AE10" s="44"/>
      <c r="AF10" s="44"/>
      <c r="AG10" s="44"/>
      <c r="AH10" s="44"/>
      <c r="AI10" s="44"/>
      <c r="AJ10" s="44"/>
      <c r="AK10" s="2"/>
      <c r="AL10" s="44">
        <f>データ!V6</f>
        <v>779</v>
      </c>
      <c r="AM10" s="44"/>
      <c r="AN10" s="44"/>
      <c r="AO10" s="44"/>
      <c r="AP10" s="44"/>
      <c r="AQ10" s="44"/>
      <c r="AR10" s="44"/>
      <c r="AS10" s="44"/>
      <c r="AT10" s="45">
        <f>データ!W6</f>
        <v>1.21</v>
      </c>
      <c r="AU10" s="45"/>
      <c r="AV10" s="45"/>
      <c r="AW10" s="45"/>
      <c r="AX10" s="45"/>
      <c r="AY10" s="45"/>
      <c r="AZ10" s="45"/>
      <c r="BA10" s="45"/>
      <c r="BB10" s="45">
        <f>データ!X6</f>
        <v>643.79999999999995</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K1sp9WhRUdo2in+W1NWz8zjQu8b7EJIT1nRkJSU/J2aGqDajaRRABwvoUHhmtgLood/xasD1vTVGTv2htFUPDg==" saltValue="vRPdx6fZoDHXGXmnvRLu7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24023</v>
      </c>
      <c r="D6" s="19">
        <f t="shared" si="3"/>
        <v>46</v>
      </c>
      <c r="E6" s="19">
        <f t="shared" si="3"/>
        <v>17</v>
      </c>
      <c r="F6" s="19">
        <f t="shared" si="3"/>
        <v>5</v>
      </c>
      <c r="G6" s="19">
        <f t="shared" si="3"/>
        <v>0</v>
      </c>
      <c r="H6" s="19" t="str">
        <f t="shared" si="3"/>
        <v>青森県　七戸町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7.99</v>
      </c>
      <c r="P6" s="20">
        <f t="shared" si="3"/>
        <v>5.62</v>
      </c>
      <c r="Q6" s="20">
        <f t="shared" si="3"/>
        <v>89.15</v>
      </c>
      <c r="R6" s="20">
        <f t="shared" si="3"/>
        <v>3300</v>
      </c>
      <c r="S6" s="20">
        <f t="shared" si="3"/>
        <v>14014</v>
      </c>
      <c r="T6" s="20">
        <f t="shared" si="3"/>
        <v>337.23</v>
      </c>
      <c r="U6" s="20">
        <f t="shared" si="3"/>
        <v>41.56</v>
      </c>
      <c r="V6" s="20">
        <f t="shared" si="3"/>
        <v>779</v>
      </c>
      <c r="W6" s="20">
        <f t="shared" si="3"/>
        <v>1.21</v>
      </c>
      <c r="X6" s="20">
        <f t="shared" si="3"/>
        <v>643.79999999999995</v>
      </c>
      <c r="Y6" s="21" t="str">
        <f>IF(Y7="",NA(),Y7)</f>
        <v>-</v>
      </c>
      <c r="Z6" s="21" t="str">
        <f t="shared" ref="Z6:AH6" si="4">IF(Z7="",NA(),Z7)</f>
        <v>-</v>
      </c>
      <c r="AA6" s="21" t="str">
        <f t="shared" si="4"/>
        <v>-</v>
      </c>
      <c r="AB6" s="21" t="str">
        <f t="shared" si="4"/>
        <v>-</v>
      </c>
      <c r="AC6" s="21">
        <f t="shared" si="4"/>
        <v>109</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69.790000000000006</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1">
        <f t="shared" si="7"/>
        <v>4152.87</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19.399999999999999</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858.93</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41.67</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78.819999999999993</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80.239999999999995</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2">
      <c r="A7" s="14"/>
      <c r="B7" s="23">
        <v>2024</v>
      </c>
      <c r="C7" s="23">
        <v>24023</v>
      </c>
      <c r="D7" s="23">
        <v>46</v>
      </c>
      <c r="E7" s="23">
        <v>17</v>
      </c>
      <c r="F7" s="23">
        <v>5</v>
      </c>
      <c r="G7" s="23">
        <v>0</v>
      </c>
      <c r="H7" s="23" t="s">
        <v>96</v>
      </c>
      <c r="I7" s="23" t="s">
        <v>97</v>
      </c>
      <c r="J7" s="23" t="s">
        <v>98</v>
      </c>
      <c r="K7" s="23" t="s">
        <v>99</v>
      </c>
      <c r="L7" s="23" t="s">
        <v>100</v>
      </c>
      <c r="M7" s="23" t="s">
        <v>101</v>
      </c>
      <c r="N7" s="24" t="s">
        <v>102</v>
      </c>
      <c r="O7" s="24">
        <v>7.99</v>
      </c>
      <c r="P7" s="24">
        <v>5.62</v>
      </c>
      <c r="Q7" s="24">
        <v>89.15</v>
      </c>
      <c r="R7" s="24">
        <v>3300</v>
      </c>
      <c r="S7" s="24">
        <v>14014</v>
      </c>
      <c r="T7" s="24">
        <v>337.23</v>
      </c>
      <c r="U7" s="24">
        <v>41.56</v>
      </c>
      <c r="V7" s="24">
        <v>779</v>
      </c>
      <c r="W7" s="24">
        <v>1.21</v>
      </c>
      <c r="X7" s="24">
        <v>643.79999999999995</v>
      </c>
      <c r="Y7" s="24" t="s">
        <v>102</v>
      </c>
      <c r="Z7" s="24" t="s">
        <v>102</v>
      </c>
      <c r="AA7" s="24" t="s">
        <v>102</v>
      </c>
      <c r="AB7" s="24" t="s">
        <v>102</v>
      </c>
      <c r="AC7" s="24">
        <v>109</v>
      </c>
      <c r="AD7" s="24" t="s">
        <v>102</v>
      </c>
      <c r="AE7" s="24" t="s">
        <v>102</v>
      </c>
      <c r="AF7" s="24" t="s">
        <v>102</v>
      </c>
      <c r="AG7" s="24" t="s">
        <v>102</v>
      </c>
      <c r="AH7" s="24">
        <v>106.62</v>
      </c>
      <c r="AI7" s="24">
        <v>104.3</v>
      </c>
      <c r="AJ7" s="24" t="s">
        <v>102</v>
      </c>
      <c r="AK7" s="24" t="s">
        <v>102</v>
      </c>
      <c r="AL7" s="24" t="s">
        <v>102</v>
      </c>
      <c r="AM7" s="24" t="s">
        <v>102</v>
      </c>
      <c r="AN7" s="24">
        <v>0</v>
      </c>
      <c r="AO7" s="24" t="s">
        <v>102</v>
      </c>
      <c r="AP7" s="24" t="s">
        <v>102</v>
      </c>
      <c r="AQ7" s="24" t="s">
        <v>102</v>
      </c>
      <c r="AR7" s="24" t="s">
        <v>102</v>
      </c>
      <c r="AS7" s="24">
        <v>107.99</v>
      </c>
      <c r="AT7" s="24">
        <v>102.74</v>
      </c>
      <c r="AU7" s="24" t="s">
        <v>102</v>
      </c>
      <c r="AV7" s="24" t="s">
        <v>102</v>
      </c>
      <c r="AW7" s="24" t="s">
        <v>102</v>
      </c>
      <c r="AX7" s="24" t="s">
        <v>102</v>
      </c>
      <c r="AY7" s="24">
        <v>69.790000000000006</v>
      </c>
      <c r="AZ7" s="24" t="s">
        <v>102</v>
      </c>
      <c r="BA7" s="24" t="s">
        <v>102</v>
      </c>
      <c r="BB7" s="24" t="s">
        <v>102</v>
      </c>
      <c r="BC7" s="24" t="s">
        <v>102</v>
      </c>
      <c r="BD7" s="24">
        <v>58.25</v>
      </c>
      <c r="BE7" s="24">
        <v>47.19</v>
      </c>
      <c r="BF7" s="24" t="s">
        <v>102</v>
      </c>
      <c r="BG7" s="24" t="s">
        <v>102</v>
      </c>
      <c r="BH7" s="24" t="s">
        <v>102</v>
      </c>
      <c r="BI7" s="24" t="s">
        <v>102</v>
      </c>
      <c r="BJ7" s="24">
        <v>4152.87</v>
      </c>
      <c r="BK7" s="24" t="s">
        <v>102</v>
      </c>
      <c r="BL7" s="24" t="s">
        <v>102</v>
      </c>
      <c r="BM7" s="24" t="s">
        <v>102</v>
      </c>
      <c r="BN7" s="24" t="s">
        <v>102</v>
      </c>
      <c r="BO7" s="24">
        <v>791.46</v>
      </c>
      <c r="BP7" s="24">
        <v>798.1</v>
      </c>
      <c r="BQ7" s="24" t="s">
        <v>102</v>
      </c>
      <c r="BR7" s="24" t="s">
        <v>102</v>
      </c>
      <c r="BS7" s="24" t="s">
        <v>102</v>
      </c>
      <c r="BT7" s="24" t="s">
        <v>102</v>
      </c>
      <c r="BU7" s="24">
        <v>19.399999999999999</v>
      </c>
      <c r="BV7" s="24" t="s">
        <v>102</v>
      </c>
      <c r="BW7" s="24" t="s">
        <v>102</v>
      </c>
      <c r="BX7" s="24" t="s">
        <v>102</v>
      </c>
      <c r="BY7" s="24" t="s">
        <v>102</v>
      </c>
      <c r="BZ7" s="24">
        <v>47.96</v>
      </c>
      <c r="CA7" s="24">
        <v>54.51</v>
      </c>
      <c r="CB7" s="24" t="s">
        <v>102</v>
      </c>
      <c r="CC7" s="24" t="s">
        <v>102</v>
      </c>
      <c r="CD7" s="24" t="s">
        <v>102</v>
      </c>
      <c r="CE7" s="24" t="s">
        <v>102</v>
      </c>
      <c r="CF7" s="24">
        <v>858.93</v>
      </c>
      <c r="CG7" s="24" t="s">
        <v>102</v>
      </c>
      <c r="CH7" s="24" t="s">
        <v>102</v>
      </c>
      <c r="CI7" s="24" t="s">
        <v>102</v>
      </c>
      <c r="CJ7" s="24" t="s">
        <v>102</v>
      </c>
      <c r="CK7" s="24">
        <v>325.85000000000002</v>
      </c>
      <c r="CL7" s="24">
        <v>286.33</v>
      </c>
      <c r="CM7" s="24" t="s">
        <v>102</v>
      </c>
      <c r="CN7" s="24" t="s">
        <v>102</v>
      </c>
      <c r="CO7" s="24" t="s">
        <v>102</v>
      </c>
      <c r="CP7" s="24" t="s">
        <v>102</v>
      </c>
      <c r="CQ7" s="24">
        <v>41.67</v>
      </c>
      <c r="CR7" s="24" t="s">
        <v>102</v>
      </c>
      <c r="CS7" s="24" t="s">
        <v>102</v>
      </c>
      <c r="CT7" s="24" t="s">
        <v>102</v>
      </c>
      <c r="CU7" s="24" t="s">
        <v>102</v>
      </c>
      <c r="CV7" s="24">
        <v>45.32</v>
      </c>
      <c r="CW7" s="24">
        <v>49.92</v>
      </c>
      <c r="CX7" s="24" t="s">
        <v>102</v>
      </c>
      <c r="CY7" s="24" t="s">
        <v>102</v>
      </c>
      <c r="CZ7" s="24" t="s">
        <v>102</v>
      </c>
      <c r="DA7" s="24" t="s">
        <v>102</v>
      </c>
      <c r="DB7" s="24">
        <v>78.819999999999993</v>
      </c>
      <c r="DC7" s="24" t="s">
        <v>102</v>
      </c>
      <c r="DD7" s="24" t="s">
        <v>102</v>
      </c>
      <c r="DE7" s="24" t="s">
        <v>102</v>
      </c>
      <c r="DF7" s="24" t="s">
        <v>102</v>
      </c>
      <c r="DG7" s="24">
        <v>83.54</v>
      </c>
      <c r="DH7" s="24">
        <v>87.8</v>
      </c>
      <c r="DI7" s="24" t="s">
        <v>102</v>
      </c>
      <c r="DJ7" s="24" t="s">
        <v>102</v>
      </c>
      <c r="DK7" s="24" t="s">
        <v>102</v>
      </c>
      <c r="DL7" s="24" t="s">
        <v>102</v>
      </c>
      <c r="DM7" s="24">
        <v>80.239999999999995</v>
      </c>
      <c r="DN7" s="24" t="s">
        <v>102</v>
      </c>
      <c r="DO7" s="24" t="s">
        <v>102</v>
      </c>
      <c r="DP7" s="24" t="s">
        <v>102</v>
      </c>
      <c r="DQ7" s="24" t="s">
        <v>102</v>
      </c>
      <c r="DR7" s="24">
        <v>24.53</v>
      </c>
      <c r="DS7" s="24">
        <v>28.46</v>
      </c>
      <c r="DT7" s="24" t="s">
        <v>102</v>
      </c>
      <c r="DU7" s="24" t="s">
        <v>102</v>
      </c>
      <c r="DV7" s="24" t="s">
        <v>102</v>
      </c>
      <c r="DW7" s="24" t="s">
        <v>102</v>
      </c>
      <c r="DX7" s="24">
        <v>0</v>
      </c>
      <c r="DY7" s="24" t="s">
        <v>102</v>
      </c>
      <c r="DZ7" s="24" t="s">
        <v>102</v>
      </c>
      <c r="EA7" s="24" t="s">
        <v>102</v>
      </c>
      <c r="EB7" s="24" t="s">
        <v>102</v>
      </c>
      <c r="EC7" s="24">
        <v>0</v>
      </c>
      <c r="ED7" s="24">
        <v>0.03</v>
      </c>
      <c r="EE7" s="24" t="s">
        <v>102</v>
      </c>
      <c r="EF7" s="24" t="s">
        <v>102</v>
      </c>
      <c r="EG7" s="24" t="s">
        <v>102</v>
      </c>
      <c r="EH7" s="24" t="s">
        <v>102</v>
      </c>
      <c r="EI7" s="24">
        <v>0</v>
      </c>
      <c r="EJ7" s="24" t="s">
        <v>102</v>
      </c>
      <c r="EK7" s="24" t="s">
        <v>102</v>
      </c>
      <c r="EL7" s="24" t="s">
        <v>102</v>
      </c>
      <c r="EM7" s="24" t="s">
        <v>102</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町屋　淳一</cp:lastModifiedBy>
  <cp:lastPrinted>2026-01-28T02:40:25Z</cp:lastPrinted>
  <dcterms:created xsi:type="dcterms:W3CDTF">2025-12-23T06:16:03Z</dcterms:created>
  <dcterms:modified xsi:type="dcterms:W3CDTF">2026-01-28T05:18:33Z</dcterms:modified>
  <cp:category/>
</cp:coreProperties>
</file>