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経営比較分析表】2021_022080_46_1718\2 回答\再提出\"/>
    </mc:Choice>
  </mc:AlternateContent>
  <workbookProtection workbookAlgorithmName="SHA-512" workbookHashValue="A0HEHDXJKJXrAHqz4N+gjLls+E56uF0Vqer4JoOuj23YWhlrQ8SuPJ6Nl2Xgl9/vpF4sZXDFVmkeao5HG8JS0A==" workbookSaltValue="0pA/0WX9Fl4wmc2muzvYF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<sst xmlns="http://schemas.openxmlformats.org/spreadsheetml/2006/main" count="297" uniqueCount="116">
  <si>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</si>
  <si>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</si>
  <si>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</si>
  <si>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</si>
  <si>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</si>
  <si>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</si>
  <si>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</si>
  <si>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</si>
  <si>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</si>
  <si>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</si>
  <si>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</si>
  <si>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</si>
  <si>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</si>
  <si>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</si>
  <si>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</si>
  <si>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</si>
  <si>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</si>
  <si>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</si>
  <si>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</si>
  <si>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</si>
  <si>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</si>
  <si>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</si>
  <si>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</si>
  <si>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</si>
  <si>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</si>
  <si>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</si>
  <si>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</si>
  <si>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</si>
  <si>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</si>
  <si>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</si>
  <si>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</si>
  <si>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</si>
  <si>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</si>
  <si>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</si>
  <si>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</si>
  <si>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</si>
  <si>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</si>
  <si>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</si>
  <si>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</si>
  <si>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</si>
  <si>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</si>
  <si>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</si>
  <si>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</si>
  <si>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</si>
  <si>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</si>
  <si>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</si>
  <si>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</si>
  <si>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</si>
  <si>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</si>
  <si>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</si>
  <si>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</si>
  <si>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</si>
  <si>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</si>
  <si>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</si>
  <si>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</si>
  <si>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</si>
  <si>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</si>
  <si>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</si>
  <si>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</si>
  <si>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</si>
  <si>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</si>
  <si>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</si>
  <si>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</si>
  <si>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</si>
  <si>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</si>
  <si>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</si>
  <si>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</si>
  <si>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</si>
  <si>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</si>
  <si>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</si>
  <si>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</si>
  <si>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</si>
  <si>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</si>
  <si>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</si>
  <si>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</si>
  <si>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</si>
  <si>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</si>
  <si>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</si>
  <si>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</si>
  <si>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</si>
  <si>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</si>
  <si>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</si>
  <si>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</si>
  <si>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</si>
  <si>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</si>
  <si>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</si>
  <si>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</si>
  <si>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</si>
  <si>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</si>
  <si>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</si>
  <si>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</si>
  <si>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</si>
  <si>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</si>
  <si>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</si>
  <si>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</si>
  <si>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</si>
  <si>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</si>
  <si>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</si>
  <si>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下水道事業</t>
  </si>
  <si>
    <t>公共下水道</t>
  </si>
  <si>
    <t>Cd2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</si>
  <si>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</si>
  <si>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</si>
  <si>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</si>
  <si>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</si>
  <si>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</si>
  <si>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</si>
  <si>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</si>
  <si>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</si>
  <si>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</si>
  <si>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</si>
  <si>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</si>
  <si>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</si>
  <si>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公共下水道事業は、着実に整備が進められていることから経営指標についても年々改善傾向にあるが、類似団体平均には及ばず、特に水洗化率については差が開いている。そこで、有収水量を確保し使用料収入増収につなげるため、補助金制度や貸付制度の周知・啓蒙により下水道接続を促進し水洗化率の向上を図る。
　また、平成29年から令和元年にかけて市内統一料金とする使用料改定を行い、使用料増収による経営基盤の強化を図った。今後の下水道整備は人口集中地区であるむつ処理区を中心に主要管渠の延長と住宅街の面整備を集中的に進めることとしており、経営規模を拡大させ汚水処理コストの縮減に努める。
　令和２年度より地方公営企業法を適用し、企業会計による経営管理の強化に取り組んでいる。</t>
    <phoneticPr fontId="4"/>
  </si>
  <si>
    <t>　当市の公共下水道事業は、むつ処理区が平成15年度、大畑処理区が平成16年度に供用開始しているが、供用開始からの年数が浅く、管渠・施設等の老朽化による更新はまだ行っていない。
　しかしながら、施設内の機械設備等は順次に耐用年数を迎えることから、適切な資産管理・資金計画を行う必要があるため、ストックマネジメント計画に基づき改築需要の平準化という課題と併せて、重要な施設については計画的な点検・計画による予防保全型の施設管理を導入し、施設の延命化や効率的で適切な対策を講じていくことにより、施設の安全性とコスト縮減を図っていく。</t>
    <phoneticPr fontId="4"/>
  </si>
  <si>
    <t>【類似団体比較】
①経常収支比率は類似団体の平均よりやや低いものの、100％以上で健全な経営であると言える。今後も効率的な処理・維持管理・機器の更新等を行うことにより汚水処理コストの節減に努めていく。
⑥汚水処理原価は、類似団体の平均より高い値にあることから、経費削減に継続的に取り組む必要がある。⑧水洗化率の類似団体平均値との差が大きい。公共下水道の整備が遅れたことから下水道整備区域内において相当数の浄化槽設置家屋があり、思うようには伸びていない現状にある。今後は、地道な活動による接続率の向上を図る啓発活動や戸別訪問、排水設備工事補助制度などのＰＲにより早期水洗化を促して行く。
【下水道事業の現状】
　当市の公共下水道事業は、供用開始時期が遅く、市の財政状況を考慮し下水道事業費を抑制していることから下水道整備が非常に遅れている。今後は、管渠整備以外にも、接続の促進による水洗化率の向上を図るほか、経費節減に努めるなど、経営の健全化・効率化を図る。</t>
    <rPh sb="28" eb="29">
      <t>ヒク</t>
    </rPh>
    <rPh sb="50" eb="51">
      <t>イ</t>
    </rPh>
    <rPh sb="91" eb="93">
      <t>セツゲン</t>
    </rPh>
    <rPh sb="94" eb="95">
      <t>ツト</t>
    </rPh>
    <rPh sb="103" eb="105">
      <t>オスイ</t>
    </rPh>
    <rPh sb="105" eb="107">
      <t>ショリ</t>
    </rPh>
    <rPh sb="232" eb="23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</si>
</sst>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2.86</c:v>
                </c:pt>
                <c:pt idx="4">
                  <c:v>6.67</c:v>
                </c:pt>
              </c:numCache>
            </c:numRef>
          </c:val>
          <c:extLst>
            <c:ext xmlns:c16="http://schemas.microsoft.com/office/drawing/2014/chart" uri="{C3380CC4-5D6E-409C-BE32-E72D297353CC}">
              <c16:uniqueId val="{00000000-CCE3-4B94-AFA4-51B7B761EA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CCE3-4B94-AFA4-51B7B761EA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52.5</c:v>
                </c:pt>
                <c:pt idx="4">
                  <c:v>56.05</c:v>
                </c:pt>
              </c:numCache>
            </c:numRef>
          </c:val>
          <c:extLst>
            <c:ext xmlns:c16="http://schemas.microsoft.com/office/drawing/2014/chart" uri="{C3380CC4-5D6E-409C-BE32-E72D297353CC}">
              <c16:uniqueId val="{00000000-2DF4-4477-A23E-A5C58754BF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2DF4-4477-A23E-A5C58754BF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37.18</c:v>
                </c:pt>
                <c:pt idx="4">
                  <c:v>40.89</c:v>
                </c:pt>
              </c:numCache>
            </c:numRef>
          </c:val>
          <c:extLst>
            <c:ext xmlns:c16="http://schemas.microsoft.com/office/drawing/2014/chart" uri="{C3380CC4-5D6E-409C-BE32-E72D297353CC}">
              <c16:uniqueId val="{00000000-2D9C-446D-A0E4-C94F25A828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2D9C-446D-A0E4-C94F25A828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101.09</c:v>
                </c:pt>
                <c:pt idx="4">
                  <c:v>104.87</c:v>
                </c:pt>
              </c:numCache>
            </c:numRef>
          </c:val>
          <c:extLst>
            <c:ext xmlns:c16="http://schemas.microsoft.com/office/drawing/2014/chart" uri="{C3380CC4-5D6E-409C-BE32-E72D297353CC}">
              <c16:uniqueId val="{00000000-DC4F-4709-8A03-BDB6B0A4C30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DC4F-4709-8A03-BDB6B0A4C30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3.71</c:v>
                </c:pt>
                <c:pt idx="4">
                  <c:v>6.44</c:v>
                </c:pt>
              </c:numCache>
            </c:numRef>
          </c:val>
          <c:extLst>
            <c:ext xmlns:c16="http://schemas.microsoft.com/office/drawing/2014/chart" uri="{C3380CC4-5D6E-409C-BE32-E72D297353CC}">
              <c16:uniqueId val="{00000000-0576-454B-BEAC-E417B129E9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0576-454B-BEAC-E417B129E9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56B-4620-85AF-C22DB0F373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56B-4620-85AF-C22DB0F373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884-4B10-BDDA-368033BC0D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F884-4B10-BDDA-368033BC0D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6.29</c:v>
                </c:pt>
                <c:pt idx="4">
                  <c:v>11.68</c:v>
                </c:pt>
              </c:numCache>
            </c:numRef>
          </c:val>
          <c:extLst>
            <c:ext xmlns:c16="http://schemas.microsoft.com/office/drawing/2014/chart" uri="{C3380CC4-5D6E-409C-BE32-E72D297353CC}">
              <c16:uniqueId val="{00000000-D906-4CC7-8E14-F1AF34615E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D906-4CC7-8E14-F1AF34615E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8815.58</c:v>
                </c:pt>
                <c:pt idx="4">
                  <c:v>5587.05</c:v>
                </c:pt>
              </c:numCache>
            </c:numRef>
          </c:val>
          <c:extLst>
            <c:ext xmlns:c16="http://schemas.microsoft.com/office/drawing/2014/chart" uri="{C3380CC4-5D6E-409C-BE32-E72D297353CC}">
              <c16:uniqueId val="{00000000-98E7-4805-A005-E17949853A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98E7-4805-A005-E17949853A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59.02</c:v>
                </c:pt>
                <c:pt idx="4">
                  <c:v>61.09</c:v>
                </c:pt>
              </c:numCache>
            </c:numRef>
          </c:val>
          <c:extLst>
            <c:ext xmlns:c16="http://schemas.microsoft.com/office/drawing/2014/chart" uri="{C3380CC4-5D6E-409C-BE32-E72D297353CC}">
              <c16:uniqueId val="{00000000-F511-4912-B177-A5ACF44E07B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F511-4912-B177-A5ACF44E07B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287.14999999999998</c:v>
                </c:pt>
                <c:pt idx="4">
                  <c:v>278.5</c:v>
                </c:pt>
              </c:numCache>
            </c:numRef>
          </c:val>
          <c:extLst>
            <c:ext xmlns:c16="http://schemas.microsoft.com/office/drawing/2014/chart" uri="{C3380CC4-5D6E-409C-BE32-E72D297353CC}">
              <c16:uniqueId val="{00000000-9AA4-4E30-8F05-9DD365FBEC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9AA4-4E30-8F05-9DD365FBEC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むつ市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自治体職員</v>
      </c>
      <c r="AE8" s="41"/>
      <c r="AF8" s="41"/>
      <c r="AG8" s="41"/>
      <c r="AH8" s="41"/>
      <c r="AI8" s="41"/>
      <c r="AJ8" s="41"/>
      <c r="AK8" s="3"/>
      <c r="AL8" s="42">
        <f>データ!S6</f>
        <v>54967</v>
      </c>
      <c r="AM8" s="42"/>
      <c r="AN8" s="42"/>
      <c r="AO8" s="42"/>
      <c r="AP8" s="42"/>
      <c r="AQ8" s="42"/>
      <c r="AR8" s="42"/>
      <c r="AS8" s="42"/>
      <c r="AT8" s="35">
        <f>データ!T6</f>
        <v>864.2</v>
      </c>
      <c r="AU8" s="35"/>
      <c r="AV8" s="35"/>
      <c r="AW8" s="35"/>
      <c r="AX8" s="35"/>
      <c r="AY8" s="35"/>
      <c r="AZ8" s="35"/>
      <c r="BA8" s="35"/>
      <c r="BB8" s="35">
        <f>データ!U6</f>
        <v>63.6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44.29</v>
      </c>
      <c r="J10" s="35"/>
      <c r="K10" s="35"/>
      <c r="L10" s="35"/>
      <c r="M10" s="35"/>
      <c r="N10" s="35"/>
      <c r="O10" s="35"/>
      <c r="P10" s="35">
        <f>データ!P6</f>
        <v>15.92</v>
      </c>
      <c r="Q10" s="35"/>
      <c r="R10" s="35"/>
      <c r="S10" s="35"/>
      <c r="T10" s="35"/>
      <c r="U10" s="35"/>
      <c r="V10" s="35"/>
      <c r="W10" s="35">
        <f>データ!Q6</f>
        <v>88.56</v>
      </c>
      <c r="X10" s="35"/>
      <c r="Y10" s="35"/>
      <c r="Z10" s="35"/>
      <c r="AA10" s="35"/>
      <c r="AB10" s="35"/>
      <c r="AC10" s="35"/>
      <c r="AD10" s="42">
        <f>データ!R6</f>
        <v>3300</v>
      </c>
      <c r="AE10" s="42"/>
      <c r="AF10" s="42"/>
      <c r="AG10" s="42"/>
      <c r="AH10" s="42"/>
      <c r="AI10" s="42"/>
      <c r="AJ10" s="42"/>
      <c r="AK10" s="2"/>
      <c r="AL10" s="42">
        <f>データ!V6</f>
        <v>8655</v>
      </c>
      <c r="AM10" s="42"/>
      <c r="AN10" s="42"/>
      <c r="AO10" s="42"/>
      <c r="AP10" s="42"/>
      <c r="AQ10" s="42"/>
      <c r="AR10" s="42"/>
      <c r="AS10" s="42"/>
      <c r="AT10" s="35">
        <f>データ!W6</f>
        <v>3.8</v>
      </c>
      <c r="AU10" s="35"/>
      <c r="AV10" s="35"/>
      <c r="AW10" s="35"/>
      <c r="AX10" s="35"/>
      <c r="AY10" s="35"/>
      <c r="AZ10" s="35"/>
      <c r="BA10" s="35"/>
      <c r="BB10" s="35">
        <f>データ!X6</f>
        <v>2277.63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7ICXhpypNpA/GuwzvLr7dPgw5wDfyHfySVuacT0see9Ll+1lOTwsSHH7z6rl11YtlZQvzDVigErJS+McQiUCig==" saltValue="2WOBL8lI/yFu2qnKYVbY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22080</v>
      </c>
      <c r="D6" s="19">
        <f t="shared" si="3"/>
        <v>46</v>
      </c>
      <c r="E6" s="19">
        <f t="shared" si="3"/>
        <v>17</v>
      </c>
      <c r="F6" s="19">
        <f t="shared" si="3"/>
        <v>1</v>
      </c>
      <c r="G6" s="19">
        <f t="shared" si="3"/>
        <v>0</v>
      </c>
      <c r="H6" s="19" t="str">
        <f t="shared" si="3"/>
        <v>青森県　むつ市</v>
      </c>
      <c r="I6" s="19" t="str">
        <f t="shared" si="3"/>
        <v>法適用</v>
      </c>
      <c r="J6" s="19" t="str">
        <f t="shared" si="3"/>
        <v>下水道事業</v>
      </c>
      <c r="K6" s="19" t="str">
        <f t="shared" si="3"/>
        <v>公共下水道</v>
      </c>
      <c r="L6" s="19" t="str">
        <f t="shared" si="3"/>
        <v>Cd2</v>
      </c>
      <c r="M6" s="19" t="str">
        <f t="shared" si="3"/>
        <v>自治体職員</v>
      </c>
      <c r="N6" s="20" t="str">
        <f t="shared" si="3"/>
        <v>-</v>
      </c>
      <c r="O6" s="20">
        <f t="shared" si="3"/>
        <v>44.29</v>
      </c>
      <c r="P6" s="20">
        <f t="shared" si="3"/>
        <v>15.92</v>
      </c>
      <c r="Q6" s="20">
        <f t="shared" si="3"/>
        <v>88.56</v>
      </c>
      <c r="R6" s="20">
        <f t="shared" si="3"/>
        <v>3300</v>
      </c>
      <c r="S6" s="20">
        <f t="shared" si="3"/>
        <v>54967</v>
      </c>
      <c r="T6" s="20">
        <f t="shared" si="3"/>
        <v>864.2</v>
      </c>
      <c r="U6" s="20">
        <f t="shared" si="3"/>
        <v>63.6</v>
      </c>
      <c r="V6" s="20">
        <f t="shared" si="3"/>
        <v>8655</v>
      </c>
      <c r="W6" s="20">
        <f t="shared" si="3"/>
        <v>3.8</v>
      </c>
      <c r="X6" s="20">
        <f t="shared" si="3"/>
        <v>2277.63</v>
      </c>
      <c r="Y6" s="21" t="str">
        <f>IF(Y7="",NA(),Y7)</f>
        <v>-</v>
      </c>
      <c r="Z6" s="21" t="str">
        <f t="shared" ref="Z6:AH6" si="4">IF(Z7="",NA(),Z7)</f>
        <v>-</v>
      </c>
      <c r="AA6" s="21" t="str">
        <f t="shared" si="4"/>
        <v>-</v>
      </c>
      <c r="AB6" s="21">
        <f t="shared" si="4"/>
        <v>101.09</v>
      </c>
      <c r="AC6" s="21">
        <f t="shared" si="4"/>
        <v>104.87</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6.29</v>
      </c>
      <c r="AY6" s="21">
        <f t="shared" si="6"/>
        <v>11.68</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8815.58</v>
      </c>
      <c r="BJ6" s="21">
        <f t="shared" si="7"/>
        <v>5587.05</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59.02</v>
      </c>
      <c r="BU6" s="21">
        <f t="shared" si="8"/>
        <v>61.09</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287.14999999999998</v>
      </c>
      <c r="CF6" s="21">
        <f t="shared" si="9"/>
        <v>278.5</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52.5</v>
      </c>
      <c r="CQ6" s="21">
        <f t="shared" si="10"/>
        <v>56.05</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37.18</v>
      </c>
      <c r="DB6" s="21">
        <f t="shared" si="11"/>
        <v>40.89</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3.71</v>
      </c>
      <c r="DM6" s="21">
        <f t="shared" si="12"/>
        <v>6.44</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1">
        <f t="shared" si="14"/>
        <v>2.86</v>
      </c>
      <c r="EI6" s="21">
        <f t="shared" si="14"/>
        <v>6.67</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22080</v>
      </c>
      <c r="D7" s="23">
        <v>46</v>
      </c>
      <c r="E7" s="23">
        <v>17</v>
      </c>
      <c r="F7" s="23">
        <v>1</v>
      </c>
      <c r="G7" s="23">
        <v>0</v>
      </c>
      <c r="H7" s="23" t="s">
        <v>96</v>
      </c>
      <c r="I7" s="23" t="s">
        <v>97</v>
      </c>
      <c r="J7" s="23" t="s">
        <v>98</v>
      </c>
      <c r="K7" s="23" t="s">
        <v>99</v>
      </c>
      <c r="L7" s="23" t="s">
        <v>100</v>
      </c>
      <c r="M7" s="23" t="s">
        <v>101</v>
      </c>
      <c r="N7" s="24" t="s">
        <v>102</v>
      </c>
      <c r="O7" s="24">
        <v>44.29</v>
      </c>
      <c r="P7" s="24">
        <v>15.92</v>
      </c>
      <c r="Q7" s="24">
        <v>88.56</v>
      </c>
      <c r="R7" s="24">
        <v>3300</v>
      </c>
      <c r="S7" s="24">
        <v>54967</v>
      </c>
      <c r="T7" s="24">
        <v>864.2</v>
      </c>
      <c r="U7" s="24">
        <v>63.6</v>
      </c>
      <c r="V7" s="24">
        <v>8655</v>
      </c>
      <c r="W7" s="24">
        <v>3.8</v>
      </c>
      <c r="X7" s="24">
        <v>2277.63</v>
      </c>
      <c r="Y7" s="24" t="s">
        <v>102</v>
      </c>
      <c r="Z7" s="24" t="s">
        <v>102</v>
      </c>
      <c r="AA7" s="24" t="s">
        <v>102</v>
      </c>
      <c r="AB7" s="24">
        <v>101.09</v>
      </c>
      <c r="AC7" s="24">
        <v>104.87</v>
      </c>
      <c r="AD7" s="24" t="s">
        <v>102</v>
      </c>
      <c r="AE7" s="24" t="s">
        <v>102</v>
      </c>
      <c r="AF7" s="24" t="s">
        <v>102</v>
      </c>
      <c r="AG7" s="24">
        <v>107.81</v>
      </c>
      <c r="AH7" s="24">
        <v>107.54</v>
      </c>
      <c r="AI7" s="24">
        <v>107.02</v>
      </c>
      <c r="AJ7" s="24" t="s">
        <v>102</v>
      </c>
      <c r="AK7" s="24" t="s">
        <v>102</v>
      </c>
      <c r="AL7" s="24" t="s">
        <v>102</v>
      </c>
      <c r="AM7" s="24">
        <v>0</v>
      </c>
      <c r="AN7" s="24">
        <v>0</v>
      </c>
      <c r="AO7" s="24" t="s">
        <v>102</v>
      </c>
      <c r="AP7" s="24" t="s">
        <v>102</v>
      </c>
      <c r="AQ7" s="24" t="s">
        <v>102</v>
      </c>
      <c r="AR7" s="24">
        <v>18.2</v>
      </c>
      <c r="AS7" s="24">
        <v>19.059999999999999</v>
      </c>
      <c r="AT7" s="24">
        <v>3.09</v>
      </c>
      <c r="AU7" s="24" t="s">
        <v>102</v>
      </c>
      <c r="AV7" s="24" t="s">
        <v>102</v>
      </c>
      <c r="AW7" s="24" t="s">
        <v>102</v>
      </c>
      <c r="AX7" s="24">
        <v>6.29</v>
      </c>
      <c r="AY7" s="24">
        <v>11.68</v>
      </c>
      <c r="AZ7" s="24" t="s">
        <v>102</v>
      </c>
      <c r="BA7" s="24" t="s">
        <v>102</v>
      </c>
      <c r="BB7" s="24" t="s">
        <v>102</v>
      </c>
      <c r="BC7" s="24">
        <v>48.56</v>
      </c>
      <c r="BD7" s="24">
        <v>47.58</v>
      </c>
      <c r="BE7" s="24">
        <v>71.39</v>
      </c>
      <c r="BF7" s="24" t="s">
        <v>102</v>
      </c>
      <c r="BG7" s="24" t="s">
        <v>102</v>
      </c>
      <c r="BH7" s="24" t="s">
        <v>102</v>
      </c>
      <c r="BI7" s="24">
        <v>8815.58</v>
      </c>
      <c r="BJ7" s="24">
        <v>5587.05</v>
      </c>
      <c r="BK7" s="24" t="s">
        <v>102</v>
      </c>
      <c r="BL7" s="24" t="s">
        <v>102</v>
      </c>
      <c r="BM7" s="24" t="s">
        <v>102</v>
      </c>
      <c r="BN7" s="24">
        <v>1245.0999999999999</v>
      </c>
      <c r="BO7" s="24">
        <v>1108.8</v>
      </c>
      <c r="BP7" s="24">
        <v>669.11</v>
      </c>
      <c r="BQ7" s="24" t="s">
        <v>102</v>
      </c>
      <c r="BR7" s="24" t="s">
        <v>102</v>
      </c>
      <c r="BS7" s="24" t="s">
        <v>102</v>
      </c>
      <c r="BT7" s="24">
        <v>59.02</v>
      </c>
      <c r="BU7" s="24">
        <v>61.09</v>
      </c>
      <c r="BV7" s="24" t="s">
        <v>102</v>
      </c>
      <c r="BW7" s="24" t="s">
        <v>102</v>
      </c>
      <c r="BX7" s="24" t="s">
        <v>102</v>
      </c>
      <c r="BY7" s="24">
        <v>79.77</v>
      </c>
      <c r="BZ7" s="24">
        <v>79.63</v>
      </c>
      <c r="CA7" s="24">
        <v>99.73</v>
      </c>
      <c r="CB7" s="24" t="s">
        <v>102</v>
      </c>
      <c r="CC7" s="24" t="s">
        <v>102</v>
      </c>
      <c r="CD7" s="24" t="s">
        <v>102</v>
      </c>
      <c r="CE7" s="24">
        <v>287.14999999999998</v>
      </c>
      <c r="CF7" s="24">
        <v>278.5</v>
      </c>
      <c r="CG7" s="24" t="s">
        <v>102</v>
      </c>
      <c r="CH7" s="24" t="s">
        <v>102</v>
      </c>
      <c r="CI7" s="24" t="s">
        <v>102</v>
      </c>
      <c r="CJ7" s="24">
        <v>214.56</v>
      </c>
      <c r="CK7" s="24">
        <v>213.66</v>
      </c>
      <c r="CL7" s="24">
        <v>134.97999999999999</v>
      </c>
      <c r="CM7" s="24" t="s">
        <v>102</v>
      </c>
      <c r="CN7" s="24" t="s">
        <v>102</v>
      </c>
      <c r="CO7" s="24" t="s">
        <v>102</v>
      </c>
      <c r="CP7" s="24">
        <v>52.5</v>
      </c>
      <c r="CQ7" s="24">
        <v>56.05</v>
      </c>
      <c r="CR7" s="24" t="s">
        <v>102</v>
      </c>
      <c r="CS7" s="24" t="s">
        <v>102</v>
      </c>
      <c r="CT7" s="24" t="s">
        <v>102</v>
      </c>
      <c r="CU7" s="24">
        <v>49.47</v>
      </c>
      <c r="CV7" s="24">
        <v>48.19</v>
      </c>
      <c r="CW7" s="24">
        <v>59.99</v>
      </c>
      <c r="CX7" s="24" t="s">
        <v>102</v>
      </c>
      <c r="CY7" s="24" t="s">
        <v>102</v>
      </c>
      <c r="CZ7" s="24" t="s">
        <v>102</v>
      </c>
      <c r="DA7" s="24">
        <v>37.18</v>
      </c>
      <c r="DB7" s="24">
        <v>40.89</v>
      </c>
      <c r="DC7" s="24" t="s">
        <v>102</v>
      </c>
      <c r="DD7" s="24" t="s">
        <v>102</v>
      </c>
      <c r="DE7" s="24" t="s">
        <v>102</v>
      </c>
      <c r="DF7" s="24">
        <v>82.06</v>
      </c>
      <c r="DG7" s="24">
        <v>82.26</v>
      </c>
      <c r="DH7" s="24">
        <v>95.72</v>
      </c>
      <c r="DI7" s="24" t="s">
        <v>102</v>
      </c>
      <c r="DJ7" s="24" t="s">
        <v>102</v>
      </c>
      <c r="DK7" s="24" t="s">
        <v>102</v>
      </c>
      <c r="DL7" s="24">
        <v>3.71</v>
      </c>
      <c r="DM7" s="24">
        <v>6.44</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2.86</v>
      </c>
      <c r="EI7" s="24">
        <v>6.67</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2023-01-24T07:43:06Z</cp:lastPrinted>
  <dcterms:created xsi:type="dcterms:W3CDTF">2023-01-12T23:26:13Z</dcterms:created>
  <dcterms:modified xsi:type="dcterms:W3CDTF">2023-02-08T06:52:57Z</dcterms:modified>
  <cp:category/>
</cp:coreProperties>
</file>