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ISK2\disk1\02【業務係】\業務係\04　報告関係\01　庁外報告関係\【1】青森県\経営比較分析表\R4　経営比較分析表\03　回答\R3bunsekihyo_07misawa_gesuidou\"/>
    </mc:Choice>
  </mc:AlternateContent>
  <workbookProtection workbookAlgorithmName="SHA-512" workbookHashValue="10qqTaVi9oH9ZwVjBIOU7EzeecrCdAkByyz7PocMUDk6cLmqspOjrBAru6zCl2cSYK2nW9qnATACtu0/K6t2GQ==" workbookSaltValue="9ASPx2cifZtymK5mtBYwO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P10" i="4"/>
  <c r="I10" i="4"/>
  <c r="AT8" i="4"/>
  <c r="AL8" i="4"/>
  <c r="W8" i="4"/>
  <c r="P8" i="4"/>
  <c r="I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<sst xmlns="http://schemas.openxmlformats.org/spreadsheetml/2006/main" count="297" uniqueCount="117">
  <si>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</si>
  <si>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</si>
  <si>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</si>
  <si>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</si>
  <si>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</si>
  <si>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</si>
  <si>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</si>
  <si>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</si>
  <si>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</si>
  <si>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</si>
  <si>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</si>
  <si>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</si>
  <si>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</si>
  <si>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</si>
  <si>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</si>
  <si>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</si>
  <si>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</si>
  <si>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</si>
  <si>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</si>
  <si>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</si>
  <si>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</si>
  <si>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</si>
  <si>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</si>
  <si>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</si>
  <si>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</si>
  <si>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</si>
  <si>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</si>
  <si>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</si>
  <si>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</si>
  <si>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</si>
  <si>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</si>
  <si>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</si>
  <si>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</si>
  <si>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</si>
  <si>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</si>
  <si>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</si>
  <si>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</si>
  <si>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</si>
  <si>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</si>
  <si>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</si>
  <si>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</si>
  <si>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</si>
  <si>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</si>
  <si>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</si>
  <si>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</si>
  <si>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</si>
  <si>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</si>
  <si>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</si>
  <si>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</si>
  <si>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</si>
  <si>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</si>
  <si>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</si>
  <si>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</si>
  <si>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</si>
  <si>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</si>
  <si>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</si>
  <si>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</si>
  <si>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</si>
  <si>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</si>
  <si>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</si>
  <si>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</si>
  <si>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</si>
  <si>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</si>
  <si>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</si>
  <si>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</si>
  <si>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</si>
  <si>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</si>
  <si>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</si>
  <si>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</si>
  <si>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</si>
  <si>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</si>
  <si>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</si>
  <si>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</si>
  <si>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</si>
  <si>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</si>
  <si>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</si>
  <si>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</si>
  <si>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</si>
  <si>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</si>
  <si>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</si>
  <si>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</si>
  <si>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</si>
  <si>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</si>
  <si>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</si>
  <si>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</si>
  <si>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</si>
  <si>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</si>
  <si>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</si>
  <si>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</si>
  <si>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</si>
  <si>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</si>
  <si>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</si>
  <si>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</si>
  <si>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</si>
  <si>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</si>
  <si>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</si>
  <si>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三沢市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</si>
  <si>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</si>
  <si>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</si>
  <si>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</si>
  <si>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</si>
  <si>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</si>
  <si>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</si>
  <si>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</si>
  <si>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</si>
  <si>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</si>
  <si>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</si>
  <si>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</si>
  <si>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</si>
  <si>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</si>
  <si>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</si>
  <si>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</si>
  <si>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</si>
  <si>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</si>
  <si>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当市の農業集落排水事業は、3つの処理区を有しており、平成13年度に西部地区、平成19年度に東部地区、平成24年度に南部地区の事業が完了し、それぞれ翌年度に全面供用開始している。
　有形固定資産減価償却率が類似団体より大きく下回るのは、企業会計へ移行した際に各固定資産の取得価格を、その時点の残存価格で計上したことによるものである。
　現時点で老朽化した施設はないが、今後、汚水処理施設や管渠の経年劣化に伴い、更新改良が必要になっていくことが予想されることから、令和５年度に維持管理適正化計画策定業務を実施し、老朽化状況を把握・路線の重要度等を反映させ、更新順位リストを作成した上で、老朽管更新事業計画を適切に設定すると共に、財源計画を検討する。令和７年度に維持管理化適正計画に基づく事業に着手する計画である。</t>
    <rPh sb="4" eb="6">
      <t>ノウギョウ</t>
    </rPh>
    <rPh sb="6" eb="8">
      <t>シュウラク</t>
    </rPh>
    <rPh sb="8" eb="10">
      <t>ハイスイ</t>
    </rPh>
    <rPh sb="10" eb="12">
      <t>ジギョウ</t>
    </rPh>
    <rPh sb="17" eb="19">
      <t>ショリ</t>
    </rPh>
    <rPh sb="19" eb="20">
      <t>ク</t>
    </rPh>
    <rPh sb="21" eb="22">
      <t>ユウ</t>
    </rPh>
    <rPh sb="91" eb="93">
      <t>ユウケイ</t>
    </rPh>
    <rPh sb="93" eb="95">
      <t>コテイ</t>
    </rPh>
    <rPh sb="95" eb="97">
      <t>シサン</t>
    </rPh>
    <rPh sb="97" eb="99">
      <t>ゲンカ</t>
    </rPh>
    <rPh sb="99" eb="101">
      <t>ショウキャク</t>
    </rPh>
    <rPh sb="101" eb="102">
      <t>リツ</t>
    </rPh>
    <rPh sb="103" eb="105">
      <t>ルイジ</t>
    </rPh>
    <rPh sb="105" eb="107">
      <t>ダンタイ</t>
    </rPh>
    <rPh sb="109" eb="110">
      <t>オオ</t>
    </rPh>
    <rPh sb="112" eb="114">
      <t>シタマワ</t>
    </rPh>
    <rPh sb="118" eb="120">
      <t>キギョウ</t>
    </rPh>
    <rPh sb="120" eb="122">
      <t>カイケイ</t>
    </rPh>
    <rPh sb="123" eb="125">
      <t>イコウ</t>
    </rPh>
    <rPh sb="127" eb="128">
      <t>サイ</t>
    </rPh>
    <rPh sb="129" eb="130">
      <t>カク</t>
    </rPh>
    <rPh sb="130" eb="132">
      <t>コテイ</t>
    </rPh>
    <rPh sb="132" eb="134">
      <t>シサン</t>
    </rPh>
    <rPh sb="135" eb="137">
      <t>シュトク</t>
    </rPh>
    <rPh sb="137" eb="139">
      <t>カカク</t>
    </rPh>
    <rPh sb="143" eb="145">
      <t>ジテン</t>
    </rPh>
    <rPh sb="146" eb="148">
      <t>ザンゾン</t>
    </rPh>
    <rPh sb="148" eb="150">
      <t>カカク</t>
    </rPh>
    <rPh sb="151" eb="153">
      <t>ケイジョウ</t>
    </rPh>
    <rPh sb="168" eb="171">
      <t>ゲンジテン</t>
    </rPh>
    <rPh sb="172" eb="175">
      <t>ロウキュウカ</t>
    </rPh>
    <rPh sb="177" eb="179">
      <t>シセツ</t>
    </rPh>
    <rPh sb="231" eb="233">
      <t>レイワ</t>
    </rPh>
    <rPh sb="234" eb="236">
      <t>ネンド</t>
    </rPh>
    <rPh sb="237" eb="244">
      <t>イジカンリテキセイカ</t>
    </rPh>
    <rPh sb="244" eb="246">
      <t>ケイカク</t>
    </rPh>
    <rPh sb="246" eb="248">
      <t>サクテイ</t>
    </rPh>
    <rPh sb="248" eb="250">
      <t>ギョウム</t>
    </rPh>
    <rPh sb="251" eb="253">
      <t>ジッシ</t>
    </rPh>
    <rPh sb="289" eb="290">
      <t>ウエ</t>
    </rPh>
    <rPh sb="323" eb="325">
      <t>レイワ</t>
    </rPh>
    <rPh sb="326" eb="328">
      <t>ネンド</t>
    </rPh>
    <rPh sb="329" eb="333">
      <t>イジカンリ</t>
    </rPh>
    <rPh sb="333" eb="334">
      <t>カ</t>
    </rPh>
    <rPh sb="334" eb="336">
      <t>テキセイ</t>
    </rPh>
    <rPh sb="336" eb="338">
      <t>ケイカク</t>
    </rPh>
    <rPh sb="339" eb="340">
      <t>モト</t>
    </rPh>
    <phoneticPr fontId="4"/>
  </si>
  <si>
    <t xml:space="preserve">　当市の下水道事業は、令和2年度より地方公営企業法を適用したことにより、数値はR02からとなっている。
　①経常収支比率は、不足分を繰入金に依存している状況であり、赤字に転じる可能性がある。③流動比率は、更新工事に伴い、借入が続く状態が見込まれることから、支払能力を高める必要がある。④企業債残高対事業規模比率については、企業債償還に要する資金の全額を一般会計が負担している。⑥汚水処理減価は、類似団体より下回っているのが、⑤経費回収率が、100%より大幅に下回っている。
　今後は、これら懸念事項に対し、適正な料金水準の検討と経費縮減を図るため、令和５年度に料金改定を視野に入れた経営戦略の改定を行う。
　⑦施設利用率及び⑧水洗化率は類似団体より低く、水洗化率向上のため、未接続世帯へ個別訪問を行うなどの取り組みを行っているが、人口減少等により処理水量の増加は見込めないため、令和３年度に青森県から公表があった「青森県 汚水処理施設広域化・共同化計画」に基づき、市内施設の統廃合の検討及び近隣市町村との統廃合に係る協議を進め、適切な施設規模を検討する。
</t>
    <rPh sb="1" eb="2">
      <t>トウ</t>
    </rPh>
    <rPh sb="4" eb="7">
      <t>ゲスイドウ</t>
    </rPh>
    <rPh sb="7" eb="9">
      <t>ジギョウ</t>
    </rPh>
    <rPh sb="11" eb="13">
      <t>レイワ</t>
    </rPh>
    <rPh sb="14" eb="16">
      <t>ネンド</t>
    </rPh>
    <rPh sb="18" eb="20">
      <t>チホウ</t>
    </rPh>
    <rPh sb="20" eb="22">
      <t>コウエイ</t>
    </rPh>
    <rPh sb="22" eb="24">
      <t>キギョウ</t>
    </rPh>
    <rPh sb="24" eb="25">
      <t>ホウ</t>
    </rPh>
    <rPh sb="26" eb="28">
      <t>テキヨウ</t>
    </rPh>
    <rPh sb="36" eb="38">
      <t>スウチ</t>
    </rPh>
    <rPh sb="54" eb="56">
      <t>ケイジョウ</t>
    </rPh>
    <rPh sb="56" eb="58">
      <t>シュウシ</t>
    </rPh>
    <rPh sb="58" eb="60">
      <t>ヒリツ</t>
    </rPh>
    <rPh sb="70" eb="72">
      <t>イゾン</t>
    </rPh>
    <rPh sb="82" eb="84">
      <t>アカジ</t>
    </rPh>
    <rPh sb="85" eb="86">
      <t>テン</t>
    </rPh>
    <rPh sb="88" eb="91">
      <t>カノウセイ</t>
    </rPh>
    <rPh sb="96" eb="98">
      <t>リュウドウ</t>
    </rPh>
    <rPh sb="98" eb="100">
      <t>ヒリツ</t>
    </rPh>
    <rPh sb="102" eb="104">
      <t>コウシン</t>
    </rPh>
    <rPh sb="104" eb="106">
      <t>コウジ</t>
    </rPh>
    <rPh sb="107" eb="108">
      <t>トモナ</t>
    </rPh>
    <rPh sb="110" eb="112">
      <t>カリイレ</t>
    </rPh>
    <rPh sb="113" eb="114">
      <t>ツヅ</t>
    </rPh>
    <rPh sb="115" eb="117">
      <t>ジョウタイ</t>
    </rPh>
    <rPh sb="118" eb="120">
      <t>ミコ</t>
    </rPh>
    <rPh sb="128" eb="130">
      <t>シハラ</t>
    </rPh>
    <rPh sb="130" eb="132">
      <t>ノウリョク</t>
    </rPh>
    <rPh sb="133" eb="134">
      <t>タカ</t>
    </rPh>
    <rPh sb="136" eb="138">
      <t>ヒツヨウ</t>
    </rPh>
    <rPh sb="143" eb="145">
      <t>キギョウ</t>
    </rPh>
    <rPh sb="145" eb="146">
      <t>サイ</t>
    </rPh>
    <rPh sb="146" eb="148">
      <t>ザンダカ</t>
    </rPh>
    <rPh sb="148" eb="149">
      <t>タイ</t>
    </rPh>
    <rPh sb="149" eb="151">
      <t>ジギョウ</t>
    </rPh>
    <rPh sb="151" eb="153">
      <t>キボ</t>
    </rPh>
    <rPh sb="153" eb="155">
      <t>ヒリツ</t>
    </rPh>
    <rPh sb="161" eb="163">
      <t>キギョウ</t>
    </rPh>
    <rPh sb="163" eb="164">
      <t>サイ</t>
    </rPh>
    <rPh sb="164" eb="166">
      <t>ショウカン</t>
    </rPh>
    <rPh sb="167" eb="168">
      <t>ヨウ</t>
    </rPh>
    <rPh sb="170" eb="172">
      <t>シキン</t>
    </rPh>
    <rPh sb="173" eb="175">
      <t>ゼンガク</t>
    </rPh>
    <rPh sb="176" eb="178">
      <t>イッパン</t>
    </rPh>
    <rPh sb="178" eb="180">
      <t>カイケイ</t>
    </rPh>
    <rPh sb="181" eb="183">
      <t>フタン</t>
    </rPh>
    <rPh sb="189" eb="191">
      <t>オスイ</t>
    </rPh>
    <rPh sb="191" eb="193">
      <t>ショリ</t>
    </rPh>
    <rPh sb="193" eb="195">
      <t>ゲンカ</t>
    </rPh>
    <rPh sb="197" eb="199">
      <t>ルイジ</t>
    </rPh>
    <rPh sb="199" eb="201">
      <t>ダンタイ</t>
    </rPh>
    <rPh sb="203" eb="205">
      <t>シタマワ</t>
    </rPh>
    <rPh sb="213" eb="215">
      <t>ケイヒ</t>
    </rPh>
    <rPh sb="215" eb="217">
      <t>カイシュウ</t>
    </rPh>
    <rPh sb="217" eb="218">
      <t>リツ</t>
    </rPh>
    <rPh sb="226" eb="228">
      <t>オオハバ</t>
    </rPh>
    <rPh sb="229" eb="231">
      <t>シタマワ</t>
    </rPh>
    <rPh sb="238" eb="240">
      <t>コンゴ</t>
    </rPh>
    <rPh sb="245" eb="247">
      <t>ケネン</t>
    </rPh>
    <rPh sb="247" eb="249">
      <t>ジコウ</t>
    </rPh>
    <rPh sb="250" eb="251">
      <t>タイ</t>
    </rPh>
    <rPh sb="274" eb="276">
      <t>レイワ</t>
    </rPh>
    <rPh sb="277" eb="278">
      <t>ネン</t>
    </rPh>
    <rPh sb="278" eb="279">
      <t>ド</t>
    </rPh>
    <rPh sb="280" eb="282">
      <t>リョウキン</t>
    </rPh>
    <rPh sb="282" eb="284">
      <t>カイテイ</t>
    </rPh>
    <rPh sb="285" eb="287">
      <t>シヤ</t>
    </rPh>
    <rPh sb="288" eb="289">
      <t>イ</t>
    </rPh>
    <rPh sb="291" eb="293">
      <t>ケイエイ</t>
    </rPh>
    <rPh sb="293" eb="295">
      <t>センリャク</t>
    </rPh>
    <rPh sb="296" eb="298">
      <t>カイテイ</t>
    </rPh>
    <rPh sb="299" eb="300">
      <t>オコナ</t>
    </rPh>
    <rPh sb="318" eb="320">
      <t>ルイジ</t>
    </rPh>
    <rPh sb="320" eb="322">
      <t>ダンタイ</t>
    </rPh>
    <rPh sb="324" eb="325">
      <t>ヒク</t>
    </rPh>
    <rPh sb="327" eb="330">
      <t>スイセンカ</t>
    </rPh>
    <rPh sb="330" eb="331">
      <t>リツ</t>
    </rPh>
    <rPh sb="331" eb="333">
      <t>コウジョウ</t>
    </rPh>
    <rPh sb="337" eb="340">
      <t>ミセツゾク</t>
    </rPh>
    <rPh sb="340" eb="342">
      <t>セタイ</t>
    </rPh>
    <rPh sb="343" eb="345">
      <t>コベツ</t>
    </rPh>
    <rPh sb="345" eb="347">
      <t>ホウモン</t>
    </rPh>
    <rPh sb="348" eb="349">
      <t>オコナ</t>
    </rPh>
    <rPh sb="353" eb="354">
      <t>ト</t>
    </rPh>
    <rPh sb="355" eb="356">
      <t>ク</t>
    </rPh>
    <rPh sb="358" eb="359">
      <t>オコナ</t>
    </rPh>
    <rPh sb="365" eb="367">
      <t>ジンコウ</t>
    </rPh>
    <rPh sb="367" eb="369">
      <t>ゲンショウ</t>
    </rPh>
    <rPh sb="369" eb="370">
      <t>トウ</t>
    </rPh>
    <rPh sb="373" eb="375">
      <t>ショリ</t>
    </rPh>
    <rPh sb="375" eb="377">
      <t>スイリョウ</t>
    </rPh>
    <rPh sb="378" eb="380">
      <t>ゾウカ</t>
    </rPh>
    <rPh sb="381" eb="383">
      <t>ミコ</t>
    </rPh>
    <rPh sb="389" eb="391">
      <t>レイワ</t>
    </rPh>
    <rPh sb="392" eb="394">
      <t>ネンド</t>
    </rPh>
    <rPh sb="395" eb="398">
      <t>アオモリケン</t>
    </rPh>
    <rPh sb="400" eb="402">
      <t>コウヒョウ</t>
    </rPh>
    <rPh sb="428" eb="429">
      <t>モト</t>
    </rPh>
    <rPh sb="432" eb="434">
      <t>シナイ</t>
    </rPh>
    <rPh sb="434" eb="436">
      <t>シセツ</t>
    </rPh>
    <rPh sb="437" eb="440">
      <t>トウハイゴウ</t>
    </rPh>
    <rPh sb="441" eb="443">
      <t>ケントウ</t>
    </rPh>
    <rPh sb="443" eb="444">
      <t>オヨ</t>
    </rPh>
    <rPh sb="445" eb="447">
      <t>キンリン</t>
    </rPh>
    <rPh sb="447" eb="450">
      <t>シチョウソン</t>
    </rPh>
    <rPh sb="452" eb="455">
      <t>トウハイゴウ</t>
    </rPh>
    <rPh sb="456" eb="457">
      <t>カカ</t>
    </rPh>
    <rPh sb="458" eb="460">
      <t>キョウギ</t>
    </rPh>
    <rPh sb="461" eb="462">
      <t>スス</t>
    </rPh>
    <rPh sb="464" eb="466">
      <t>テキセツ</t>
    </rPh>
    <rPh sb="467" eb="469">
      <t>シセツ</t>
    </rPh>
    <rPh sb="469" eb="471">
      <t>キボ</t>
    </rPh>
    <rPh sb="472" eb="474">
      <t>ケントウ</t>
    </rPh>
    <phoneticPr fontId="4"/>
  </si>
  <si>
    <t>　当市の農業集落排水事業は、事業は完了しており、現時点では維持管理が主体となっているが、事業の構造上、使用料収入で賄えず、財源を繰入金に頼る状況が続く見込みである。
　水洗化率は増加傾向だが、人口減少や節水設備の普及により、有収水量は減少傾向にあるため、使用料の減収が続き、有する施設の処理能力は過剰となっている。
　今後は、これらの課題を改善するため、令和５年度に維持管理適正化計画策定業務を実施し、施設の統廃合や更新計画等を検討すると共に料金改定も視野に入れた経営戦略の改定業務を並行して実施し、施設更新及び維持管理に係る費用の縮減を図り、経営基盤強化を進めていくものである。</t>
    <rPh sb="1" eb="2">
      <t>トウ</t>
    </rPh>
    <rPh sb="2" eb="3">
      <t>シ</t>
    </rPh>
    <rPh sb="4" eb="6">
      <t>ノウギョウ</t>
    </rPh>
    <rPh sb="6" eb="8">
      <t>シュウラク</t>
    </rPh>
    <rPh sb="8" eb="10">
      <t>ハイスイ</t>
    </rPh>
    <rPh sb="10" eb="12">
      <t>ジギョウ</t>
    </rPh>
    <rPh sb="14" eb="16">
      <t>ジギョウ</t>
    </rPh>
    <rPh sb="17" eb="19">
      <t>カンリョウ</t>
    </rPh>
    <rPh sb="24" eb="27">
      <t>ゲンジテン</t>
    </rPh>
    <rPh sb="29" eb="31">
      <t>イジ</t>
    </rPh>
    <rPh sb="31" eb="33">
      <t>カンリ</t>
    </rPh>
    <rPh sb="34" eb="36">
      <t>シュタイ</t>
    </rPh>
    <rPh sb="44" eb="46">
      <t>ジギョウ</t>
    </rPh>
    <rPh sb="47" eb="49">
      <t>コウゾウ</t>
    </rPh>
    <rPh sb="49" eb="50">
      <t>ジョウ</t>
    </rPh>
    <rPh sb="51" eb="54">
      <t>シヨウリョウ</t>
    </rPh>
    <rPh sb="54" eb="56">
      <t>シュウニュウ</t>
    </rPh>
    <rPh sb="57" eb="58">
      <t>マカナ</t>
    </rPh>
    <rPh sb="61" eb="63">
      <t>ザイゲン</t>
    </rPh>
    <rPh sb="64" eb="66">
      <t>クリイレ</t>
    </rPh>
    <rPh sb="66" eb="67">
      <t>キン</t>
    </rPh>
    <rPh sb="68" eb="69">
      <t>タヨ</t>
    </rPh>
    <rPh sb="70" eb="72">
      <t>ジョウキョウ</t>
    </rPh>
    <rPh sb="73" eb="74">
      <t>ツヅ</t>
    </rPh>
    <rPh sb="75" eb="77">
      <t>ミコ</t>
    </rPh>
    <rPh sb="84" eb="87">
      <t>スイセンカ</t>
    </rPh>
    <rPh sb="87" eb="88">
      <t>リツ</t>
    </rPh>
    <rPh sb="89" eb="91">
      <t>ゾウカ</t>
    </rPh>
    <rPh sb="91" eb="93">
      <t>ケイコウ</t>
    </rPh>
    <rPh sb="96" eb="98">
      <t>ジンコウ</t>
    </rPh>
    <rPh sb="98" eb="100">
      <t>ゲンショウ</t>
    </rPh>
    <rPh sb="101" eb="103">
      <t>セッスイ</t>
    </rPh>
    <rPh sb="103" eb="105">
      <t>セツビ</t>
    </rPh>
    <rPh sb="106" eb="108">
      <t>フキュウ</t>
    </rPh>
    <rPh sb="112" eb="113">
      <t>ユウ</t>
    </rPh>
    <rPh sb="113" eb="114">
      <t>シュウ</t>
    </rPh>
    <rPh sb="114" eb="116">
      <t>スイリョウ</t>
    </rPh>
    <rPh sb="117" eb="119">
      <t>ゲンショウ</t>
    </rPh>
    <rPh sb="119" eb="121">
      <t>ケイコウ</t>
    </rPh>
    <rPh sb="127" eb="130">
      <t>シヨウリョウ</t>
    </rPh>
    <rPh sb="131" eb="133">
      <t>ゲンシュウ</t>
    </rPh>
    <rPh sb="134" eb="135">
      <t>ツヅ</t>
    </rPh>
    <rPh sb="137" eb="138">
      <t>ユウ</t>
    </rPh>
    <rPh sb="140" eb="142">
      <t>シセツ</t>
    </rPh>
    <rPh sb="143" eb="145">
      <t>ショリ</t>
    </rPh>
    <rPh sb="145" eb="147">
      <t>ノウリョク</t>
    </rPh>
    <rPh sb="148" eb="150">
      <t>カジョウ</t>
    </rPh>
    <rPh sb="159" eb="161">
      <t>コンゴ</t>
    </rPh>
    <rPh sb="167" eb="169">
      <t>カダイ</t>
    </rPh>
    <rPh sb="170" eb="172">
      <t>カイゼン</t>
    </rPh>
    <rPh sb="177" eb="179">
      <t>レイワ</t>
    </rPh>
    <rPh sb="180" eb="181">
      <t>ネン</t>
    </rPh>
    <rPh sb="181" eb="182">
      <t>ド</t>
    </rPh>
    <rPh sb="183" eb="185">
      <t>イジ</t>
    </rPh>
    <rPh sb="185" eb="187">
      <t>カンリ</t>
    </rPh>
    <rPh sb="187" eb="190">
      <t>テキセイカ</t>
    </rPh>
    <rPh sb="190" eb="192">
      <t>ケイカク</t>
    </rPh>
    <rPh sb="192" eb="194">
      <t>サクテイ</t>
    </rPh>
    <rPh sb="194" eb="196">
      <t>ギョウム</t>
    </rPh>
    <rPh sb="197" eb="199">
      <t>ジッシ</t>
    </rPh>
    <rPh sb="201" eb="203">
      <t>シセツ</t>
    </rPh>
    <rPh sb="204" eb="207">
      <t>トウハイゴウ</t>
    </rPh>
    <rPh sb="208" eb="210">
      <t>コウシン</t>
    </rPh>
    <rPh sb="210" eb="212">
      <t>ケイカク</t>
    </rPh>
    <rPh sb="212" eb="213">
      <t>トウ</t>
    </rPh>
    <rPh sb="214" eb="216">
      <t>ケントウ</t>
    </rPh>
    <rPh sb="219" eb="220">
      <t>トモ</t>
    </rPh>
    <rPh sb="221" eb="223">
      <t>リョウキン</t>
    </rPh>
    <rPh sb="223" eb="225">
      <t>カイテイ</t>
    </rPh>
    <rPh sb="226" eb="228">
      <t>シヤ</t>
    </rPh>
    <rPh sb="229" eb="230">
      <t>イ</t>
    </rPh>
    <rPh sb="232" eb="234">
      <t>ケイエイ</t>
    </rPh>
    <rPh sb="234" eb="236">
      <t>センリャク</t>
    </rPh>
    <rPh sb="237" eb="239">
      <t>カイテイ</t>
    </rPh>
    <rPh sb="239" eb="241">
      <t>ギョウム</t>
    </rPh>
    <rPh sb="242" eb="244">
      <t>ヘイコウ</t>
    </rPh>
    <rPh sb="246" eb="248">
      <t>ジッシ</t>
    </rPh>
    <rPh sb="250" eb="252">
      <t>シセツ</t>
    </rPh>
    <rPh sb="252" eb="254">
      <t>コウシン</t>
    </rPh>
    <rPh sb="254" eb="255">
      <t>オヨ</t>
    </rPh>
    <rPh sb="256" eb="258">
      <t>イジ</t>
    </rPh>
    <rPh sb="258" eb="260">
      <t>カンリ</t>
    </rPh>
    <rPh sb="261" eb="262">
      <t>カカ</t>
    </rPh>
    <rPh sb="263" eb="265">
      <t>ヒヨウ</t>
    </rPh>
    <rPh sb="266" eb="268">
      <t>シュクゲン</t>
    </rPh>
    <rPh sb="269" eb="270">
      <t>ハカ</t>
    </rPh>
    <rPh sb="272" eb="274">
      <t>ケイエイ</t>
    </rPh>
    <rPh sb="274" eb="276">
      <t>キバン</t>
    </rPh>
    <rPh sb="276" eb="278">
      <t>キョウカ</t>
    </rPh>
    <rPh sb="279" eb="280">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</si>
</sst>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0" xfId="0" applyFont="1" applyAlignment="1">
      <alignment horizontal="left" vertical="center"/>
    </xf>
    <xf numFmtId="0" fontId="15"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A8D-4714-ACAD-358B9A04EB6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AA8D-4714-ACAD-358B9A04EB6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36.19</c:v>
                </c:pt>
                <c:pt idx="4">
                  <c:v>36.04</c:v>
                </c:pt>
              </c:numCache>
            </c:numRef>
          </c:val>
          <c:extLst>
            <c:ext xmlns:c16="http://schemas.microsoft.com/office/drawing/2014/chart" uri="{C3380CC4-5D6E-409C-BE32-E72D297353CC}">
              <c16:uniqueId val="{00000000-E737-46B6-A2B7-3E5B2C15772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E737-46B6-A2B7-3E5B2C15772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76.72</c:v>
                </c:pt>
                <c:pt idx="4">
                  <c:v>78.290000000000006</c:v>
                </c:pt>
              </c:numCache>
            </c:numRef>
          </c:val>
          <c:extLst>
            <c:ext xmlns:c16="http://schemas.microsoft.com/office/drawing/2014/chart" uri="{C3380CC4-5D6E-409C-BE32-E72D297353CC}">
              <c16:uniqueId val="{00000000-9BEC-4626-95E9-D8203526E9C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9BEC-4626-95E9-D8203526E9C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111.08</c:v>
                </c:pt>
                <c:pt idx="4">
                  <c:v>113.97</c:v>
                </c:pt>
              </c:numCache>
            </c:numRef>
          </c:val>
          <c:extLst>
            <c:ext xmlns:c16="http://schemas.microsoft.com/office/drawing/2014/chart" uri="{C3380CC4-5D6E-409C-BE32-E72D297353CC}">
              <c16:uniqueId val="{00000000-EEC9-4C1D-B7BF-FECD8BEB893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EEC9-4C1D-B7BF-FECD8BEB893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3.5</c:v>
                </c:pt>
                <c:pt idx="4">
                  <c:v>7.02</c:v>
                </c:pt>
              </c:numCache>
            </c:numRef>
          </c:val>
          <c:extLst>
            <c:ext xmlns:c16="http://schemas.microsoft.com/office/drawing/2014/chart" uri="{C3380CC4-5D6E-409C-BE32-E72D297353CC}">
              <c16:uniqueId val="{00000000-8BBB-452F-8486-6382C7FA2AB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8BBB-452F-8486-6382C7FA2AB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B86-44BD-A32F-7088AE34217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CB86-44BD-A32F-7088AE34217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37F-4B83-8583-38B2BD34A46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E37F-4B83-8583-38B2BD34A46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18.690000000000001</c:v>
                </c:pt>
                <c:pt idx="4">
                  <c:v>18.27</c:v>
                </c:pt>
              </c:numCache>
            </c:numRef>
          </c:val>
          <c:extLst>
            <c:ext xmlns:c16="http://schemas.microsoft.com/office/drawing/2014/chart" uri="{C3380CC4-5D6E-409C-BE32-E72D297353CC}">
              <c16:uniqueId val="{00000000-BC5F-4B32-9FB8-34CCE1D7022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BC5F-4B32-9FB8-34CCE1D7022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E3B-4CCA-99C7-36448F05051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6E3B-4CCA-99C7-36448F05051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61.58</c:v>
                </c:pt>
                <c:pt idx="4">
                  <c:v>66.760000000000005</c:v>
                </c:pt>
              </c:numCache>
            </c:numRef>
          </c:val>
          <c:extLst>
            <c:ext xmlns:c16="http://schemas.microsoft.com/office/drawing/2014/chart" uri="{C3380CC4-5D6E-409C-BE32-E72D297353CC}">
              <c16:uniqueId val="{00000000-21D5-4222-9A0B-54B96F5CBFE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21D5-4222-9A0B-54B96F5CBFE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242.79</c:v>
                </c:pt>
                <c:pt idx="4">
                  <c:v>224.65</c:v>
                </c:pt>
              </c:numCache>
            </c:numRef>
          </c:val>
          <c:extLst>
            <c:ext xmlns:c16="http://schemas.microsoft.com/office/drawing/2014/chart" uri="{C3380CC4-5D6E-409C-BE32-E72D297353CC}">
              <c16:uniqueId val="{00000000-A1AA-4378-9C70-B2557C8D3D1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A1AA-4378-9C70-B2557C8D3D1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1" zoomScale="85" zoomScaleNormal="85" workbookViewId="0">
      <selection activeCell="CD76" sqref="CD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三沢市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38744</v>
      </c>
      <c r="AM8" s="42"/>
      <c r="AN8" s="42"/>
      <c r="AO8" s="42"/>
      <c r="AP8" s="42"/>
      <c r="AQ8" s="42"/>
      <c r="AR8" s="42"/>
      <c r="AS8" s="42"/>
      <c r="AT8" s="35">
        <f>データ!T6</f>
        <v>119.87</v>
      </c>
      <c r="AU8" s="35"/>
      <c r="AV8" s="35"/>
      <c r="AW8" s="35"/>
      <c r="AX8" s="35"/>
      <c r="AY8" s="35"/>
      <c r="AZ8" s="35"/>
      <c r="BA8" s="35"/>
      <c r="BB8" s="35">
        <f>データ!U6</f>
        <v>323.22000000000003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60.55</v>
      </c>
      <c r="J10" s="35"/>
      <c r="K10" s="35"/>
      <c r="L10" s="35"/>
      <c r="M10" s="35"/>
      <c r="N10" s="35"/>
      <c r="O10" s="35"/>
      <c r="P10" s="35">
        <f>データ!P6</f>
        <v>13.3</v>
      </c>
      <c r="Q10" s="35"/>
      <c r="R10" s="35"/>
      <c r="S10" s="35"/>
      <c r="T10" s="35"/>
      <c r="U10" s="35"/>
      <c r="V10" s="35"/>
      <c r="W10" s="35">
        <f>データ!Q6</f>
        <v>99.87</v>
      </c>
      <c r="X10" s="35"/>
      <c r="Y10" s="35"/>
      <c r="Z10" s="35"/>
      <c r="AA10" s="35"/>
      <c r="AB10" s="35"/>
      <c r="AC10" s="35"/>
      <c r="AD10" s="42">
        <f>データ!R6</f>
        <v>3130</v>
      </c>
      <c r="AE10" s="42"/>
      <c r="AF10" s="42"/>
      <c r="AG10" s="42"/>
      <c r="AH10" s="42"/>
      <c r="AI10" s="42"/>
      <c r="AJ10" s="42"/>
      <c r="AK10" s="2"/>
      <c r="AL10" s="42">
        <f>データ!V6</f>
        <v>5080</v>
      </c>
      <c r="AM10" s="42"/>
      <c r="AN10" s="42"/>
      <c r="AO10" s="42"/>
      <c r="AP10" s="42"/>
      <c r="AQ10" s="42"/>
      <c r="AR10" s="42"/>
      <c r="AS10" s="42"/>
      <c r="AT10" s="35">
        <f>データ!W6</f>
        <v>6.3</v>
      </c>
      <c r="AU10" s="35"/>
      <c r="AV10" s="35"/>
      <c r="AW10" s="35"/>
      <c r="AX10" s="35"/>
      <c r="AY10" s="35"/>
      <c r="AZ10" s="35"/>
      <c r="BA10" s="35"/>
      <c r="BB10" s="35">
        <f>データ!X6</f>
        <v>806.35</v>
      </c>
      <c r="BC10" s="35"/>
      <c r="BD10" s="35"/>
      <c r="BE10" s="35"/>
      <c r="BF10" s="35"/>
      <c r="BG10" s="35"/>
      <c r="BH10" s="35"/>
      <c r="BI10" s="35"/>
      <c r="BJ10" s="2"/>
      <c r="BK10" s="2"/>
      <c r="BL10" s="73" t="s">
        <v>22</v>
      </c>
      <c r="BM10" s="74"/>
      <c r="BN10" s="75" t="s">
        <v>23</v>
      </c>
      <c r="BO10" s="75"/>
      <c r="BP10" s="75"/>
      <c r="BQ10" s="75"/>
      <c r="BR10" s="75"/>
      <c r="BS10" s="75"/>
      <c r="BT10" s="75"/>
      <c r="BU10" s="75"/>
      <c r="BV10" s="75"/>
      <c r="BW10" s="75"/>
      <c r="BX10" s="75"/>
      <c r="BY10" s="7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61" t="s">
        <v>26</v>
      </c>
      <c r="BM14" s="62"/>
      <c r="BN14" s="62"/>
      <c r="BO14" s="62"/>
      <c r="BP14" s="62"/>
      <c r="BQ14" s="62"/>
      <c r="BR14" s="62"/>
      <c r="BS14" s="62"/>
      <c r="BT14" s="62"/>
      <c r="BU14" s="62"/>
      <c r="BV14" s="62"/>
      <c r="BW14" s="62"/>
      <c r="BX14" s="62"/>
      <c r="BY14" s="62"/>
      <c r="BZ14" s="63"/>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64"/>
      <c r="BM15" s="65"/>
      <c r="BN15" s="65"/>
      <c r="BO15" s="65"/>
      <c r="BP15" s="65"/>
      <c r="BQ15" s="65"/>
      <c r="BR15" s="65"/>
      <c r="BS15" s="65"/>
      <c r="BT15" s="65"/>
      <c r="BU15" s="65"/>
      <c r="BV15" s="65"/>
      <c r="BW15" s="65"/>
      <c r="BX15" s="65"/>
      <c r="BY15" s="65"/>
      <c r="BZ15" s="6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7" t="s">
        <v>115</v>
      </c>
      <c r="BM16" s="68"/>
      <c r="BN16" s="68"/>
      <c r="BO16" s="68"/>
      <c r="BP16" s="68"/>
      <c r="BQ16" s="68"/>
      <c r="BR16" s="68"/>
      <c r="BS16" s="68"/>
      <c r="BT16" s="68"/>
      <c r="BU16" s="68"/>
      <c r="BV16" s="68"/>
      <c r="BW16" s="68"/>
      <c r="BX16" s="68"/>
      <c r="BY16" s="68"/>
      <c r="BZ16" s="6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7"/>
      <c r="BM17" s="68"/>
      <c r="BN17" s="68"/>
      <c r="BO17" s="68"/>
      <c r="BP17" s="68"/>
      <c r="BQ17" s="68"/>
      <c r="BR17" s="68"/>
      <c r="BS17" s="68"/>
      <c r="BT17" s="68"/>
      <c r="BU17" s="68"/>
      <c r="BV17" s="68"/>
      <c r="BW17" s="68"/>
      <c r="BX17" s="68"/>
      <c r="BY17" s="68"/>
      <c r="BZ17" s="6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7"/>
      <c r="BM18" s="68"/>
      <c r="BN18" s="68"/>
      <c r="BO18" s="68"/>
      <c r="BP18" s="68"/>
      <c r="BQ18" s="68"/>
      <c r="BR18" s="68"/>
      <c r="BS18" s="68"/>
      <c r="BT18" s="68"/>
      <c r="BU18" s="68"/>
      <c r="BV18" s="68"/>
      <c r="BW18" s="68"/>
      <c r="BX18" s="68"/>
      <c r="BY18" s="68"/>
      <c r="BZ18" s="6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7"/>
      <c r="BM19" s="68"/>
      <c r="BN19" s="68"/>
      <c r="BO19" s="68"/>
      <c r="BP19" s="68"/>
      <c r="BQ19" s="68"/>
      <c r="BR19" s="68"/>
      <c r="BS19" s="68"/>
      <c r="BT19" s="68"/>
      <c r="BU19" s="68"/>
      <c r="BV19" s="68"/>
      <c r="BW19" s="68"/>
      <c r="BX19" s="68"/>
      <c r="BY19" s="68"/>
      <c r="BZ19" s="6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7"/>
      <c r="BM20" s="68"/>
      <c r="BN20" s="68"/>
      <c r="BO20" s="68"/>
      <c r="BP20" s="68"/>
      <c r="BQ20" s="68"/>
      <c r="BR20" s="68"/>
      <c r="BS20" s="68"/>
      <c r="BT20" s="68"/>
      <c r="BU20" s="68"/>
      <c r="BV20" s="68"/>
      <c r="BW20" s="68"/>
      <c r="BX20" s="68"/>
      <c r="BY20" s="68"/>
      <c r="BZ20" s="6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7"/>
      <c r="BM21" s="68"/>
      <c r="BN21" s="68"/>
      <c r="BO21" s="68"/>
      <c r="BP21" s="68"/>
      <c r="BQ21" s="68"/>
      <c r="BR21" s="68"/>
      <c r="BS21" s="68"/>
      <c r="BT21" s="68"/>
      <c r="BU21" s="68"/>
      <c r="BV21" s="68"/>
      <c r="BW21" s="68"/>
      <c r="BX21" s="68"/>
      <c r="BY21" s="68"/>
      <c r="BZ21" s="6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7"/>
      <c r="BM22" s="68"/>
      <c r="BN22" s="68"/>
      <c r="BO22" s="68"/>
      <c r="BP22" s="68"/>
      <c r="BQ22" s="68"/>
      <c r="BR22" s="68"/>
      <c r="BS22" s="68"/>
      <c r="BT22" s="68"/>
      <c r="BU22" s="68"/>
      <c r="BV22" s="68"/>
      <c r="BW22" s="68"/>
      <c r="BX22" s="68"/>
      <c r="BY22" s="68"/>
      <c r="BZ22" s="6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7"/>
      <c r="BM23" s="68"/>
      <c r="BN23" s="68"/>
      <c r="BO23" s="68"/>
      <c r="BP23" s="68"/>
      <c r="BQ23" s="68"/>
      <c r="BR23" s="68"/>
      <c r="BS23" s="68"/>
      <c r="BT23" s="68"/>
      <c r="BU23" s="68"/>
      <c r="BV23" s="68"/>
      <c r="BW23" s="68"/>
      <c r="BX23" s="68"/>
      <c r="BY23" s="68"/>
      <c r="BZ23" s="6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7"/>
      <c r="BM24" s="68"/>
      <c r="BN24" s="68"/>
      <c r="BO24" s="68"/>
      <c r="BP24" s="68"/>
      <c r="BQ24" s="68"/>
      <c r="BR24" s="68"/>
      <c r="BS24" s="68"/>
      <c r="BT24" s="68"/>
      <c r="BU24" s="68"/>
      <c r="BV24" s="68"/>
      <c r="BW24" s="68"/>
      <c r="BX24" s="68"/>
      <c r="BY24" s="68"/>
      <c r="BZ24" s="6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7"/>
      <c r="BM25" s="68"/>
      <c r="BN25" s="68"/>
      <c r="BO25" s="68"/>
      <c r="BP25" s="68"/>
      <c r="BQ25" s="68"/>
      <c r="BR25" s="68"/>
      <c r="BS25" s="68"/>
      <c r="BT25" s="68"/>
      <c r="BU25" s="68"/>
      <c r="BV25" s="68"/>
      <c r="BW25" s="68"/>
      <c r="BX25" s="68"/>
      <c r="BY25" s="68"/>
      <c r="BZ25" s="6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7"/>
      <c r="BM26" s="68"/>
      <c r="BN26" s="68"/>
      <c r="BO26" s="68"/>
      <c r="BP26" s="68"/>
      <c r="BQ26" s="68"/>
      <c r="BR26" s="68"/>
      <c r="BS26" s="68"/>
      <c r="BT26" s="68"/>
      <c r="BU26" s="68"/>
      <c r="BV26" s="68"/>
      <c r="BW26" s="68"/>
      <c r="BX26" s="68"/>
      <c r="BY26" s="68"/>
      <c r="BZ26" s="6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7"/>
      <c r="BM27" s="68"/>
      <c r="BN27" s="68"/>
      <c r="BO27" s="68"/>
      <c r="BP27" s="68"/>
      <c r="BQ27" s="68"/>
      <c r="BR27" s="68"/>
      <c r="BS27" s="68"/>
      <c r="BT27" s="68"/>
      <c r="BU27" s="68"/>
      <c r="BV27" s="68"/>
      <c r="BW27" s="68"/>
      <c r="BX27" s="68"/>
      <c r="BY27" s="68"/>
      <c r="BZ27" s="6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7"/>
      <c r="BM28" s="68"/>
      <c r="BN28" s="68"/>
      <c r="BO28" s="68"/>
      <c r="BP28" s="68"/>
      <c r="BQ28" s="68"/>
      <c r="BR28" s="68"/>
      <c r="BS28" s="68"/>
      <c r="BT28" s="68"/>
      <c r="BU28" s="68"/>
      <c r="BV28" s="68"/>
      <c r="BW28" s="68"/>
      <c r="BX28" s="68"/>
      <c r="BY28" s="68"/>
      <c r="BZ28" s="6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7"/>
      <c r="BM29" s="68"/>
      <c r="BN29" s="68"/>
      <c r="BO29" s="68"/>
      <c r="BP29" s="68"/>
      <c r="BQ29" s="68"/>
      <c r="BR29" s="68"/>
      <c r="BS29" s="68"/>
      <c r="BT29" s="68"/>
      <c r="BU29" s="68"/>
      <c r="BV29" s="68"/>
      <c r="BW29" s="68"/>
      <c r="BX29" s="68"/>
      <c r="BY29" s="68"/>
      <c r="BZ29" s="6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7"/>
      <c r="BM30" s="68"/>
      <c r="BN30" s="68"/>
      <c r="BO30" s="68"/>
      <c r="BP30" s="68"/>
      <c r="BQ30" s="68"/>
      <c r="BR30" s="68"/>
      <c r="BS30" s="68"/>
      <c r="BT30" s="68"/>
      <c r="BU30" s="68"/>
      <c r="BV30" s="68"/>
      <c r="BW30" s="68"/>
      <c r="BX30" s="68"/>
      <c r="BY30" s="68"/>
      <c r="BZ30" s="6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7"/>
      <c r="BM31" s="68"/>
      <c r="BN31" s="68"/>
      <c r="BO31" s="68"/>
      <c r="BP31" s="68"/>
      <c r="BQ31" s="68"/>
      <c r="BR31" s="68"/>
      <c r="BS31" s="68"/>
      <c r="BT31" s="68"/>
      <c r="BU31" s="68"/>
      <c r="BV31" s="68"/>
      <c r="BW31" s="68"/>
      <c r="BX31" s="68"/>
      <c r="BY31" s="68"/>
      <c r="BZ31" s="6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7"/>
      <c r="BM32" s="68"/>
      <c r="BN32" s="68"/>
      <c r="BO32" s="68"/>
      <c r="BP32" s="68"/>
      <c r="BQ32" s="68"/>
      <c r="BR32" s="68"/>
      <c r="BS32" s="68"/>
      <c r="BT32" s="68"/>
      <c r="BU32" s="68"/>
      <c r="BV32" s="68"/>
      <c r="BW32" s="68"/>
      <c r="BX32" s="68"/>
      <c r="BY32" s="68"/>
      <c r="BZ32" s="6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7"/>
      <c r="BM33" s="68"/>
      <c r="BN33" s="68"/>
      <c r="BO33" s="68"/>
      <c r="BP33" s="68"/>
      <c r="BQ33" s="68"/>
      <c r="BR33" s="68"/>
      <c r="BS33" s="68"/>
      <c r="BT33" s="68"/>
      <c r="BU33" s="68"/>
      <c r="BV33" s="68"/>
      <c r="BW33" s="68"/>
      <c r="BX33" s="68"/>
      <c r="BY33" s="68"/>
      <c r="BZ33" s="6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7"/>
      <c r="BM34" s="68"/>
      <c r="BN34" s="68"/>
      <c r="BO34" s="68"/>
      <c r="BP34" s="68"/>
      <c r="BQ34" s="68"/>
      <c r="BR34" s="68"/>
      <c r="BS34" s="68"/>
      <c r="BT34" s="68"/>
      <c r="BU34" s="68"/>
      <c r="BV34" s="68"/>
      <c r="BW34" s="68"/>
      <c r="BX34" s="68"/>
      <c r="BY34" s="68"/>
      <c r="BZ34" s="6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7"/>
      <c r="BM35" s="68"/>
      <c r="BN35" s="68"/>
      <c r="BO35" s="68"/>
      <c r="BP35" s="68"/>
      <c r="BQ35" s="68"/>
      <c r="BR35" s="68"/>
      <c r="BS35" s="68"/>
      <c r="BT35" s="68"/>
      <c r="BU35" s="68"/>
      <c r="BV35" s="68"/>
      <c r="BW35" s="68"/>
      <c r="BX35" s="68"/>
      <c r="BY35" s="68"/>
      <c r="BZ35" s="6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7"/>
      <c r="BM36" s="68"/>
      <c r="BN36" s="68"/>
      <c r="BO36" s="68"/>
      <c r="BP36" s="68"/>
      <c r="BQ36" s="68"/>
      <c r="BR36" s="68"/>
      <c r="BS36" s="68"/>
      <c r="BT36" s="68"/>
      <c r="BU36" s="68"/>
      <c r="BV36" s="68"/>
      <c r="BW36" s="68"/>
      <c r="BX36" s="68"/>
      <c r="BY36" s="68"/>
      <c r="BZ36" s="6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7"/>
      <c r="BM37" s="68"/>
      <c r="BN37" s="68"/>
      <c r="BO37" s="68"/>
      <c r="BP37" s="68"/>
      <c r="BQ37" s="68"/>
      <c r="BR37" s="68"/>
      <c r="BS37" s="68"/>
      <c r="BT37" s="68"/>
      <c r="BU37" s="68"/>
      <c r="BV37" s="68"/>
      <c r="BW37" s="68"/>
      <c r="BX37" s="68"/>
      <c r="BY37" s="68"/>
      <c r="BZ37" s="6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7"/>
      <c r="BM38" s="68"/>
      <c r="BN38" s="68"/>
      <c r="BO38" s="68"/>
      <c r="BP38" s="68"/>
      <c r="BQ38" s="68"/>
      <c r="BR38" s="68"/>
      <c r="BS38" s="68"/>
      <c r="BT38" s="68"/>
      <c r="BU38" s="68"/>
      <c r="BV38" s="68"/>
      <c r="BW38" s="68"/>
      <c r="BX38" s="68"/>
      <c r="BY38" s="68"/>
      <c r="BZ38" s="6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7"/>
      <c r="BM39" s="68"/>
      <c r="BN39" s="68"/>
      <c r="BO39" s="68"/>
      <c r="BP39" s="68"/>
      <c r="BQ39" s="68"/>
      <c r="BR39" s="68"/>
      <c r="BS39" s="68"/>
      <c r="BT39" s="68"/>
      <c r="BU39" s="68"/>
      <c r="BV39" s="68"/>
      <c r="BW39" s="68"/>
      <c r="BX39" s="68"/>
      <c r="BY39" s="68"/>
      <c r="BZ39" s="6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7"/>
      <c r="BM40" s="68"/>
      <c r="BN40" s="68"/>
      <c r="BO40" s="68"/>
      <c r="BP40" s="68"/>
      <c r="BQ40" s="68"/>
      <c r="BR40" s="68"/>
      <c r="BS40" s="68"/>
      <c r="BT40" s="68"/>
      <c r="BU40" s="68"/>
      <c r="BV40" s="68"/>
      <c r="BW40" s="68"/>
      <c r="BX40" s="68"/>
      <c r="BY40" s="68"/>
      <c r="BZ40" s="6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7"/>
      <c r="BM41" s="68"/>
      <c r="BN41" s="68"/>
      <c r="BO41" s="68"/>
      <c r="BP41" s="68"/>
      <c r="BQ41" s="68"/>
      <c r="BR41" s="68"/>
      <c r="BS41" s="68"/>
      <c r="BT41" s="68"/>
      <c r="BU41" s="68"/>
      <c r="BV41" s="68"/>
      <c r="BW41" s="68"/>
      <c r="BX41" s="68"/>
      <c r="BY41" s="68"/>
      <c r="BZ41" s="6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7"/>
      <c r="BM42" s="68"/>
      <c r="BN42" s="68"/>
      <c r="BO42" s="68"/>
      <c r="BP42" s="68"/>
      <c r="BQ42" s="68"/>
      <c r="BR42" s="68"/>
      <c r="BS42" s="68"/>
      <c r="BT42" s="68"/>
      <c r="BU42" s="68"/>
      <c r="BV42" s="68"/>
      <c r="BW42" s="68"/>
      <c r="BX42" s="68"/>
      <c r="BY42" s="68"/>
      <c r="BZ42" s="6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7"/>
      <c r="BM43" s="68"/>
      <c r="BN43" s="68"/>
      <c r="BO43" s="68"/>
      <c r="BP43" s="68"/>
      <c r="BQ43" s="68"/>
      <c r="BR43" s="68"/>
      <c r="BS43" s="68"/>
      <c r="BT43" s="68"/>
      <c r="BU43" s="68"/>
      <c r="BV43" s="68"/>
      <c r="BW43" s="68"/>
      <c r="BX43" s="68"/>
      <c r="BY43" s="68"/>
      <c r="BZ43" s="6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0"/>
      <c r="BM44" s="71"/>
      <c r="BN44" s="71"/>
      <c r="BO44" s="71"/>
      <c r="BP44" s="71"/>
      <c r="BQ44" s="71"/>
      <c r="BR44" s="71"/>
      <c r="BS44" s="71"/>
      <c r="BT44" s="71"/>
      <c r="BU44" s="71"/>
      <c r="BV44" s="71"/>
      <c r="BW44" s="71"/>
      <c r="BX44" s="71"/>
      <c r="BY44" s="71"/>
      <c r="BZ44" s="7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7" t="s">
        <v>114</v>
      </c>
      <c r="BM47" s="68"/>
      <c r="BN47" s="68"/>
      <c r="BO47" s="68"/>
      <c r="BP47" s="68"/>
      <c r="BQ47" s="68"/>
      <c r="BR47" s="68"/>
      <c r="BS47" s="68"/>
      <c r="BT47" s="68"/>
      <c r="BU47" s="68"/>
      <c r="BV47" s="68"/>
      <c r="BW47" s="68"/>
      <c r="BX47" s="68"/>
      <c r="BY47" s="68"/>
      <c r="BZ47" s="6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7"/>
      <c r="BM48" s="68"/>
      <c r="BN48" s="68"/>
      <c r="BO48" s="68"/>
      <c r="BP48" s="68"/>
      <c r="BQ48" s="68"/>
      <c r="BR48" s="68"/>
      <c r="BS48" s="68"/>
      <c r="BT48" s="68"/>
      <c r="BU48" s="68"/>
      <c r="BV48" s="68"/>
      <c r="BW48" s="68"/>
      <c r="BX48" s="68"/>
      <c r="BY48" s="68"/>
      <c r="BZ48" s="6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7"/>
      <c r="BM49" s="68"/>
      <c r="BN49" s="68"/>
      <c r="BO49" s="68"/>
      <c r="BP49" s="68"/>
      <c r="BQ49" s="68"/>
      <c r="BR49" s="68"/>
      <c r="BS49" s="68"/>
      <c r="BT49" s="68"/>
      <c r="BU49" s="68"/>
      <c r="BV49" s="68"/>
      <c r="BW49" s="68"/>
      <c r="BX49" s="68"/>
      <c r="BY49" s="68"/>
      <c r="BZ49" s="6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7"/>
      <c r="BM50" s="68"/>
      <c r="BN50" s="68"/>
      <c r="BO50" s="68"/>
      <c r="BP50" s="68"/>
      <c r="BQ50" s="68"/>
      <c r="BR50" s="68"/>
      <c r="BS50" s="68"/>
      <c r="BT50" s="68"/>
      <c r="BU50" s="68"/>
      <c r="BV50" s="68"/>
      <c r="BW50" s="68"/>
      <c r="BX50" s="68"/>
      <c r="BY50" s="68"/>
      <c r="BZ50" s="6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7"/>
      <c r="BM51" s="68"/>
      <c r="BN51" s="68"/>
      <c r="BO51" s="68"/>
      <c r="BP51" s="68"/>
      <c r="BQ51" s="68"/>
      <c r="BR51" s="68"/>
      <c r="BS51" s="68"/>
      <c r="BT51" s="68"/>
      <c r="BU51" s="68"/>
      <c r="BV51" s="68"/>
      <c r="BW51" s="68"/>
      <c r="BX51" s="68"/>
      <c r="BY51" s="68"/>
      <c r="BZ51" s="6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7"/>
      <c r="BM52" s="68"/>
      <c r="BN52" s="68"/>
      <c r="BO52" s="68"/>
      <c r="BP52" s="68"/>
      <c r="BQ52" s="68"/>
      <c r="BR52" s="68"/>
      <c r="BS52" s="68"/>
      <c r="BT52" s="68"/>
      <c r="BU52" s="68"/>
      <c r="BV52" s="68"/>
      <c r="BW52" s="68"/>
      <c r="BX52" s="68"/>
      <c r="BY52" s="68"/>
      <c r="BZ52" s="6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7"/>
      <c r="BM53" s="68"/>
      <c r="BN53" s="68"/>
      <c r="BO53" s="68"/>
      <c r="BP53" s="68"/>
      <c r="BQ53" s="68"/>
      <c r="BR53" s="68"/>
      <c r="BS53" s="68"/>
      <c r="BT53" s="68"/>
      <c r="BU53" s="68"/>
      <c r="BV53" s="68"/>
      <c r="BW53" s="68"/>
      <c r="BX53" s="68"/>
      <c r="BY53" s="68"/>
      <c r="BZ53" s="6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7"/>
      <c r="BM54" s="68"/>
      <c r="BN54" s="68"/>
      <c r="BO54" s="68"/>
      <c r="BP54" s="68"/>
      <c r="BQ54" s="68"/>
      <c r="BR54" s="68"/>
      <c r="BS54" s="68"/>
      <c r="BT54" s="68"/>
      <c r="BU54" s="68"/>
      <c r="BV54" s="68"/>
      <c r="BW54" s="68"/>
      <c r="BX54" s="68"/>
      <c r="BY54" s="68"/>
      <c r="BZ54" s="6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7"/>
      <c r="BM55" s="68"/>
      <c r="BN55" s="68"/>
      <c r="BO55" s="68"/>
      <c r="BP55" s="68"/>
      <c r="BQ55" s="68"/>
      <c r="BR55" s="68"/>
      <c r="BS55" s="68"/>
      <c r="BT55" s="68"/>
      <c r="BU55" s="68"/>
      <c r="BV55" s="68"/>
      <c r="BW55" s="68"/>
      <c r="BX55" s="68"/>
      <c r="BY55" s="68"/>
      <c r="BZ55" s="6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7"/>
      <c r="BM56" s="68"/>
      <c r="BN56" s="68"/>
      <c r="BO56" s="68"/>
      <c r="BP56" s="68"/>
      <c r="BQ56" s="68"/>
      <c r="BR56" s="68"/>
      <c r="BS56" s="68"/>
      <c r="BT56" s="68"/>
      <c r="BU56" s="68"/>
      <c r="BV56" s="68"/>
      <c r="BW56" s="68"/>
      <c r="BX56" s="68"/>
      <c r="BY56" s="68"/>
      <c r="BZ56" s="6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7"/>
      <c r="BM57" s="68"/>
      <c r="BN57" s="68"/>
      <c r="BO57" s="68"/>
      <c r="BP57" s="68"/>
      <c r="BQ57" s="68"/>
      <c r="BR57" s="68"/>
      <c r="BS57" s="68"/>
      <c r="BT57" s="68"/>
      <c r="BU57" s="68"/>
      <c r="BV57" s="68"/>
      <c r="BW57" s="68"/>
      <c r="BX57" s="68"/>
      <c r="BY57" s="68"/>
      <c r="BZ57" s="6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7"/>
      <c r="BM58" s="68"/>
      <c r="BN58" s="68"/>
      <c r="BO58" s="68"/>
      <c r="BP58" s="68"/>
      <c r="BQ58" s="68"/>
      <c r="BR58" s="68"/>
      <c r="BS58" s="68"/>
      <c r="BT58" s="68"/>
      <c r="BU58" s="68"/>
      <c r="BV58" s="68"/>
      <c r="BW58" s="68"/>
      <c r="BX58" s="68"/>
      <c r="BY58" s="68"/>
      <c r="BZ58" s="6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7"/>
      <c r="BM59" s="68"/>
      <c r="BN59" s="68"/>
      <c r="BO59" s="68"/>
      <c r="BP59" s="68"/>
      <c r="BQ59" s="68"/>
      <c r="BR59" s="68"/>
      <c r="BS59" s="68"/>
      <c r="BT59" s="68"/>
      <c r="BU59" s="68"/>
      <c r="BV59" s="68"/>
      <c r="BW59" s="68"/>
      <c r="BX59" s="68"/>
      <c r="BY59" s="68"/>
      <c r="BZ59" s="69"/>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7"/>
      <c r="BM60" s="68"/>
      <c r="BN60" s="68"/>
      <c r="BO60" s="68"/>
      <c r="BP60" s="68"/>
      <c r="BQ60" s="68"/>
      <c r="BR60" s="68"/>
      <c r="BS60" s="68"/>
      <c r="BT60" s="68"/>
      <c r="BU60" s="68"/>
      <c r="BV60" s="68"/>
      <c r="BW60" s="68"/>
      <c r="BX60" s="68"/>
      <c r="BY60" s="68"/>
      <c r="BZ60" s="69"/>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7"/>
      <c r="BM61" s="68"/>
      <c r="BN61" s="68"/>
      <c r="BO61" s="68"/>
      <c r="BP61" s="68"/>
      <c r="BQ61" s="68"/>
      <c r="BR61" s="68"/>
      <c r="BS61" s="68"/>
      <c r="BT61" s="68"/>
      <c r="BU61" s="68"/>
      <c r="BV61" s="68"/>
      <c r="BW61" s="68"/>
      <c r="BX61" s="68"/>
      <c r="BY61" s="68"/>
      <c r="BZ61" s="6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7"/>
      <c r="BM62" s="68"/>
      <c r="BN62" s="68"/>
      <c r="BO62" s="68"/>
      <c r="BP62" s="68"/>
      <c r="BQ62" s="68"/>
      <c r="BR62" s="68"/>
      <c r="BS62" s="68"/>
      <c r="BT62" s="68"/>
      <c r="BU62" s="68"/>
      <c r="BV62" s="68"/>
      <c r="BW62" s="68"/>
      <c r="BX62" s="68"/>
      <c r="BY62" s="68"/>
      <c r="BZ62" s="6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0"/>
      <c r="BM63" s="71"/>
      <c r="BN63" s="71"/>
      <c r="BO63" s="71"/>
      <c r="BP63" s="71"/>
      <c r="BQ63" s="71"/>
      <c r="BR63" s="71"/>
      <c r="BS63" s="71"/>
      <c r="BT63" s="71"/>
      <c r="BU63" s="71"/>
      <c r="BV63" s="71"/>
      <c r="BW63" s="71"/>
      <c r="BX63" s="71"/>
      <c r="BY63" s="71"/>
      <c r="BZ63" s="7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1" t="s">
        <v>29</v>
      </c>
      <c r="BM64" s="62"/>
      <c r="BN64" s="62"/>
      <c r="BO64" s="62"/>
      <c r="BP64" s="62"/>
      <c r="BQ64" s="62"/>
      <c r="BR64" s="62"/>
      <c r="BS64" s="62"/>
      <c r="BT64" s="62"/>
      <c r="BU64" s="62"/>
      <c r="BV64" s="62"/>
      <c r="BW64" s="62"/>
      <c r="BX64" s="62"/>
      <c r="BY64" s="62"/>
      <c r="BZ64" s="6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4"/>
      <c r="BM65" s="65"/>
      <c r="BN65" s="65"/>
      <c r="BO65" s="65"/>
      <c r="BP65" s="65"/>
      <c r="BQ65" s="65"/>
      <c r="BR65" s="65"/>
      <c r="BS65" s="65"/>
      <c r="BT65" s="65"/>
      <c r="BU65" s="65"/>
      <c r="BV65" s="65"/>
      <c r="BW65" s="65"/>
      <c r="BX65" s="65"/>
      <c r="BY65" s="65"/>
      <c r="BZ65" s="6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7" t="s">
        <v>116</v>
      </c>
      <c r="BM66" s="68"/>
      <c r="BN66" s="68"/>
      <c r="BO66" s="68"/>
      <c r="BP66" s="68"/>
      <c r="BQ66" s="68"/>
      <c r="BR66" s="68"/>
      <c r="BS66" s="68"/>
      <c r="BT66" s="68"/>
      <c r="BU66" s="68"/>
      <c r="BV66" s="68"/>
      <c r="BW66" s="68"/>
      <c r="BX66" s="68"/>
      <c r="BY66" s="68"/>
      <c r="BZ66" s="6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7"/>
      <c r="BM67" s="68"/>
      <c r="BN67" s="68"/>
      <c r="BO67" s="68"/>
      <c r="BP67" s="68"/>
      <c r="BQ67" s="68"/>
      <c r="BR67" s="68"/>
      <c r="BS67" s="68"/>
      <c r="BT67" s="68"/>
      <c r="BU67" s="68"/>
      <c r="BV67" s="68"/>
      <c r="BW67" s="68"/>
      <c r="BX67" s="68"/>
      <c r="BY67" s="68"/>
      <c r="BZ67" s="6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7"/>
      <c r="BM68" s="68"/>
      <c r="BN68" s="68"/>
      <c r="BO68" s="68"/>
      <c r="BP68" s="68"/>
      <c r="BQ68" s="68"/>
      <c r="BR68" s="68"/>
      <c r="BS68" s="68"/>
      <c r="BT68" s="68"/>
      <c r="BU68" s="68"/>
      <c r="BV68" s="68"/>
      <c r="BW68" s="68"/>
      <c r="BX68" s="68"/>
      <c r="BY68" s="68"/>
      <c r="BZ68" s="6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7"/>
      <c r="BM69" s="68"/>
      <c r="BN69" s="68"/>
      <c r="BO69" s="68"/>
      <c r="BP69" s="68"/>
      <c r="BQ69" s="68"/>
      <c r="BR69" s="68"/>
      <c r="BS69" s="68"/>
      <c r="BT69" s="68"/>
      <c r="BU69" s="68"/>
      <c r="BV69" s="68"/>
      <c r="BW69" s="68"/>
      <c r="BX69" s="68"/>
      <c r="BY69" s="68"/>
      <c r="BZ69" s="6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7"/>
      <c r="BM70" s="68"/>
      <c r="BN70" s="68"/>
      <c r="BO70" s="68"/>
      <c r="BP70" s="68"/>
      <c r="BQ70" s="68"/>
      <c r="BR70" s="68"/>
      <c r="BS70" s="68"/>
      <c r="BT70" s="68"/>
      <c r="BU70" s="68"/>
      <c r="BV70" s="68"/>
      <c r="BW70" s="68"/>
      <c r="BX70" s="68"/>
      <c r="BY70" s="68"/>
      <c r="BZ70" s="6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7"/>
      <c r="BM71" s="68"/>
      <c r="BN71" s="68"/>
      <c r="BO71" s="68"/>
      <c r="BP71" s="68"/>
      <c r="BQ71" s="68"/>
      <c r="BR71" s="68"/>
      <c r="BS71" s="68"/>
      <c r="BT71" s="68"/>
      <c r="BU71" s="68"/>
      <c r="BV71" s="68"/>
      <c r="BW71" s="68"/>
      <c r="BX71" s="68"/>
      <c r="BY71" s="68"/>
      <c r="BZ71" s="6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7"/>
      <c r="BM72" s="68"/>
      <c r="BN72" s="68"/>
      <c r="BO72" s="68"/>
      <c r="BP72" s="68"/>
      <c r="BQ72" s="68"/>
      <c r="BR72" s="68"/>
      <c r="BS72" s="68"/>
      <c r="BT72" s="68"/>
      <c r="BU72" s="68"/>
      <c r="BV72" s="68"/>
      <c r="BW72" s="68"/>
      <c r="BX72" s="68"/>
      <c r="BY72" s="68"/>
      <c r="BZ72" s="6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7"/>
      <c r="BM73" s="68"/>
      <c r="BN73" s="68"/>
      <c r="BO73" s="68"/>
      <c r="BP73" s="68"/>
      <c r="BQ73" s="68"/>
      <c r="BR73" s="68"/>
      <c r="BS73" s="68"/>
      <c r="BT73" s="68"/>
      <c r="BU73" s="68"/>
      <c r="BV73" s="68"/>
      <c r="BW73" s="68"/>
      <c r="BX73" s="68"/>
      <c r="BY73" s="68"/>
      <c r="BZ73" s="6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7"/>
      <c r="BM74" s="68"/>
      <c r="BN74" s="68"/>
      <c r="BO74" s="68"/>
      <c r="BP74" s="68"/>
      <c r="BQ74" s="68"/>
      <c r="BR74" s="68"/>
      <c r="BS74" s="68"/>
      <c r="BT74" s="68"/>
      <c r="BU74" s="68"/>
      <c r="BV74" s="68"/>
      <c r="BW74" s="68"/>
      <c r="BX74" s="68"/>
      <c r="BY74" s="68"/>
      <c r="BZ74" s="6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7"/>
      <c r="BM75" s="68"/>
      <c r="BN75" s="68"/>
      <c r="BO75" s="68"/>
      <c r="BP75" s="68"/>
      <c r="BQ75" s="68"/>
      <c r="BR75" s="68"/>
      <c r="BS75" s="68"/>
      <c r="BT75" s="68"/>
      <c r="BU75" s="68"/>
      <c r="BV75" s="68"/>
      <c r="BW75" s="68"/>
      <c r="BX75" s="68"/>
      <c r="BY75" s="68"/>
      <c r="BZ75" s="6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7"/>
      <c r="BM76" s="68"/>
      <c r="BN76" s="68"/>
      <c r="BO76" s="68"/>
      <c r="BP76" s="68"/>
      <c r="BQ76" s="68"/>
      <c r="BR76" s="68"/>
      <c r="BS76" s="68"/>
      <c r="BT76" s="68"/>
      <c r="BU76" s="68"/>
      <c r="BV76" s="68"/>
      <c r="BW76" s="68"/>
      <c r="BX76" s="68"/>
      <c r="BY76" s="68"/>
      <c r="BZ76" s="6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7"/>
      <c r="BM77" s="68"/>
      <c r="BN77" s="68"/>
      <c r="BO77" s="68"/>
      <c r="BP77" s="68"/>
      <c r="BQ77" s="68"/>
      <c r="BR77" s="68"/>
      <c r="BS77" s="68"/>
      <c r="BT77" s="68"/>
      <c r="BU77" s="68"/>
      <c r="BV77" s="68"/>
      <c r="BW77" s="68"/>
      <c r="BX77" s="68"/>
      <c r="BY77" s="68"/>
      <c r="BZ77" s="6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7"/>
      <c r="BM78" s="68"/>
      <c r="BN78" s="68"/>
      <c r="BO78" s="68"/>
      <c r="BP78" s="68"/>
      <c r="BQ78" s="68"/>
      <c r="BR78" s="68"/>
      <c r="BS78" s="68"/>
      <c r="BT78" s="68"/>
      <c r="BU78" s="68"/>
      <c r="BV78" s="68"/>
      <c r="BW78" s="68"/>
      <c r="BX78" s="68"/>
      <c r="BY78" s="68"/>
      <c r="BZ78" s="6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7"/>
      <c r="BM79" s="68"/>
      <c r="BN79" s="68"/>
      <c r="BO79" s="68"/>
      <c r="BP79" s="68"/>
      <c r="BQ79" s="68"/>
      <c r="BR79" s="68"/>
      <c r="BS79" s="68"/>
      <c r="BT79" s="68"/>
      <c r="BU79" s="68"/>
      <c r="BV79" s="68"/>
      <c r="BW79" s="68"/>
      <c r="BX79" s="68"/>
      <c r="BY79" s="68"/>
      <c r="BZ79" s="6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7"/>
      <c r="BM80" s="68"/>
      <c r="BN80" s="68"/>
      <c r="BO80" s="68"/>
      <c r="BP80" s="68"/>
      <c r="BQ80" s="68"/>
      <c r="BR80" s="68"/>
      <c r="BS80" s="68"/>
      <c r="BT80" s="68"/>
      <c r="BU80" s="68"/>
      <c r="BV80" s="68"/>
      <c r="BW80" s="68"/>
      <c r="BX80" s="68"/>
      <c r="BY80" s="68"/>
      <c r="BZ80" s="6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7"/>
      <c r="BM81" s="68"/>
      <c r="BN81" s="68"/>
      <c r="BO81" s="68"/>
      <c r="BP81" s="68"/>
      <c r="BQ81" s="68"/>
      <c r="BR81" s="68"/>
      <c r="BS81" s="68"/>
      <c r="BT81" s="68"/>
      <c r="BU81" s="68"/>
      <c r="BV81" s="68"/>
      <c r="BW81" s="68"/>
      <c r="BX81" s="68"/>
      <c r="BY81" s="68"/>
      <c r="BZ81" s="6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0"/>
      <c r="BM82" s="71"/>
      <c r="BN82" s="71"/>
      <c r="BO82" s="71"/>
      <c r="BP82" s="71"/>
      <c r="BQ82" s="71"/>
      <c r="BR82" s="71"/>
      <c r="BS82" s="71"/>
      <c r="BT82" s="71"/>
      <c r="BU82" s="71"/>
      <c r="BV82" s="71"/>
      <c r="BW82" s="71"/>
      <c r="BX82" s="71"/>
      <c r="BY82" s="71"/>
      <c r="BZ82" s="72"/>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XWLpsERQDi5K1Vxhmv7cax8ck8BOAaTwshmSXRdnroUTxOHxMvW6Um4AGyTLIvVcU9hnuToDseK56WGXUeOaDA==" saltValue="iWBDcqSzOV+BNiD6H3uUO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22071</v>
      </c>
      <c r="D6" s="19">
        <f t="shared" si="3"/>
        <v>46</v>
      </c>
      <c r="E6" s="19">
        <f t="shared" si="3"/>
        <v>17</v>
      </c>
      <c r="F6" s="19">
        <f t="shared" si="3"/>
        <v>5</v>
      </c>
      <c r="G6" s="19">
        <f t="shared" si="3"/>
        <v>0</v>
      </c>
      <c r="H6" s="19" t="str">
        <f t="shared" si="3"/>
        <v>青森県　三沢市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60.55</v>
      </c>
      <c r="P6" s="20">
        <f t="shared" si="3"/>
        <v>13.3</v>
      </c>
      <c r="Q6" s="20">
        <f t="shared" si="3"/>
        <v>99.87</v>
      </c>
      <c r="R6" s="20">
        <f t="shared" si="3"/>
        <v>3130</v>
      </c>
      <c r="S6" s="20">
        <f t="shared" si="3"/>
        <v>38744</v>
      </c>
      <c r="T6" s="20">
        <f t="shared" si="3"/>
        <v>119.87</v>
      </c>
      <c r="U6" s="20">
        <f t="shared" si="3"/>
        <v>323.22000000000003</v>
      </c>
      <c r="V6" s="20">
        <f t="shared" si="3"/>
        <v>5080</v>
      </c>
      <c r="W6" s="20">
        <f t="shared" si="3"/>
        <v>6.3</v>
      </c>
      <c r="X6" s="20">
        <f t="shared" si="3"/>
        <v>806.35</v>
      </c>
      <c r="Y6" s="21" t="str">
        <f>IF(Y7="",NA(),Y7)</f>
        <v>-</v>
      </c>
      <c r="Z6" s="21" t="str">
        <f t="shared" ref="Z6:AH6" si="4">IF(Z7="",NA(),Z7)</f>
        <v>-</v>
      </c>
      <c r="AA6" s="21" t="str">
        <f t="shared" si="4"/>
        <v>-</v>
      </c>
      <c r="AB6" s="21">
        <f t="shared" si="4"/>
        <v>111.08</v>
      </c>
      <c r="AC6" s="21">
        <f t="shared" si="4"/>
        <v>113.97</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18.690000000000001</v>
      </c>
      <c r="AY6" s="21">
        <f t="shared" si="6"/>
        <v>18.27</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61.58</v>
      </c>
      <c r="BU6" s="21">
        <f t="shared" si="8"/>
        <v>66.760000000000005</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242.79</v>
      </c>
      <c r="CF6" s="21">
        <f t="shared" si="9"/>
        <v>224.65</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36.19</v>
      </c>
      <c r="CQ6" s="21">
        <f t="shared" si="10"/>
        <v>36.04</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76.72</v>
      </c>
      <c r="DB6" s="21">
        <f t="shared" si="11"/>
        <v>78.290000000000006</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3.5</v>
      </c>
      <c r="DM6" s="21">
        <f t="shared" si="12"/>
        <v>7.02</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22071</v>
      </c>
      <c r="D7" s="23">
        <v>46</v>
      </c>
      <c r="E7" s="23">
        <v>17</v>
      </c>
      <c r="F7" s="23">
        <v>5</v>
      </c>
      <c r="G7" s="23">
        <v>0</v>
      </c>
      <c r="H7" s="23" t="s">
        <v>96</v>
      </c>
      <c r="I7" s="23" t="s">
        <v>97</v>
      </c>
      <c r="J7" s="23" t="s">
        <v>98</v>
      </c>
      <c r="K7" s="23" t="s">
        <v>99</v>
      </c>
      <c r="L7" s="23" t="s">
        <v>100</v>
      </c>
      <c r="M7" s="23" t="s">
        <v>101</v>
      </c>
      <c r="N7" s="24" t="s">
        <v>102</v>
      </c>
      <c r="O7" s="24">
        <v>60.55</v>
      </c>
      <c r="P7" s="24">
        <v>13.3</v>
      </c>
      <c r="Q7" s="24">
        <v>99.87</v>
      </c>
      <c r="R7" s="24">
        <v>3130</v>
      </c>
      <c r="S7" s="24">
        <v>38744</v>
      </c>
      <c r="T7" s="24">
        <v>119.87</v>
      </c>
      <c r="U7" s="24">
        <v>323.22000000000003</v>
      </c>
      <c r="V7" s="24">
        <v>5080</v>
      </c>
      <c r="W7" s="24">
        <v>6.3</v>
      </c>
      <c r="X7" s="24">
        <v>806.35</v>
      </c>
      <c r="Y7" s="24" t="s">
        <v>102</v>
      </c>
      <c r="Z7" s="24" t="s">
        <v>102</v>
      </c>
      <c r="AA7" s="24" t="s">
        <v>102</v>
      </c>
      <c r="AB7" s="24">
        <v>111.08</v>
      </c>
      <c r="AC7" s="24">
        <v>113.97</v>
      </c>
      <c r="AD7" s="24" t="s">
        <v>102</v>
      </c>
      <c r="AE7" s="24" t="s">
        <v>102</v>
      </c>
      <c r="AF7" s="24" t="s">
        <v>102</v>
      </c>
      <c r="AG7" s="24">
        <v>106.37</v>
      </c>
      <c r="AH7" s="24">
        <v>106.07</v>
      </c>
      <c r="AI7" s="24">
        <v>104.16</v>
      </c>
      <c r="AJ7" s="24" t="s">
        <v>102</v>
      </c>
      <c r="AK7" s="24" t="s">
        <v>102</v>
      </c>
      <c r="AL7" s="24" t="s">
        <v>102</v>
      </c>
      <c r="AM7" s="24">
        <v>0</v>
      </c>
      <c r="AN7" s="24">
        <v>0</v>
      </c>
      <c r="AO7" s="24" t="s">
        <v>102</v>
      </c>
      <c r="AP7" s="24" t="s">
        <v>102</v>
      </c>
      <c r="AQ7" s="24" t="s">
        <v>102</v>
      </c>
      <c r="AR7" s="24">
        <v>139.02000000000001</v>
      </c>
      <c r="AS7" s="24">
        <v>132.04</v>
      </c>
      <c r="AT7" s="24">
        <v>128.22999999999999</v>
      </c>
      <c r="AU7" s="24" t="s">
        <v>102</v>
      </c>
      <c r="AV7" s="24" t="s">
        <v>102</v>
      </c>
      <c r="AW7" s="24" t="s">
        <v>102</v>
      </c>
      <c r="AX7" s="24">
        <v>18.690000000000001</v>
      </c>
      <c r="AY7" s="24">
        <v>18.27</v>
      </c>
      <c r="AZ7" s="24" t="s">
        <v>102</v>
      </c>
      <c r="BA7" s="24" t="s">
        <v>102</v>
      </c>
      <c r="BB7" s="24" t="s">
        <v>102</v>
      </c>
      <c r="BC7" s="24">
        <v>29.13</v>
      </c>
      <c r="BD7" s="24">
        <v>35.69</v>
      </c>
      <c r="BE7" s="24">
        <v>34.770000000000003</v>
      </c>
      <c r="BF7" s="24" t="s">
        <v>102</v>
      </c>
      <c r="BG7" s="24" t="s">
        <v>102</v>
      </c>
      <c r="BH7" s="24" t="s">
        <v>102</v>
      </c>
      <c r="BI7" s="24">
        <v>0</v>
      </c>
      <c r="BJ7" s="24">
        <v>0</v>
      </c>
      <c r="BK7" s="24" t="s">
        <v>102</v>
      </c>
      <c r="BL7" s="24" t="s">
        <v>102</v>
      </c>
      <c r="BM7" s="24" t="s">
        <v>102</v>
      </c>
      <c r="BN7" s="24">
        <v>867.83</v>
      </c>
      <c r="BO7" s="24">
        <v>791.76</v>
      </c>
      <c r="BP7" s="24">
        <v>786.37</v>
      </c>
      <c r="BQ7" s="24" t="s">
        <v>102</v>
      </c>
      <c r="BR7" s="24" t="s">
        <v>102</v>
      </c>
      <c r="BS7" s="24" t="s">
        <v>102</v>
      </c>
      <c r="BT7" s="24">
        <v>61.58</v>
      </c>
      <c r="BU7" s="24">
        <v>66.760000000000005</v>
      </c>
      <c r="BV7" s="24" t="s">
        <v>102</v>
      </c>
      <c r="BW7" s="24" t="s">
        <v>102</v>
      </c>
      <c r="BX7" s="24" t="s">
        <v>102</v>
      </c>
      <c r="BY7" s="24">
        <v>57.08</v>
      </c>
      <c r="BZ7" s="24">
        <v>56.26</v>
      </c>
      <c r="CA7" s="24">
        <v>60.65</v>
      </c>
      <c r="CB7" s="24" t="s">
        <v>102</v>
      </c>
      <c r="CC7" s="24" t="s">
        <v>102</v>
      </c>
      <c r="CD7" s="24" t="s">
        <v>102</v>
      </c>
      <c r="CE7" s="24">
        <v>242.79</v>
      </c>
      <c r="CF7" s="24">
        <v>224.65</v>
      </c>
      <c r="CG7" s="24" t="s">
        <v>102</v>
      </c>
      <c r="CH7" s="24" t="s">
        <v>102</v>
      </c>
      <c r="CI7" s="24" t="s">
        <v>102</v>
      </c>
      <c r="CJ7" s="24">
        <v>274.99</v>
      </c>
      <c r="CK7" s="24">
        <v>282.08999999999997</v>
      </c>
      <c r="CL7" s="24">
        <v>256.97000000000003</v>
      </c>
      <c r="CM7" s="24" t="s">
        <v>102</v>
      </c>
      <c r="CN7" s="24" t="s">
        <v>102</v>
      </c>
      <c r="CO7" s="24" t="s">
        <v>102</v>
      </c>
      <c r="CP7" s="24">
        <v>36.19</v>
      </c>
      <c r="CQ7" s="24">
        <v>36.04</v>
      </c>
      <c r="CR7" s="24" t="s">
        <v>102</v>
      </c>
      <c r="CS7" s="24" t="s">
        <v>102</v>
      </c>
      <c r="CT7" s="24" t="s">
        <v>102</v>
      </c>
      <c r="CU7" s="24">
        <v>54.83</v>
      </c>
      <c r="CV7" s="24">
        <v>66.53</v>
      </c>
      <c r="CW7" s="24">
        <v>61.14</v>
      </c>
      <c r="CX7" s="24" t="s">
        <v>102</v>
      </c>
      <c r="CY7" s="24" t="s">
        <v>102</v>
      </c>
      <c r="CZ7" s="24" t="s">
        <v>102</v>
      </c>
      <c r="DA7" s="24">
        <v>76.72</v>
      </c>
      <c r="DB7" s="24">
        <v>78.290000000000006</v>
      </c>
      <c r="DC7" s="24" t="s">
        <v>102</v>
      </c>
      <c r="DD7" s="24" t="s">
        <v>102</v>
      </c>
      <c r="DE7" s="24" t="s">
        <v>102</v>
      </c>
      <c r="DF7" s="24">
        <v>84.7</v>
      </c>
      <c r="DG7" s="24">
        <v>84.67</v>
      </c>
      <c r="DH7" s="24">
        <v>86.91</v>
      </c>
      <c r="DI7" s="24" t="s">
        <v>102</v>
      </c>
      <c r="DJ7" s="24" t="s">
        <v>102</v>
      </c>
      <c r="DK7" s="24" t="s">
        <v>102</v>
      </c>
      <c r="DL7" s="24">
        <v>3.5</v>
      </c>
      <c r="DM7" s="24">
        <v>7.02</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2023-01-31T07:30:46Z</cp:lastPrinted>
  <dcterms:created xsi:type="dcterms:W3CDTF">2023-01-12T23:42:19Z</dcterms:created>
  <dcterms:modified xsi:type="dcterms:W3CDTF">2023-01-31T07:45:32Z</dcterms:modified>
  <cp:category/>
</cp:coreProperties>
</file>