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esui19031user\Desktop\207三沢市_経営比較分析表【下水道】\【経営比較分析表】2020_022071_46_1718\"/>
    </mc:Choice>
  </mc:AlternateContent>
  <workbookProtection workbookAlgorithmName="SHA-512" workbookHashValue="tR59lD6EdOLsiFSgPsNMJIlbyqsp5o4BeRT8UfAevlvWTO9aiOMdZPX5X7eMWzh8Y1mhc6GE2YQtZAUmW+VUJw==" workbookSaltValue="cO8FL86S9LwIAm7KQkG9hg=="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P6" i="5"/>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AT10" i="4"/>
  <c r="AL10" i="4"/>
  <c r="AD10" i="4"/>
  <c r="W10" i="4"/>
  <c r="P10" i="4"/>
  <c r="I10" i="4"/>
  <c r="B10" i="4"/>
  <c r="BB8" i="4"/>
  <c r="AT8" i="4"/>
  <c r="AL8" i="4"/>
  <c r="AD8" i="4"/>
  <c r="P8" i="4"/>
  <c r="I8" i="4"/>
  <c r="B8" i="4"/>
</calcChain>
</file>

<file path=xl/sharedStrings.xml><?xml version="1.0" encoding="utf-8"?>
<sst xmlns="http://schemas.openxmlformats.org/spreadsheetml/2006/main" count="319" uniqueCount="119">
  <si>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</si>
  <si>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</si>
  <si>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</si>
  <si>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</si>
  <si>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</si>
  <si>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</si>
  <si>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</si>
  <si>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</si>
  <si>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</si>
  <si>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</si>
  <si>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</si>
  <si>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</si>
  <si>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</si>
  <si>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</si>
  <si>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</si>
  <si>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</si>
  <si>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</si>
  <si>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</si>
  <si>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</si>
  <si>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</si>
  <si>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</si>
  <si>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</si>
  <si>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</si>
  <si>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</si>
  <si>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</si>
  <si>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</si>
  <si>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</si>
  <si>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</si>
  <si>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</si>
  <si>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</si>
  <si>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</si>
  <si>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</si>
  <si>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</si>
  <si>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</si>
  <si>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</si>
  <si>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</si>
  <si>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</si>
  <si>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</si>
  <si>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</si>
  <si>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</si>
  <si>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</si>
  <si>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</si>
  <si>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</si>
  <si>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</si>
  <si>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</si>
  <si>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</si>
  <si>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</si>
  <si>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</si>
  <si>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</si>
  <si>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</si>
  <si>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</si>
  <si>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</si>
  <si>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</si>
  <si>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</si>
  <si>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</si>
  <si>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</si>
  <si>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</si>
  <si>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</si>
  <si>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</si>
  <si>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</si>
  <si>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</si>
  <si>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</si>
  <si>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</si>
  <si>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</si>
  <si>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</si>
  <si>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</si>
  <si>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</si>
  <si>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</si>
  <si>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</si>
  <si>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</si>
  <si>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</si>
  <si>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</si>
  <si>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</si>
  <si>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</si>
  <si>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</si>
  <si>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</si>
  <si>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</si>
  <si>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</si>
  <si>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</si>
  <si>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</si>
  <si>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</si>
  <si>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</si>
  <si>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</si>
  <si>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</si>
  <si>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</si>
  <si>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</si>
  <si>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</si>
  <si>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</si>
  <si>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</si>
  <si>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</si>
  <si>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</si>
  <si>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</si>
  <si>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</si>
  <si>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</si>
  <si>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</si>
  <si>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</si>
  <si>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三沢市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</si>
  <si>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</si>
  <si>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</si>
  <si>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</si>
  <si>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</si>
  <si>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</si>
  <si>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</si>
  <si>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</si>
  <si>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</si>
  <si>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</si>
  <si>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</si>
  <si>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</si>
  <si>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</si>
  <si>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</si>
  <si>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</si>
  <si>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</si>
  <si>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</si>
  <si>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</si>
  <si>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</si>
  <si>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</si>
  <si>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平成13年度に西部地区、平成19年度に東部地区、平成24年度に南部地区の事業が完了し、それぞれ翌年度に全面供用開始している。
現在のところは、施設の老朽化や災害等による破損も認められないため管渠の更新は行われていないが、今後汚水処理施設や管渠の経年劣化に伴い、更新改良が必要になっていくことが予想され、老朽化の状況を適切に把握し、更新が先送りになることのないよう、効率的な維持管理や投資・財政計画について検討する必要がある。</t>
    <phoneticPr fontId="4"/>
  </si>
  <si>
    <t>当市の農業集落排水施設は、一番古い西部地区浄化センターで供用開始から20年経過しているが、現在のところ、施設や管渠の老朽化は進んでいないと考えられる。しかしながら今後は、汚水処理施設の耐震診断や経年劣化による機械設備等の更新が必要となってくる。
今後も加入率の向上が見込まれるが、有収水量は、減少傾向にある。現時点で、全世帯が接続したと仮定しても、使用料収入では賄いきれないため、民間活用や施設の統廃合といった部分も視野に入れ、経営改善に対する努力をしていく必要がある。</t>
    <rPh sb="37" eb="39">
      <t>ケイカ</t>
    </rPh>
    <rPh sb="45" eb="47">
      <t>ゲンザイ</t>
    </rPh>
    <rPh sb="81" eb="83">
      <t>コンゴ</t>
    </rPh>
    <rPh sb="126" eb="128">
      <t>カニュウ</t>
    </rPh>
    <rPh sb="140" eb="141">
      <t>ユウ</t>
    </rPh>
    <rPh sb="141" eb="142">
      <t>シュウ</t>
    </rPh>
    <rPh sb="142" eb="144">
      <t>スイリョウ</t>
    </rPh>
    <rPh sb="146" eb="148">
      <t>ゲンショウ</t>
    </rPh>
    <rPh sb="148" eb="150">
      <t>ケイコウ</t>
    </rPh>
    <rPh sb="154" eb="157">
      <t>ゲンジテン</t>
    </rPh>
    <rPh sb="174" eb="176">
      <t>シヨウ</t>
    </rPh>
    <rPh sb="176" eb="177">
      <t>リョウ</t>
    </rPh>
    <rPh sb="177" eb="179">
      <t>シュウニュウ</t>
    </rPh>
    <rPh sb="181" eb="182">
      <t>マカナ</t>
    </rPh>
    <phoneticPr fontId="4"/>
  </si>
  <si>
    <t>当市の下水道事業は、令和2年度より地方公営企業法を適用したことにより、数値はR02からとなっている。
①経常収支比率は、100％を超えているが、汚水処理費を使用料収入で回収できず、不足分を一般会計からの繰入金で賄っている状況である。
②累積欠損金比率は、生じていない。
③流動比率は、類似団体と比較し、大きく下回っている。
④企業債残高対事業規模比率は、生じていない。
⑤経費回収率は、類似団体よりやや上回り、⑥汚水処理原価は、類似団体より下回っているものの、使用料では賄いきれず、使用料収入の増収が見込まれないことから、一層経費節減に取り組む必要がある。
⑦施設利用率、⑧水洗化率は、類似団体を下回っており、加入率の向上に一層努める必要があるが、人口減や過疎化が見込まれる中、どのような経営手段をとっていくか継続して検討する必要がある。　　　　　　　　　　　　</t>
    <rPh sb="0" eb="1">
      <t>トウ</t>
    </rPh>
    <rPh sb="52" eb="54">
      <t>ケイジョウ</t>
    </rPh>
    <rPh sb="54" eb="56">
      <t>シュウシ</t>
    </rPh>
    <rPh sb="56" eb="58">
      <t>ヒリツ</t>
    </rPh>
    <rPh sb="65" eb="66">
      <t>コ</t>
    </rPh>
    <rPh sb="72" eb="74">
      <t>オスイ</t>
    </rPh>
    <rPh sb="74" eb="76">
      <t>ショリ</t>
    </rPh>
    <rPh sb="76" eb="77">
      <t>ヒ</t>
    </rPh>
    <rPh sb="78" eb="80">
      <t>シヨウ</t>
    </rPh>
    <rPh sb="80" eb="81">
      <t>リョウ</t>
    </rPh>
    <rPh sb="81" eb="83">
      <t>シュウニュウ</t>
    </rPh>
    <rPh sb="84" eb="86">
      <t>カイシュウ</t>
    </rPh>
    <rPh sb="90" eb="93">
      <t>フソクブン</t>
    </rPh>
    <rPh sb="94" eb="96">
      <t>イッパン</t>
    </rPh>
    <rPh sb="96" eb="98">
      <t>カイケイ</t>
    </rPh>
    <rPh sb="101" eb="103">
      <t>クリイレ</t>
    </rPh>
    <rPh sb="103" eb="104">
      <t>キン</t>
    </rPh>
    <rPh sb="105" eb="106">
      <t>マカナ</t>
    </rPh>
    <rPh sb="110" eb="112">
      <t>ジョウキョウ</t>
    </rPh>
    <rPh sb="118" eb="120">
      <t>ルイセキ</t>
    </rPh>
    <rPh sb="120" eb="122">
      <t>ケッソン</t>
    </rPh>
    <rPh sb="122" eb="123">
      <t>キン</t>
    </rPh>
    <rPh sb="123" eb="125">
      <t>ヒリツ</t>
    </rPh>
    <rPh sb="127" eb="128">
      <t>ショウ</t>
    </rPh>
    <rPh sb="136" eb="138">
      <t>リュウドウ</t>
    </rPh>
    <rPh sb="138" eb="140">
      <t>ヒリツ</t>
    </rPh>
    <rPh sb="142" eb="144">
      <t>ルイジ</t>
    </rPh>
    <rPh sb="144" eb="146">
      <t>ダンタイ</t>
    </rPh>
    <rPh sb="147" eb="149">
      <t>ヒカク</t>
    </rPh>
    <rPh sb="151" eb="152">
      <t>オオ</t>
    </rPh>
    <rPh sb="154" eb="156">
      <t>シタマワ</t>
    </rPh>
    <rPh sb="163" eb="165">
      <t>キギョウ</t>
    </rPh>
    <rPh sb="165" eb="166">
      <t>サイ</t>
    </rPh>
    <rPh sb="166" eb="168">
      <t>ザンダカ</t>
    </rPh>
    <rPh sb="168" eb="169">
      <t>タイ</t>
    </rPh>
    <rPh sb="169" eb="171">
      <t>ジギョウ</t>
    </rPh>
    <rPh sb="171" eb="173">
      <t>キボ</t>
    </rPh>
    <rPh sb="173" eb="175">
      <t>ヒリツ</t>
    </rPh>
    <rPh sb="177" eb="178">
      <t>ショウ</t>
    </rPh>
    <rPh sb="186" eb="188">
      <t>ケイヒ</t>
    </rPh>
    <rPh sb="188" eb="190">
      <t>カイシュウ</t>
    </rPh>
    <rPh sb="190" eb="191">
      <t>リツ</t>
    </rPh>
    <rPh sb="193" eb="195">
      <t>ルイジ</t>
    </rPh>
    <rPh sb="195" eb="197">
      <t>ダンタイ</t>
    </rPh>
    <rPh sb="201" eb="203">
      <t>ウワマワ</t>
    </rPh>
    <rPh sb="206" eb="208">
      <t>オスイ</t>
    </rPh>
    <rPh sb="208" eb="210">
      <t>ショリ</t>
    </rPh>
    <rPh sb="210" eb="212">
      <t>ゲンカ</t>
    </rPh>
    <rPh sb="230" eb="233">
      <t>シヨウリョウ</t>
    </rPh>
    <rPh sb="235" eb="236">
      <t>マカナ</t>
    </rPh>
    <rPh sb="241" eb="244">
      <t>シヨウリョウ</t>
    </rPh>
    <rPh sb="244" eb="246">
      <t>シュウニュウ</t>
    </rPh>
    <rPh sb="247" eb="249">
      <t>ゾウシュウ</t>
    </rPh>
    <rPh sb="250" eb="252">
      <t>ミコ</t>
    </rPh>
    <rPh sb="261" eb="263">
      <t>イッソウ</t>
    </rPh>
    <rPh sb="263" eb="265">
      <t>ケイヒ</t>
    </rPh>
    <rPh sb="265" eb="267">
      <t>セツゲン</t>
    </rPh>
    <rPh sb="268" eb="269">
      <t>ト</t>
    </rPh>
    <rPh sb="270" eb="271">
      <t>ク</t>
    </rPh>
    <rPh sb="272" eb="274">
      <t>ヒツヨウ</t>
    </rPh>
    <rPh sb="280" eb="282">
      <t>シセツ</t>
    </rPh>
    <rPh sb="282" eb="285">
      <t>リヨウリツ</t>
    </rPh>
    <rPh sb="287" eb="290">
      <t>スイセンカ</t>
    </rPh>
    <rPh sb="290" eb="291">
      <t>リツ</t>
    </rPh>
    <rPh sb="293" eb="295">
      <t>ルイジ</t>
    </rPh>
    <rPh sb="295" eb="297">
      <t>ダンタイ</t>
    </rPh>
    <rPh sb="298" eb="300">
      <t>シタマワ</t>
    </rPh>
    <rPh sb="305" eb="307">
      <t>カニュウ</t>
    </rPh>
    <rPh sb="307" eb="308">
      <t>リツ</t>
    </rPh>
    <rPh sb="309" eb="311">
      <t>コウジョウ</t>
    </rPh>
    <rPh sb="312" eb="314">
      <t>イッソウ</t>
    </rPh>
    <rPh sb="314" eb="315">
      <t>ツト</t>
    </rPh>
    <rPh sb="317" eb="319">
      <t>ヒツヨウ</t>
    </rPh>
    <rPh sb="324" eb="327">
      <t>ジンコウゲン</t>
    </rPh>
    <rPh sb="328" eb="331">
      <t>カソカ</t>
    </rPh>
    <rPh sb="332" eb="334">
      <t>ミコ</t>
    </rPh>
    <rPh sb="337" eb="338">
      <t>ナカ</t>
    </rPh>
    <rPh sb="344" eb="346">
      <t>ケイエイ</t>
    </rPh>
    <rPh sb="346" eb="348">
      <t>シュダン</t>
    </rPh>
    <rPh sb="355" eb="357">
      <t>ケイゾク</t>
    </rPh>
    <rPh sb="359" eb="361">
      <t>ケントウ</t>
    </rPh>
    <rPh sb="363" eb="36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</si>
</sst>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B23-4EDC-ACB5-844C84F1320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7B23-4EDC-ACB5-844C84F1320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36.19</c:v>
                </c:pt>
              </c:numCache>
            </c:numRef>
          </c:val>
          <c:extLst>
            <c:ext xmlns:c16="http://schemas.microsoft.com/office/drawing/2014/chart" uri="{C3380CC4-5D6E-409C-BE32-E72D297353CC}">
              <c16:uniqueId val="{00000000-35CD-4D03-91F4-7F81EE5A51D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35CD-4D03-91F4-7F81EE5A51D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76.72</c:v>
                </c:pt>
              </c:numCache>
            </c:numRef>
          </c:val>
          <c:extLst>
            <c:ext xmlns:c16="http://schemas.microsoft.com/office/drawing/2014/chart" uri="{C3380CC4-5D6E-409C-BE32-E72D297353CC}">
              <c16:uniqueId val="{00000000-14D5-4467-8CA3-A4604F5B419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14D5-4467-8CA3-A4604F5B419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111.08</c:v>
                </c:pt>
              </c:numCache>
            </c:numRef>
          </c:val>
          <c:extLst>
            <c:ext xmlns:c16="http://schemas.microsoft.com/office/drawing/2014/chart" uri="{C3380CC4-5D6E-409C-BE32-E72D297353CC}">
              <c16:uniqueId val="{00000000-34E7-4730-8723-966D0ADC696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34E7-4730-8723-966D0ADC696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3.5</c:v>
                </c:pt>
              </c:numCache>
            </c:numRef>
          </c:val>
          <c:extLst>
            <c:ext xmlns:c16="http://schemas.microsoft.com/office/drawing/2014/chart" uri="{C3380CC4-5D6E-409C-BE32-E72D297353CC}">
              <c16:uniqueId val="{00000000-EDAD-4A35-9041-0E2CCC0E0A2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EDAD-4A35-9041-0E2CCC0E0A2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B01-440C-83DF-FAF7F3AB907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3B01-440C-83DF-FAF7F3AB907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4A2-4689-B4AE-57E6D37A5CD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04A2-4689-B4AE-57E6D37A5CD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18.690000000000001</c:v>
                </c:pt>
              </c:numCache>
            </c:numRef>
          </c:val>
          <c:extLst>
            <c:ext xmlns:c16="http://schemas.microsoft.com/office/drawing/2014/chart" uri="{C3380CC4-5D6E-409C-BE32-E72D297353CC}">
              <c16:uniqueId val="{00000000-BBEC-4FE3-8BCE-2ADF2163FD6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BBEC-4FE3-8BCE-2ADF2163FD6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7B6-4DA8-A607-92BFD2D6C37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77B6-4DA8-A607-92BFD2D6C37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61.58</c:v>
                </c:pt>
              </c:numCache>
            </c:numRef>
          </c:val>
          <c:extLst>
            <c:ext xmlns:c16="http://schemas.microsoft.com/office/drawing/2014/chart" uri="{C3380CC4-5D6E-409C-BE32-E72D297353CC}">
              <c16:uniqueId val="{00000000-5CE2-42B9-8768-CA3FCBE4C5B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5CE2-42B9-8768-CA3FCBE4C5B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242.79</c:v>
                </c:pt>
              </c:numCache>
            </c:numRef>
          </c:val>
          <c:extLst>
            <c:ext xmlns:c16="http://schemas.microsoft.com/office/drawing/2014/chart" uri="{C3380CC4-5D6E-409C-BE32-E72D297353CC}">
              <c16:uniqueId val="{00000000-C6CF-4264-ACB7-0DF7022617A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C6CF-4264-ACB7-0DF7022617A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三沢市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39323</v>
      </c>
      <c r="AM8" s="69"/>
      <c r="AN8" s="69"/>
      <c r="AO8" s="69"/>
      <c r="AP8" s="69"/>
      <c r="AQ8" s="69"/>
      <c r="AR8" s="69"/>
      <c r="AS8" s="69"/>
      <c r="AT8" s="68">
        <f>データ!T6</f>
        <v>119.87</v>
      </c>
      <c r="AU8" s="68"/>
      <c r="AV8" s="68"/>
      <c r="AW8" s="68"/>
      <c r="AX8" s="68"/>
      <c r="AY8" s="68"/>
      <c r="AZ8" s="68"/>
      <c r="BA8" s="68"/>
      <c r="BB8" s="68">
        <f>データ!U6</f>
        <v>328.05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59.15</v>
      </c>
      <c r="J10" s="68"/>
      <c r="K10" s="68"/>
      <c r="L10" s="68"/>
      <c r="M10" s="68"/>
      <c r="N10" s="68"/>
      <c r="O10" s="68"/>
      <c r="P10" s="68">
        <f>データ!P6</f>
        <v>13.47</v>
      </c>
      <c r="Q10" s="68"/>
      <c r="R10" s="68"/>
      <c r="S10" s="68"/>
      <c r="T10" s="68"/>
      <c r="U10" s="68"/>
      <c r="V10" s="68"/>
      <c r="W10" s="68">
        <f>データ!Q6</f>
        <v>100.33</v>
      </c>
      <c r="X10" s="68"/>
      <c r="Y10" s="68"/>
      <c r="Z10" s="68"/>
      <c r="AA10" s="68"/>
      <c r="AB10" s="68"/>
      <c r="AC10" s="68"/>
      <c r="AD10" s="69">
        <f>データ!R6</f>
        <v>3130</v>
      </c>
      <c r="AE10" s="69"/>
      <c r="AF10" s="69"/>
      <c r="AG10" s="69"/>
      <c r="AH10" s="69"/>
      <c r="AI10" s="69"/>
      <c r="AJ10" s="69"/>
      <c r="AK10" s="2"/>
      <c r="AL10" s="69">
        <f>データ!V6</f>
        <v>5227</v>
      </c>
      <c r="AM10" s="69"/>
      <c r="AN10" s="69"/>
      <c r="AO10" s="69"/>
      <c r="AP10" s="69"/>
      <c r="AQ10" s="69"/>
      <c r="AR10" s="69"/>
      <c r="AS10" s="69"/>
      <c r="AT10" s="68">
        <f>データ!W6</f>
        <v>6.3</v>
      </c>
      <c r="AU10" s="68"/>
      <c r="AV10" s="68"/>
      <c r="AW10" s="68"/>
      <c r="AX10" s="68"/>
      <c r="AY10" s="68"/>
      <c r="AZ10" s="68"/>
      <c r="BA10" s="68"/>
      <c r="BB10" s="68">
        <f>データ!X6</f>
        <v>829.68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sPXITHIZCCcpgPZLsM9cX4PB5RKLA7Hf46dLUZ3cwMLbLNv9BuQJXWOrUccTxFMvZWzb/bgI3j2ed+9IdmTl4A==" saltValue="Ug3gDHaQJC01JvtXjBVo2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22071</v>
      </c>
      <c r="D6" s="33">
        <f t="shared" si="3"/>
        <v>46</v>
      </c>
      <c r="E6" s="33">
        <f t="shared" si="3"/>
        <v>17</v>
      </c>
      <c r="F6" s="33">
        <f t="shared" si="3"/>
        <v>5</v>
      </c>
      <c r="G6" s="33">
        <f t="shared" si="3"/>
        <v>0</v>
      </c>
      <c r="H6" s="33" t="str">
        <f t="shared" si="3"/>
        <v>青森県　三沢市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59.15</v>
      </c>
      <c r="P6" s="34">
        <f t="shared" si="3"/>
        <v>13.47</v>
      </c>
      <c r="Q6" s="34">
        <f t="shared" si="3"/>
        <v>100.33</v>
      </c>
      <c r="R6" s="34">
        <f t="shared" si="3"/>
        <v>3130</v>
      </c>
      <c r="S6" s="34">
        <f t="shared" si="3"/>
        <v>39323</v>
      </c>
      <c r="T6" s="34">
        <f t="shared" si="3"/>
        <v>119.87</v>
      </c>
      <c r="U6" s="34">
        <f t="shared" si="3"/>
        <v>328.05</v>
      </c>
      <c r="V6" s="34">
        <f t="shared" si="3"/>
        <v>5227</v>
      </c>
      <c r="W6" s="34">
        <f t="shared" si="3"/>
        <v>6.3</v>
      </c>
      <c r="X6" s="34">
        <f t="shared" si="3"/>
        <v>829.68</v>
      </c>
      <c r="Y6" s="35" t="str">
        <f>IF(Y7="",NA(),Y7)</f>
        <v>-</v>
      </c>
      <c r="Z6" s="35" t="str">
        <f t="shared" ref="Z6:AH6" si="4">IF(Z7="",NA(),Z7)</f>
        <v>-</v>
      </c>
      <c r="AA6" s="35" t="str">
        <f t="shared" si="4"/>
        <v>-</v>
      </c>
      <c r="AB6" s="35" t="str">
        <f t="shared" si="4"/>
        <v>-</v>
      </c>
      <c r="AC6" s="35">
        <f t="shared" si="4"/>
        <v>111.08</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18.690000000000001</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61.58</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242.79</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36.19</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76.72</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3.5</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22071</v>
      </c>
      <c r="D7" s="37">
        <v>46</v>
      </c>
      <c r="E7" s="37">
        <v>17</v>
      </c>
      <c r="F7" s="37">
        <v>5</v>
      </c>
      <c r="G7" s="37">
        <v>0</v>
      </c>
      <c r="H7" s="37" t="s">
        <v>96</v>
      </c>
      <c r="I7" s="37" t="s">
        <v>97</v>
      </c>
      <c r="J7" s="37" t="s">
        <v>98</v>
      </c>
      <c r="K7" s="37" t="s">
        <v>99</v>
      </c>
      <c r="L7" s="37" t="s">
        <v>100</v>
      </c>
      <c r="M7" s="37" t="s">
        <v>101</v>
      </c>
      <c r="N7" s="38" t="s">
        <v>102</v>
      </c>
      <c r="O7" s="38">
        <v>59.15</v>
      </c>
      <c r="P7" s="38">
        <v>13.47</v>
      </c>
      <c r="Q7" s="38">
        <v>100.33</v>
      </c>
      <c r="R7" s="38">
        <v>3130</v>
      </c>
      <c r="S7" s="38">
        <v>39323</v>
      </c>
      <c r="T7" s="38">
        <v>119.87</v>
      </c>
      <c r="U7" s="38">
        <v>328.05</v>
      </c>
      <c r="V7" s="38">
        <v>5227</v>
      </c>
      <c r="W7" s="38">
        <v>6.3</v>
      </c>
      <c r="X7" s="38">
        <v>829.68</v>
      </c>
      <c r="Y7" s="38" t="s">
        <v>102</v>
      </c>
      <c r="Z7" s="38" t="s">
        <v>102</v>
      </c>
      <c r="AA7" s="38" t="s">
        <v>102</v>
      </c>
      <c r="AB7" s="38" t="s">
        <v>102</v>
      </c>
      <c r="AC7" s="38">
        <v>111.08</v>
      </c>
      <c r="AD7" s="38" t="s">
        <v>102</v>
      </c>
      <c r="AE7" s="38" t="s">
        <v>102</v>
      </c>
      <c r="AF7" s="38" t="s">
        <v>102</v>
      </c>
      <c r="AG7" s="38" t="s">
        <v>102</v>
      </c>
      <c r="AH7" s="38">
        <v>106.37</v>
      </c>
      <c r="AI7" s="38">
        <v>104.99</v>
      </c>
      <c r="AJ7" s="38" t="s">
        <v>102</v>
      </c>
      <c r="AK7" s="38" t="s">
        <v>102</v>
      </c>
      <c r="AL7" s="38" t="s">
        <v>102</v>
      </c>
      <c r="AM7" s="38" t="s">
        <v>102</v>
      </c>
      <c r="AN7" s="38">
        <v>0</v>
      </c>
      <c r="AO7" s="38" t="s">
        <v>102</v>
      </c>
      <c r="AP7" s="38" t="s">
        <v>102</v>
      </c>
      <c r="AQ7" s="38" t="s">
        <v>102</v>
      </c>
      <c r="AR7" s="38" t="s">
        <v>102</v>
      </c>
      <c r="AS7" s="38">
        <v>139.02000000000001</v>
      </c>
      <c r="AT7" s="38">
        <v>121.19</v>
      </c>
      <c r="AU7" s="38" t="s">
        <v>102</v>
      </c>
      <c r="AV7" s="38" t="s">
        <v>102</v>
      </c>
      <c r="AW7" s="38" t="s">
        <v>102</v>
      </c>
      <c r="AX7" s="38" t="s">
        <v>102</v>
      </c>
      <c r="AY7" s="38">
        <v>18.690000000000001</v>
      </c>
      <c r="AZ7" s="38" t="s">
        <v>102</v>
      </c>
      <c r="BA7" s="38" t="s">
        <v>102</v>
      </c>
      <c r="BB7" s="38" t="s">
        <v>102</v>
      </c>
      <c r="BC7" s="38" t="s">
        <v>102</v>
      </c>
      <c r="BD7" s="38">
        <v>29.13</v>
      </c>
      <c r="BE7" s="38">
        <v>32.799999999999997</v>
      </c>
      <c r="BF7" s="38" t="s">
        <v>102</v>
      </c>
      <c r="BG7" s="38" t="s">
        <v>102</v>
      </c>
      <c r="BH7" s="38" t="s">
        <v>102</v>
      </c>
      <c r="BI7" s="38" t="s">
        <v>102</v>
      </c>
      <c r="BJ7" s="38">
        <v>0</v>
      </c>
      <c r="BK7" s="38" t="s">
        <v>102</v>
      </c>
      <c r="BL7" s="38" t="s">
        <v>102</v>
      </c>
      <c r="BM7" s="38" t="s">
        <v>102</v>
      </c>
      <c r="BN7" s="38" t="s">
        <v>102</v>
      </c>
      <c r="BO7" s="38">
        <v>867.83</v>
      </c>
      <c r="BP7" s="38">
        <v>832.52</v>
      </c>
      <c r="BQ7" s="38" t="s">
        <v>102</v>
      </c>
      <c r="BR7" s="38" t="s">
        <v>102</v>
      </c>
      <c r="BS7" s="38" t="s">
        <v>102</v>
      </c>
      <c r="BT7" s="38" t="s">
        <v>102</v>
      </c>
      <c r="BU7" s="38">
        <v>61.58</v>
      </c>
      <c r="BV7" s="38" t="s">
        <v>102</v>
      </c>
      <c r="BW7" s="38" t="s">
        <v>102</v>
      </c>
      <c r="BX7" s="38" t="s">
        <v>102</v>
      </c>
      <c r="BY7" s="38" t="s">
        <v>102</v>
      </c>
      <c r="BZ7" s="38">
        <v>57.08</v>
      </c>
      <c r="CA7" s="38">
        <v>60.94</v>
      </c>
      <c r="CB7" s="38" t="s">
        <v>102</v>
      </c>
      <c r="CC7" s="38" t="s">
        <v>102</v>
      </c>
      <c r="CD7" s="38" t="s">
        <v>102</v>
      </c>
      <c r="CE7" s="38" t="s">
        <v>102</v>
      </c>
      <c r="CF7" s="38">
        <v>242.79</v>
      </c>
      <c r="CG7" s="38" t="s">
        <v>102</v>
      </c>
      <c r="CH7" s="38" t="s">
        <v>102</v>
      </c>
      <c r="CI7" s="38" t="s">
        <v>102</v>
      </c>
      <c r="CJ7" s="38" t="s">
        <v>102</v>
      </c>
      <c r="CK7" s="38">
        <v>274.99</v>
      </c>
      <c r="CL7" s="38">
        <v>253.04</v>
      </c>
      <c r="CM7" s="38" t="s">
        <v>102</v>
      </c>
      <c r="CN7" s="38" t="s">
        <v>102</v>
      </c>
      <c r="CO7" s="38" t="s">
        <v>102</v>
      </c>
      <c r="CP7" s="38" t="s">
        <v>102</v>
      </c>
      <c r="CQ7" s="38">
        <v>36.19</v>
      </c>
      <c r="CR7" s="38" t="s">
        <v>102</v>
      </c>
      <c r="CS7" s="38" t="s">
        <v>102</v>
      </c>
      <c r="CT7" s="38" t="s">
        <v>102</v>
      </c>
      <c r="CU7" s="38" t="s">
        <v>102</v>
      </c>
      <c r="CV7" s="38">
        <v>54.83</v>
      </c>
      <c r="CW7" s="38">
        <v>54.84</v>
      </c>
      <c r="CX7" s="38" t="s">
        <v>102</v>
      </c>
      <c r="CY7" s="38" t="s">
        <v>102</v>
      </c>
      <c r="CZ7" s="38" t="s">
        <v>102</v>
      </c>
      <c r="DA7" s="38" t="s">
        <v>102</v>
      </c>
      <c r="DB7" s="38">
        <v>76.72</v>
      </c>
      <c r="DC7" s="38" t="s">
        <v>102</v>
      </c>
      <c r="DD7" s="38" t="s">
        <v>102</v>
      </c>
      <c r="DE7" s="38" t="s">
        <v>102</v>
      </c>
      <c r="DF7" s="38" t="s">
        <v>102</v>
      </c>
      <c r="DG7" s="38">
        <v>84.7</v>
      </c>
      <c r="DH7" s="38">
        <v>86.6</v>
      </c>
      <c r="DI7" s="38" t="s">
        <v>102</v>
      </c>
      <c r="DJ7" s="38" t="s">
        <v>102</v>
      </c>
      <c r="DK7" s="38" t="s">
        <v>102</v>
      </c>
      <c r="DL7" s="38" t="s">
        <v>102</v>
      </c>
      <c r="DM7" s="38">
        <v>3.5</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2022-01-25T06:17:50Z</cp:lastPrinted>
  <dcterms:created xsi:type="dcterms:W3CDTF">2021-12-03T07:28:51Z</dcterms:created>
  <dcterms:modified xsi:type="dcterms:W3CDTF">2022-01-25T06:23:46Z</dcterms:modified>
  <cp:category/>
</cp:coreProperties>
</file>