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0730" windowHeight="11160" tabRatio="679"/>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G36" i="7"/>
  <c r="AM36" i="7"/>
  <c r="W36" i="7"/>
  <c r="E36" i="7"/>
  <c r="C36" i="7"/>
  <c r="DG35" i="7"/>
  <c r="CQ35" i="7"/>
  <c r="CO35" i="7" s="1"/>
  <c r="BY35" i="7"/>
  <c r="BG35" i="7"/>
  <c r="AM35" i="7"/>
  <c r="W35" i="7"/>
  <c r="E35" i="7"/>
  <c r="C35" i="7"/>
  <c r="DG34" i="7"/>
  <c r="CQ34" i="7"/>
  <c r="BY34" i="7"/>
  <c r="BG34" i="7"/>
  <c r="AO34" i="7"/>
  <c r="W34" i="7"/>
  <c r="E34" i="7"/>
  <c r="C34" i="7" s="1"/>
  <c r="U34" i="7" l="1"/>
  <c r="U35" i="7" s="1"/>
  <c r="U36" i="7" s="1"/>
  <c r="AM34" i="7"/>
  <c r="BE34" i="7"/>
  <c r="BE35" i="7" s="1"/>
  <c r="BE36" i="7" s="1"/>
  <c r="BW34" i="7" l="1"/>
  <c r="BW35" i="7" s="1"/>
  <c r="BW36" i="7" s="1"/>
  <c r="BW37" i="7" s="1"/>
  <c r="BW38" i="7" s="1"/>
  <c r="BW39" i="7" s="1"/>
  <c r="BW40" i="7" s="1"/>
  <c r="BW41" i="7" s="1"/>
  <c r="BW42" i="7" s="1"/>
  <c r="CO34" i="7" l="1"/>
</calcChain>
</file>

<file path=xl/sharedStrings.xml><?xml version="1.0" encoding="utf-8"?>
<sst xmlns="http://schemas.openxmlformats.org/spreadsheetml/2006/main" count="1050" uniqueCount="558">
  <si>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</si>
  <si>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</si>
  <si>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</si>
  <si>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</si>
  <si>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</si>
  <si>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</si>
  <si>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</si>
  <si>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</si>
  <si>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</si>
  <si>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</si>
  <si>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</si>
  <si>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</si>
  <si>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</si>
  <si>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</si>
  <si>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</si>
  <si>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</si>
  <si>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</si>
  <si>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</si>
  <si>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</si>
  <si>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</si>
  <si>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</si>
  <si>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</si>
  <si>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</si>
  <si>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</si>
  <si>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</si>
  <si>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</si>
  <si>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</si>
  <si>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</si>
  <si>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</si>
  <si>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</si>
  <si>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</si>
  <si>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</si>
  <si>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</si>
  <si>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</si>
  <si>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</si>
  <si>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</si>
  <si>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</si>
  <si>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</si>
  <si>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</si>
  <si>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</si>
  <si>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</si>
  <si>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</si>
  <si>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</si>
  <si>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</si>
  <si>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</si>
  <si>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</si>
  <si>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</si>
  <si>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</si>
  <si>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</si>
  <si>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</si>
  <si>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</si>
  <si>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</si>
  <si>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</si>
  <si>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</si>
  <si>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</si>
  <si>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</si>
  <si>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</si>
  <si>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</si>
  <si>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</si>
  <si>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</si>
  <si>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</si>
  <si>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</si>
  <si>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</si>
  <si>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</si>
  <si>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</si>
  <si>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</si>
  <si>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</si>
  <si>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</si>
  <si>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</si>
  <si>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</si>
  <si>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</si>
  <si>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</si>
  <si>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</si>
  <si>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</si>
  <si>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</si>
  <si>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</si>
  <si>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</si>
  <si>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</si>
  <si>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</si>
  <si>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</si>
  <si>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</si>
  <si>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</si>
  <si>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</si>
  <si>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</si>
  <si>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</si>
  <si>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</si>
  <si>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</si>
  <si>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</si>
  <si>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</si>
  <si>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</si>
  <si>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</si>
  <si>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</si>
  <si>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</si>
  <si>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</si>
  <si>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</si>
  <si>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</si>
  <si>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</si>
  <si>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</si>
  <si>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</si>
  <si>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</si>
  <si>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</si>
  <si>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</si>
  <si>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</si>
  <si>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</si>
  <si>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</si>
  <si>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</si>
  <si>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</si>
  <si>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</si>
  <si>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</si>
  <si>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</si>
  <si>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</si>
  <si>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</si>
  <si>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</si>
  <si>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</si>
  <si>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</si>
  <si>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</si>
  <si>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</si>
  <si>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</si>
  <si>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</si>
  <si>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</si>
  <si>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</si>
  <si>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</si>
  <si>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</si>
  <si>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</si>
  <si>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</si>
  <si>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</si>
  <si>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</si>
  <si>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</si>
  <si>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</si>
  <si>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</si>
  <si>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</si>
  <si>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</si>
  <si>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</si>
  <si>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</si>
  <si>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</si>
  <si>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</si>
  <si>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</si>
  <si>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</si>
  <si>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</si>
  <si>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</si>
  <si>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</si>
  <si>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</si>
  <si>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</si>
  <si>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</si>
  <si>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青森県大鰐町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</si>
  <si>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</si>
  <si>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</si>
  <si>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</si>
  <si>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</si>
  <si>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</si>
  <si>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</si>
  <si>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</si>
  <si>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</si>
  <si>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</si>
  <si>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</si>
  <si>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</si>
  <si>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</si>
  <si>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</si>
  <si>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</si>
  <si>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</si>
  <si>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</si>
  <si>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</si>
  <si>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</si>
  <si>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</si>
  <si>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</si>
  <si>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</si>
  <si>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</si>
  <si>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</si>
  <si>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</si>
  <si>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</si>
  <si>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</si>
  <si>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</si>
  <si>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</si>
  <si>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</si>
  <si>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</si>
  <si>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</si>
  <si>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</si>
  <si>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</si>
  <si>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</si>
  <si>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</si>
  <si>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</si>
  <si>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</si>
  <si>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</si>
  <si>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</si>
  <si>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</si>
  <si>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</si>
  <si>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</si>
  <si>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</si>
  <si>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</si>
  <si>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</si>
  <si>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</si>
  <si>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</si>
  <si>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</si>
  <si>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</si>
  <si>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</si>
  <si>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</si>
  <si>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</si>
  <si>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</si>
  <si>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</si>
  <si>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</si>
  <si>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</si>
  <si>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</si>
  <si>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</si>
  <si>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</si>
  <si>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</si>
  <si>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</si>
  <si>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</si>
  <si>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</si>
  <si>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</si>
  <si>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</si>
  <si>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</si>
  <si>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</si>
  <si>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</si>
  <si>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</si>
  <si>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</si>
  <si>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</si>
  <si>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</si>
  <si>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</si>
  <si>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</si>
  <si>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</si>
  <si>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</si>
  <si>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</si>
  <si>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</si>
  <si>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</si>
  <si>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</si>
  <si>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</si>
  <si>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</si>
  <si>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</si>
  <si>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</si>
  <si>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</si>
  <si>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</si>
  <si>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</si>
  <si>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</si>
  <si>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</si>
  <si>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</si>
  <si>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</si>
  <si>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</si>
  <si>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</si>
  <si>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</si>
  <si>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</si>
  <si>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</si>
  <si>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</si>
  <si>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</si>
  <si>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</si>
  <si>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</si>
  <si>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</si>
  <si>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</si>
  <si>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</si>
  <si>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</si>
  <si>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</si>
  <si>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</si>
  <si>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</si>
  <si>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</si>
  <si>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</si>
  <si>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</si>
  <si>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</si>
  <si>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</si>
  <si>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</si>
  <si>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</si>
  <si>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</si>
  <si>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</si>
  <si>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</si>
  <si>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</si>
  <si>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</si>
  <si>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</si>
  <si>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</si>
  <si>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</si>
  <si>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</si>
  <si>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</si>
  <si>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</si>
  <si>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</si>
  <si>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</si>
  <si>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</si>
  <si>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</si>
  <si>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</si>
  <si>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</si>
  <si>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</si>
  <si>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</si>
  <si>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</si>
  <si>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</si>
  <si>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</si>
  <si>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</si>
  <si>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</si>
  <si>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</si>
  <si>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</si>
  <si>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</si>
  <si>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</si>
  <si>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</si>
  <si>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</si>
  <si>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</si>
  <si>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</si>
  <si>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</si>
  <si>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</si>
  <si>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</si>
  <si>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</si>
  <si>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</si>
  <si>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</si>
  <si>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</si>
  <si>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青森県大鰐町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</si>
  <si>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</si>
  <si>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</si>
  <si>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</si>
  <si>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</si>
  <si>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</si>
  <si>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</si>
  <si>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</si>
  <si>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</si>
  <si>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</si>
  <si>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</si>
  <si>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</si>
  <si>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</si>
  <si>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</si>
  <si>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</si>
  <si>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</si>
  <si>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</si>
  <si>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</si>
  <si>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</si>
  <si>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</si>
  <si>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</si>
  <si>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</si>
  <si>
    <t>大鰐町土地開発公社</t>
  </si>
  <si>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</si>
  <si>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</si>
  <si>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</si>
  <si>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</si>
  <si>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</si>
  <si>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</si>
  <si>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</si>
  <si>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</si>
  <si>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</si>
  <si>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</si>
  <si>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</si>
  <si>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</si>
  <si>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</si>
  <si>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</si>
  <si>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</si>
  <si>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</si>
  <si>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</si>
  <si>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</si>
  <si>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</si>
  <si>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</si>
  <si>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</si>
  <si>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</si>
  <si>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</si>
  <si>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</si>
  <si>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</si>
  <si>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</si>
  <si>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</si>
  <si>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</si>
  <si>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13"/>
  </si>
  <si>
    <t>-</t>
    <phoneticPr fontId="2"/>
  </si>
  <si>
    <t>法適用企業</t>
    <rPh sb="0" eb="1">
      <t>ホウ</t>
    </rPh>
    <rPh sb="1" eb="3">
      <t>テキヨウ</t>
    </rPh>
    <rPh sb="3" eb="5">
      <t>キギョウ</t>
    </rPh>
    <phoneticPr fontId="2"/>
  </si>
  <si>
    <t>青森県市町村総合事務組合一般会計</t>
    <rPh sb="0" eb="3">
      <t>アオモリケン</t>
    </rPh>
    <rPh sb="3" eb="6">
      <t>シチョウソン</t>
    </rPh>
    <rPh sb="6" eb="8">
      <t>ソウゴウ</t>
    </rPh>
    <rPh sb="8" eb="10">
      <t>ジム</t>
    </rPh>
    <rPh sb="10" eb="12">
      <t>クミアイ</t>
    </rPh>
    <phoneticPr fontId="13"/>
  </si>
  <si>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13"/>
  </si>
  <si>
    <t>弘前地区環境整備事務組合一般会計</t>
    <rPh sb="0" eb="2">
      <t>ヒロサキ</t>
    </rPh>
    <rPh sb="2" eb="4">
      <t>チク</t>
    </rPh>
    <rPh sb="4" eb="6">
      <t>カンキョウ</t>
    </rPh>
    <rPh sb="6" eb="8">
      <t>セイビ</t>
    </rPh>
    <rPh sb="8" eb="10">
      <t>ジム</t>
    </rPh>
    <rPh sb="10" eb="12">
      <t>クミアイ</t>
    </rPh>
    <phoneticPr fontId="13"/>
  </si>
  <si>
    <t>弘前地区消防事務組合一般会計</t>
    <rPh sb="0" eb="2">
      <t>ヒロサキ</t>
    </rPh>
    <rPh sb="2" eb="4">
      <t>チク</t>
    </rPh>
    <rPh sb="4" eb="6">
      <t>ショウボウ</t>
    </rPh>
    <rPh sb="6" eb="8">
      <t>ジム</t>
    </rPh>
    <rPh sb="8" eb="10">
      <t>クミアイ</t>
    </rPh>
    <phoneticPr fontId="13"/>
  </si>
  <si>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3"/>
  </si>
  <si>
    <t>津軽広域連合一般会計</t>
    <rPh sb="0" eb="2">
      <t>ツガル</t>
    </rPh>
    <rPh sb="2" eb="4">
      <t>コウイキ</t>
    </rPh>
    <rPh sb="4" eb="6">
      <t>レンゴウ</t>
    </rPh>
    <phoneticPr fontId="13"/>
  </si>
  <si>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13"/>
  </si>
  <si>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</si>
  <si>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</si>
  <si>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</si>
  <si>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</si>
  <si>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</si>
  <si>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</si>
  <si>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</si>
  <si>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</si>
  <si>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</si>
  <si>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</si>
  <si>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</si>
  <si>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</si>
  <si>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</si>
  <si>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</si>
  <si>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</si>
  <si>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</si>
  <si>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</si>
  <si>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</si>
  <si>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</si>
  <si>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</si>
  <si>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</si>
  <si>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</si>
  <si>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</si>
  <si>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</si>
  <si>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</si>
  <si>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</si>
  <si>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</si>
  <si>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</si>
  <si>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</si>
  <si>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</si>
  <si>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</si>
  <si>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</si>
  <si>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</si>
  <si>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</si>
  <si>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</si>
  <si>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</si>
  <si>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</si>
  <si>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</si>
  <si>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</si>
  <si>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</si>
  <si>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</si>
  <si>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</si>
  <si>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</si>
  <si>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</si>
  <si>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</si>
  <si>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</si>
  <si>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</si>
  <si>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</si>
  <si>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</si>
  <si>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</si>
  <si>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</si>
  <si>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</si>
  <si>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</si>
  <si>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</si>
  <si>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</si>
  <si>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</si>
  <si>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</si>
  <si>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</si>
  <si>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</si>
  <si>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</si>
  <si>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</si>
  <si>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</si>
  <si>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</si>
  <si>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</si>
  <si>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</si>
  <si>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</si>
  <si>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</si>
  <si>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</si>
  <si>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</si>
  <si>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</si>
  <si>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</si>
  <si>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</si>
  <si>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</si>
  <si>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</si>
  <si>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</si>
  <si>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</si>
  <si>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</si>
  <si>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</si>
  <si>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</si>
  <si>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</si>
  <si>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</si>
  <si>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</si>
  <si>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</si>
  <si>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</si>
  <si>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</si>
  <si>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</si>
  <si>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</si>
  <si>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</si>
  <si>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</si>
  <si>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</si>
  <si>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</si>
  <si>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</si>
  <si>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</si>
  <si>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</si>
  <si>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</si>
  <si>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</si>
  <si>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</si>
  <si>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</si>
  <si>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</si>
  <si>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</si>
  <si>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</si>
  <si>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</si>
  <si>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</si>
  <si>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</si>
  <si>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</si>
  <si>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</si>
  <si>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</si>
  <si>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</si>
  <si>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</si>
  <si>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</si>
  <si>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</si>
  <si>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</si>
  <si>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</si>
  <si>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</si>
  <si>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</si>
  <si>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</si>
  <si>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</si>
  <si>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</si>
  <si>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</si>
  <si>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</si>
  <si>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</si>
  <si>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</si>
  <si>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</si>
  <si>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</si>
  <si>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</si>
  <si>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</si>
  <si>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</si>
  <si>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</si>
  <si>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</si>
  <si>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</si>
  <si>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2.07</t>
  </si>
  <si>
    <t>▲ 0.82</t>
  </si>
  <si>
    <t>会計</t>
    <rPh sb="0" eb="2">
      <t>カイケイ</t>
    </rPh>
    <phoneticPr fontId="5"/>
  </si>
  <si>
    <t>一般会計</t>
  </si>
  <si>
    <t>介護保険特別会計</t>
  </si>
  <si>
    <t>国民健康保険特別会計</t>
  </si>
  <si>
    <t>病院事業会計</t>
  </si>
  <si>
    <t>▲ 0.34</t>
  </si>
  <si>
    <t>▲ 0.01</t>
  </si>
  <si>
    <t>後期高齢者医療特別会計</t>
  </si>
  <si>
    <t>温泉事業特別会計</t>
  </si>
  <si>
    <t>簡易水道事業特別会計</t>
  </si>
  <si>
    <t>公共下水道事業特別会計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</si>
  <si>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</si>
  <si>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</si>
  <si>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</si>
  <si>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</si>
  <si>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</si>
  <si>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</si>
  <si>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</si>
  <si>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</si>
  <si>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</si>
  <si>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</si>
  <si>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</si>
  <si>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</si>
  <si>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</si>
  <si>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</si>
  <si>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</si>
  <si>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</si>
  <si>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</si>
  <si>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</si>
  <si>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</si>
  <si>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</si>
  <si>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</si>
  <si>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</si>
  <si>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</si>
  <si>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</si>
  <si>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</si>
  <si>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</si>
  <si>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</si>
  <si>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</si>
  <si>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</si>
  <si>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</si>
  <si>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</si>
  <si>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</si>
  <si>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</si>
  <si>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</si>
  <si>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</si>
  <si>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</si>
  <si>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</si>
  <si>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</si>
  <si>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</si>
  <si>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</si>
  <si>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</si>
  <si>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</si>
  <si>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</si>
  <si>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</si>
  <si>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</si>
  <si>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</si>
  <si>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</si>
  <si>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</si>
  <si>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phoneticPr fontId="5"/>
  </si>
  <si>
    <t>過疎地域自立促進特別事業基金</t>
    <phoneticPr fontId="5"/>
  </si>
  <si>
    <t>ふるさとづくり基金</t>
    <phoneticPr fontId="5"/>
  </si>
  <si>
    <t>スポーツ振興基金</t>
    <phoneticPr fontId="5"/>
  </si>
  <si>
    <t>ふるさと基金</t>
    <phoneticPr fontId="5"/>
  </si>
  <si>
    <t>基金残高合計</t>
    <rPh sb="0" eb="2">
      <t>キキン</t>
    </rPh>
    <rPh sb="2" eb="4">
      <t>ザンダカ</t>
    </rPh>
    <rPh sb="4" eb="6">
      <t>ゴウケイ</t>
    </rPh>
    <phoneticPr fontId="5"/>
  </si>
  <si>
    <t>　普通建設事業の抑制等により地方債の新規発行を抑制してきた結果、将来負担比率は低下傾向となっている。一方で、大規模改修等の抑制により有形固定資産減価償却率は類似団体のなかで3番目に高く、上昇傾向にもある。今後は、公共施設等総合管理計画及び個別施設計画に基づき、老朽化対策に積極的に取り組んでいく。</t>
    <phoneticPr fontId="5"/>
  </si>
  <si>
    <t>　将来負担比率及び実質公債費比率について、類似団体と比較して高くなっている。これは、㈶大鰐町開発公社、大鰐地域総合開発㈱の両法人について、第三セクター等改革推進債の発行（6,617百万円）により、損失補償を履行（7,015百万円）したことが主因となっている。
　平成24年度から第三セクター等改革推進債の償還が始まったため、平成25年度に実質公債費比率のピークを迎えたが、平成26年度と令和元年度に実施した繰上償還等の効果により、令和元年決算では16.5％となっている。今後も、地方債残高及び元利償還金が減少する見込みであり、引続き歳入確保歳出削減を図るとともに、更なる繰上償還の実施等により両指標の低下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</si>
</sst>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3F3E-43B2-A73B-378007AA67F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28639</c:v>
                </c:pt>
                <c:pt idx="1">
                  <c:v>31928</c:v>
                </c:pt>
                <c:pt idx="2">
                  <c:v>45068</c:v>
                </c:pt>
                <c:pt idx="3">
                  <c:v>81291</c:v>
                </c:pt>
                <c:pt idx="4">
                  <c:v>56012</c:v>
                </c:pt>
              </c:numCache>
            </c:numRef>
          </c:val>
          <c:smooth val="0"/>
          <c:extLst>
            <c:ext xmlns:c16="http://schemas.microsoft.com/office/drawing/2014/chart" uri="{C3380CC4-5D6E-409C-BE32-E72D297353CC}">
              <c16:uniqueId val="{00000001-3F3E-43B2-A73B-378007AA67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5.34</c:v>
                </c:pt>
                <c:pt idx="1">
                  <c:v>3.52</c:v>
                </c:pt>
                <c:pt idx="2">
                  <c:v>7.23</c:v>
                </c:pt>
                <c:pt idx="3">
                  <c:v>8.0399999999999991</c:v>
                </c:pt>
                <c:pt idx="4">
                  <c:v>6.94</c:v>
                </c:pt>
              </c:numCache>
            </c:numRef>
          </c:val>
          <c:extLst>
            <c:ext xmlns:c16="http://schemas.microsoft.com/office/drawing/2014/chart" uri="{C3380CC4-5D6E-409C-BE32-E72D297353CC}">
              <c16:uniqueId val="{00000000-9A66-47E7-BAF3-BA6F749394B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23.66</c:v>
                </c:pt>
                <c:pt idx="1">
                  <c:v>28.25</c:v>
                </c:pt>
                <c:pt idx="2">
                  <c:v>28.6</c:v>
                </c:pt>
                <c:pt idx="3">
                  <c:v>28.71</c:v>
                </c:pt>
                <c:pt idx="4">
                  <c:v>27.73</c:v>
                </c:pt>
              </c:numCache>
            </c:numRef>
          </c:val>
          <c:extLst>
            <c:ext xmlns:c16="http://schemas.microsoft.com/office/drawing/2014/chart" uri="{C3380CC4-5D6E-409C-BE32-E72D297353CC}">
              <c16:uniqueId val="{00000001-9A66-47E7-BAF3-BA6F749394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0.57999999999999996</c:v>
                </c:pt>
                <c:pt idx="1">
                  <c:v>-2.0699999999999998</c:v>
                </c:pt>
                <c:pt idx="2">
                  <c:v>3.67</c:v>
                </c:pt>
                <c:pt idx="3">
                  <c:v>14.95</c:v>
                </c:pt>
                <c:pt idx="4">
                  <c:v>-0.82</c:v>
                </c:pt>
              </c:numCache>
            </c:numRef>
          </c:val>
          <c:smooth val="0"/>
          <c:extLst>
            <c:ext xmlns:c16="http://schemas.microsoft.com/office/drawing/2014/chart" uri="{C3380CC4-5D6E-409C-BE32-E72D297353CC}">
              <c16:uniqueId val="{00000002-9A66-47E7-BAF3-BA6F749394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71-4945-800A-A61F7AF2DD8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71-4945-800A-A61F7AF2DD82}"/>
            </c:ext>
          </c:extLst>
        </c:ser>
        <c:ser>
          <c:idx val="2"/>
          <c:order val="2"/>
          <c:tx>
            <c:strRef>
              <c:f>[1]データシート!$A$29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0.02</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2-6071-4945-800A-A61F7AF2DD82}"/>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0.05</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3-6071-4945-800A-A61F7AF2DD82}"/>
            </c:ext>
          </c:extLst>
        </c:ser>
        <c:ser>
          <c:idx val="4"/>
          <c:order val="4"/>
          <c:tx>
            <c:strRef>
              <c:f>[1]データシート!$A$31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0.03</c:v>
                </c:pt>
                <c:pt idx="2">
                  <c:v>#N/A</c:v>
                </c:pt>
                <c:pt idx="3">
                  <c:v>0.05</c:v>
                </c:pt>
                <c:pt idx="4">
                  <c:v>#N/A</c:v>
                </c:pt>
                <c:pt idx="5">
                  <c:v>7.0000000000000007E-2</c:v>
                </c:pt>
                <c:pt idx="6">
                  <c:v>#N/A</c:v>
                </c:pt>
                <c:pt idx="7">
                  <c:v>0.03</c:v>
                </c:pt>
                <c:pt idx="8">
                  <c:v>#N/A</c:v>
                </c:pt>
                <c:pt idx="9">
                  <c:v>0.02</c:v>
                </c:pt>
              </c:numCache>
            </c:numRef>
          </c:val>
          <c:extLst>
            <c:ext xmlns:c16="http://schemas.microsoft.com/office/drawing/2014/chart" uri="{C3380CC4-5D6E-409C-BE32-E72D297353CC}">
              <c16:uniqueId val="{00000004-6071-4945-800A-A61F7AF2DD82}"/>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0.04</c:v>
                </c:pt>
                <c:pt idx="2">
                  <c:v>#N/A</c:v>
                </c:pt>
                <c:pt idx="3">
                  <c:v>0.04</c:v>
                </c:pt>
                <c:pt idx="4">
                  <c:v>#N/A</c:v>
                </c:pt>
                <c:pt idx="5">
                  <c:v>0.05</c:v>
                </c:pt>
                <c:pt idx="6">
                  <c:v>#N/A</c:v>
                </c:pt>
                <c:pt idx="7">
                  <c:v>0.02</c:v>
                </c:pt>
                <c:pt idx="8">
                  <c:v>#N/A</c:v>
                </c:pt>
                <c:pt idx="9">
                  <c:v>0.05</c:v>
                </c:pt>
              </c:numCache>
            </c:numRef>
          </c:val>
          <c:extLst>
            <c:ext xmlns:c16="http://schemas.microsoft.com/office/drawing/2014/chart" uri="{C3380CC4-5D6E-409C-BE32-E72D297353CC}">
              <c16:uniqueId val="{00000005-6071-4945-800A-A61F7AF2DD82}"/>
            </c:ext>
          </c:extLst>
        </c:ser>
        <c:ser>
          <c:idx val="6"/>
          <c:order val="6"/>
          <c:tx>
            <c:strRef>
              <c:f>[1]データシート!$A$33</c:f>
              <c:strCache>
                <c:ptCount val="1"/>
                <c:pt idx="0">
                  <c:v>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2.5</c:v>
                </c:pt>
                <c:pt idx="2">
                  <c:v>#N/A</c:v>
                </c:pt>
                <c:pt idx="3">
                  <c:v>0.6</c:v>
                </c:pt>
                <c:pt idx="4">
                  <c:v>0.34</c:v>
                </c:pt>
                <c:pt idx="5">
                  <c:v>#N/A</c:v>
                </c:pt>
                <c:pt idx="6">
                  <c:v>0.01</c:v>
                </c:pt>
                <c:pt idx="7">
                  <c:v>#N/A</c:v>
                </c:pt>
                <c:pt idx="8">
                  <c:v>#N/A</c:v>
                </c:pt>
                <c:pt idx="9">
                  <c:v>0.1</c:v>
                </c:pt>
              </c:numCache>
            </c:numRef>
          </c:val>
          <c:extLst>
            <c:ext xmlns:c16="http://schemas.microsoft.com/office/drawing/2014/chart" uri="{C3380CC4-5D6E-409C-BE32-E72D297353CC}">
              <c16:uniqueId val="{00000006-6071-4945-800A-A61F7AF2DD82}"/>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0.93</c:v>
                </c:pt>
                <c:pt idx="2">
                  <c:v>#N/A</c:v>
                </c:pt>
                <c:pt idx="3">
                  <c:v>1.9</c:v>
                </c:pt>
                <c:pt idx="4">
                  <c:v>#N/A</c:v>
                </c:pt>
                <c:pt idx="5">
                  <c:v>2.72</c:v>
                </c:pt>
                <c:pt idx="6">
                  <c:v>#N/A</c:v>
                </c:pt>
                <c:pt idx="7">
                  <c:v>0.69</c:v>
                </c:pt>
                <c:pt idx="8">
                  <c:v>#N/A</c:v>
                </c:pt>
                <c:pt idx="9">
                  <c:v>0.12</c:v>
                </c:pt>
              </c:numCache>
            </c:numRef>
          </c:val>
          <c:extLst>
            <c:ext xmlns:c16="http://schemas.microsoft.com/office/drawing/2014/chart" uri="{C3380CC4-5D6E-409C-BE32-E72D297353CC}">
              <c16:uniqueId val="{00000007-6071-4945-800A-A61F7AF2DD82}"/>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1.37</c:v>
                </c:pt>
                <c:pt idx="2">
                  <c:v>#N/A</c:v>
                </c:pt>
                <c:pt idx="3">
                  <c:v>1.1000000000000001</c:v>
                </c:pt>
                <c:pt idx="4">
                  <c:v>#N/A</c:v>
                </c:pt>
                <c:pt idx="5">
                  <c:v>0.32</c:v>
                </c:pt>
                <c:pt idx="6">
                  <c:v>#N/A</c:v>
                </c:pt>
                <c:pt idx="7">
                  <c:v>0.98</c:v>
                </c:pt>
                <c:pt idx="8">
                  <c:v>#N/A</c:v>
                </c:pt>
                <c:pt idx="9">
                  <c:v>0.18</c:v>
                </c:pt>
              </c:numCache>
            </c:numRef>
          </c:val>
          <c:extLst>
            <c:ext xmlns:c16="http://schemas.microsoft.com/office/drawing/2014/chart" uri="{C3380CC4-5D6E-409C-BE32-E72D297353CC}">
              <c16:uniqueId val="{00000008-6071-4945-800A-A61F7AF2DD8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5.34</c:v>
                </c:pt>
                <c:pt idx="2">
                  <c:v>#N/A</c:v>
                </c:pt>
                <c:pt idx="3">
                  <c:v>3.51</c:v>
                </c:pt>
                <c:pt idx="4">
                  <c:v>#N/A</c:v>
                </c:pt>
                <c:pt idx="5">
                  <c:v>7.22</c:v>
                </c:pt>
                <c:pt idx="6">
                  <c:v>#N/A</c:v>
                </c:pt>
                <c:pt idx="7">
                  <c:v>8.0299999999999994</c:v>
                </c:pt>
                <c:pt idx="8">
                  <c:v>#N/A</c:v>
                </c:pt>
                <c:pt idx="9">
                  <c:v>6.93</c:v>
                </c:pt>
              </c:numCache>
            </c:numRef>
          </c:val>
          <c:extLst>
            <c:ext xmlns:c16="http://schemas.microsoft.com/office/drawing/2014/chart" uri="{C3380CC4-5D6E-409C-BE32-E72D297353CC}">
              <c16:uniqueId val="{00000009-6071-4945-800A-A61F7AF2DD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502</c:v>
                </c:pt>
                <c:pt idx="5">
                  <c:v>433</c:v>
                </c:pt>
                <c:pt idx="8">
                  <c:v>437</c:v>
                </c:pt>
                <c:pt idx="11">
                  <c:v>442</c:v>
                </c:pt>
                <c:pt idx="14">
                  <c:v>431</c:v>
                </c:pt>
              </c:numCache>
            </c:numRef>
          </c:val>
          <c:extLst>
            <c:ext xmlns:c16="http://schemas.microsoft.com/office/drawing/2014/chart" uri="{C3380CC4-5D6E-409C-BE32-E72D297353CC}">
              <c16:uniqueId val="{00000000-BEE1-4577-8A26-F192DD74C2E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E1-4577-8A26-F192DD74C2E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E1-4577-8A26-F192DD74C2E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147</c:v>
                </c:pt>
                <c:pt idx="3">
                  <c:v>142</c:v>
                </c:pt>
                <c:pt idx="6">
                  <c:v>116</c:v>
                </c:pt>
                <c:pt idx="9">
                  <c:v>104</c:v>
                </c:pt>
                <c:pt idx="12">
                  <c:v>98</c:v>
                </c:pt>
              </c:numCache>
            </c:numRef>
          </c:val>
          <c:extLst>
            <c:ext xmlns:c16="http://schemas.microsoft.com/office/drawing/2014/chart" uri="{C3380CC4-5D6E-409C-BE32-E72D297353CC}">
              <c16:uniqueId val="{00000003-BEE1-4577-8A26-F192DD74C2E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198</c:v>
                </c:pt>
                <c:pt idx="3">
                  <c:v>197</c:v>
                </c:pt>
                <c:pt idx="6">
                  <c:v>202</c:v>
                </c:pt>
                <c:pt idx="9">
                  <c:v>198</c:v>
                </c:pt>
                <c:pt idx="12">
                  <c:v>196</c:v>
                </c:pt>
              </c:numCache>
            </c:numRef>
          </c:val>
          <c:extLst>
            <c:ext xmlns:c16="http://schemas.microsoft.com/office/drawing/2014/chart" uri="{C3380CC4-5D6E-409C-BE32-E72D297353CC}">
              <c16:uniqueId val="{00000004-BEE1-4577-8A26-F192DD74C2E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E1-4577-8A26-F192DD74C2E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E1-4577-8A26-F192DD74C2E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772</c:v>
                </c:pt>
                <c:pt idx="3">
                  <c:v>663</c:v>
                </c:pt>
                <c:pt idx="6">
                  <c:v>636</c:v>
                </c:pt>
                <c:pt idx="9">
                  <c:v>613</c:v>
                </c:pt>
                <c:pt idx="12">
                  <c:v>583</c:v>
                </c:pt>
              </c:numCache>
            </c:numRef>
          </c:val>
          <c:extLst>
            <c:ext xmlns:c16="http://schemas.microsoft.com/office/drawing/2014/chart" uri="{C3380CC4-5D6E-409C-BE32-E72D297353CC}">
              <c16:uniqueId val="{00000007-BEE1-4577-8A26-F192DD74C2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615</c:v>
                </c:pt>
                <c:pt idx="2">
                  <c:v>#N/A</c:v>
                </c:pt>
                <c:pt idx="3">
                  <c:v>#N/A</c:v>
                </c:pt>
                <c:pt idx="4">
                  <c:v>569</c:v>
                </c:pt>
                <c:pt idx="5">
                  <c:v>#N/A</c:v>
                </c:pt>
                <c:pt idx="6">
                  <c:v>#N/A</c:v>
                </c:pt>
                <c:pt idx="7">
                  <c:v>517</c:v>
                </c:pt>
                <c:pt idx="8">
                  <c:v>#N/A</c:v>
                </c:pt>
                <c:pt idx="9">
                  <c:v>#N/A</c:v>
                </c:pt>
                <c:pt idx="10">
                  <c:v>473</c:v>
                </c:pt>
                <c:pt idx="11">
                  <c:v>#N/A</c:v>
                </c:pt>
                <c:pt idx="12">
                  <c:v>#N/A</c:v>
                </c:pt>
                <c:pt idx="13">
                  <c:v>446</c:v>
                </c:pt>
                <c:pt idx="14">
                  <c:v>#N/A</c:v>
                </c:pt>
              </c:numCache>
            </c:numRef>
          </c:val>
          <c:smooth val="0"/>
          <c:extLst>
            <c:ext xmlns:c16="http://schemas.microsoft.com/office/drawing/2014/chart" uri="{C3380CC4-5D6E-409C-BE32-E72D297353CC}">
              <c16:uniqueId val="{00000008-BEE1-4577-8A26-F192DD74C2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5166</c:v>
                </c:pt>
                <c:pt idx="5">
                  <c:v>5135</c:v>
                </c:pt>
                <c:pt idx="8">
                  <c:v>5166</c:v>
                </c:pt>
                <c:pt idx="11">
                  <c:v>5232</c:v>
                </c:pt>
                <c:pt idx="14">
                  <c:v>5140</c:v>
                </c:pt>
              </c:numCache>
            </c:numRef>
          </c:val>
          <c:extLst>
            <c:ext xmlns:c16="http://schemas.microsoft.com/office/drawing/2014/chart" uri="{C3380CC4-5D6E-409C-BE32-E72D297353CC}">
              <c16:uniqueId val="{00000000-07E7-4311-8ACE-D7506F4D975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213</c:v>
                </c:pt>
                <c:pt idx="5">
                  <c:v>207</c:v>
                </c:pt>
                <c:pt idx="8">
                  <c:v>197</c:v>
                </c:pt>
                <c:pt idx="11">
                  <c:v>189</c:v>
                </c:pt>
                <c:pt idx="14">
                  <c:v>179</c:v>
                </c:pt>
              </c:numCache>
            </c:numRef>
          </c:val>
          <c:extLst>
            <c:ext xmlns:c16="http://schemas.microsoft.com/office/drawing/2014/chart" uri="{C3380CC4-5D6E-409C-BE32-E72D297353CC}">
              <c16:uniqueId val="{00000001-07E7-4311-8ACE-D7506F4D975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1398</c:v>
                </c:pt>
                <c:pt idx="5">
                  <c:v>1796</c:v>
                </c:pt>
                <c:pt idx="8">
                  <c:v>1952</c:v>
                </c:pt>
                <c:pt idx="11">
                  <c:v>1818</c:v>
                </c:pt>
                <c:pt idx="14">
                  <c:v>2093</c:v>
                </c:pt>
              </c:numCache>
            </c:numRef>
          </c:val>
          <c:extLst>
            <c:ext xmlns:c16="http://schemas.microsoft.com/office/drawing/2014/chart" uri="{C3380CC4-5D6E-409C-BE32-E72D297353CC}">
              <c16:uniqueId val="{00000002-07E7-4311-8ACE-D7506F4D975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E7-4311-8ACE-D7506F4D975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E7-4311-8ACE-D7506F4D975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57</c:v>
                </c:pt>
                <c:pt idx="3">
                  <c:v>38</c:v>
                </c:pt>
                <c:pt idx="6">
                  <c:v>22</c:v>
                </c:pt>
                <c:pt idx="9">
                  <c:v>2</c:v>
                </c:pt>
                <c:pt idx="12">
                  <c:v>0</c:v>
                </c:pt>
              </c:numCache>
            </c:numRef>
          </c:val>
          <c:extLst>
            <c:ext xmlns:c16="http://schemas.microsoft.com/office/drawing/2014/chart" uri="{C3380CC4-5D6E-409C-BE32-E72D297353CC}">
              <c16:uniqueId val="{00000005-07E7-4311-8ACE-D7506F4D975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612</c:v>
                </c:pt>
                <c:pt idx="3">
                  <c:v>578</c:v>
                </c:pt>
                <c:pt idx="6">
                  <c:v>517</c:v>
                </c:pt>
                <c:pt idx="9">
                  <c:v>448</c:v>
                </c:pt>
                <c:pt idx="12">
                  <c:v>401</c:v>
                </c:pt>
              </c:numCache>
            </c:numRef>
          </c:val>
          <c:extLst>
            <c:ext xmlns:c16="http://schemas.microsoft.com/office/drawing/2014/chart" uri="{C3380CC4-5D6E-409C-BE32-E72D297353CC}">
              <c16:uniqueId val="{00000006-07E7-4311-8ACE-D7506F4D975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1140</c:v>
                </c:pt>
                <c:pt idx="3">
                  <c:v>1046</c:v>
                </c:pt>
                <c:pt idx="6">
                  <c:v>941</c:v>
                </c:pt>
                <c:pt idx="9">
                  <c:v>845</c:v>
                </c:pt>
                <c:pt idx="12">
                  <c:v>786</c:v>
                </c:pt>
              </c:numCache>
            </c:numRef>
          </c:val>
          <c:extLst>
            <c:ext xmlns:c16="http://schemas.microsoft.com/office/drawing/2014/chart" uri="{C3380CC4-5D6E-409C-BE32-E72D297353CC}">
              <c16:uniqueId val="{00000007-07E7-4311-8ACE-D7506F4D975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2756</c:v>
                </c:pt>
                <c:pt idx="3">
                  <c:v>2710</c:v>
                </c:pt>
                <c:pt idx="6">
                  <c:v>2646</c:v>
                </c:pt>
                <c:pt idx="9">
                  <c:v>2552</c:v>
                </c:pt>
                <c:pt idx="12">
                  <c:v>2449</c:v>
                </c:pt>
              </c:numCache>
            </c:numRef>
          </c:val>
          <c:extLst>
            <c:ext xmlns:c16="http://schemas.microsoft.com/office/drawing/2014/chart" uri="{C3380CC4-5D6E-409C-BE32-E72D297353CC}">
              <c16:uniqueId val="{00000008-07E7-4311-8ACE-D7506F4D975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E7-4311-8ACE-D7506F4D975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8519</c:v>
                </c:pt>
                <c:pt idx="3">
                  <c:v>8317</c:v>
                </c:pt>
                <c:pt idx="6">
                  <c:v>8160</c:v>
                </c:pt>
                <c:pt idx="9">
                  <c:v>7765</c:v>
                </c:pt>
                <c:pt idx="12">
                  <c:v>7596</c:v>
                </c:pt>
              </c:numCache>
            </c:numRef>
          </c:val>
          <c:extLst>
            <c:ext xmlns:c16="http://schemas.microsoft.com/office/drawing/2014/chart" uri="{C3380CC4-5D6E-409C-BE32-E72D297353CC}">
              <c16:uniqueId val="{0000000A-07E7-4311-8ACE-D7506F4D97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6306</c:v>
                </c:pt>
                <c:pt idx="2">
                  <c:v>#N/A</c:v>
                </c:pt>
                <c:pt idx="3">
                  <c:v>#N/A</c:v>
                </c:pt>
                <c:pt idx="4">
                  <c:v>5551</c:v>
                </c:pt>
                <c:pt idx="5">
                  <c:v>#N/A</c:v>
                </c:pt>
                <c:pt idx="6">
                  <c:v>#N/A</c:v>
                </c:pt>
                <c:pt idx="7">
                  <c:v>4972</c:v>
                </c:pt>
                <c:pt idx="8">
                  <c:v>#N/A</c:v>
                </c:pt>
                <c:pt idx="9">
                  <c:v>#N/A</c:v>
                </c:pt>
                <c:pt idx="10">
                  <c:v>4372</c:v>
                </c:pt>
                <c:pt idx="11">
                  <c:v>#N/A</c:v>
                </c:pt>
                <c:pt idx="12">
                  <c:v>#N/A</c:v>
                </c:pt>
                <c:pt idx="13">
                  <c:v>3820</c:v>
                </c:pt>
                <c:pt idx="14">
                  <c:v>#N/A</c:v>
                </c:pt>
              </c:numCache>
            </c:numRef>
          </c:val>
          <c:smooth val="0"/>
          <c:extLst>
            <c:ext xmlns:c16="http://schemas.microsoft.com/office/drawing/2014/chart" uri="{C3380CC4-5D6E-409C-BE32-E72D297353CC}">
              <c16:uniqueId val="{0000000B-07E7-4311-8ACE-D7506F4D97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1013</c:v>
                </c:pt>
                <c:pt idx="1">
                  <c:v>1013</c:v>
                </c:pt>
                <c:pt idx="2">
                  <c:v>1013</c:v>
                </c:pt>
              </c:numCache>
            </c:numRef>
          </c:val>
          <c:extLst>
            <c:ext xmlns:c16="http://schemas.microsoft.com/office/drawing/2014/chart" uri="{C3380CC4-5D6E-409C-BE32-E72D297353CC}">
              <c16:uniqueId val="{00000000-657D-4BE3-ABE7-83D71176E51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224</c:v>
                </c:pt>
                <c:pt idx="1">
                  <c:v>0</c:v>
                </c:pt>
                <c:pt idx="2">
                  <c:v>274</c:v>
                </c:pt>
              </c:numCache>
            </c:numRef>
          </c:val>
          <c:extLst>
            <c:ext xmlns:c16="http://schemas.microsoft.com/office/drawing/2014/chart" uri="{C3380CC4-5D6E-409C-BE32-E72D297353CC}">
              <c16:uniqueId val="{00000001-657D-4BE3-ABE7-83D71176E51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527</c:v>
                </c:pt>
                <c:pt idx="1">
                  <c:v>508</c:v>
                </c:pt>
                <c:pt idx="2">
                  <c:v>588</c:v>
                </c:pt>
              </c:numCache>
            </c:numRef>
          </c:val>
          <c:extLst>
            <c:ext xmlns:c16="http://schemas.microsoft.com/office/drawing/2014/chart" uri="{C3380CC4-5D6E-409C-BE32-E72D297353CC}">
              <c16:uniqueId val="{00000002-657D-4BE3-ABE7-83D71176E5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{CD424462-D76B-4DC1-A9B1-4E0DFC5D1CB9}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89D-4F3F-8FF1-8096C8E944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{51F69DA4-4E35-4B22-8C79-A8232E7DC262}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9D-4F3F-8FF1-8096C8E944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{848952CE-30B1-4D3B-A695-D9C8B2A98335}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9D-4F3F-8FF1-8096C8E944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{3918F93E-443A-4B40-9E25-C15DD99A16BA}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9D-4F3F-8FF1-8096C8E944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{EAFA667D-5D36-47BC-A4E5-42767E193929}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9D-4F3F-8FF1-8096C8E9441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{F51AAA9C-3DF6-40F2-86D6-7FFC97436D7D}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89D-4F3F-8FF1-8096C8E9441C}"/>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{F265EEF8-5D96-4607-92EB-FE2905B26517}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89D-4F3F-8FF1-8096C8E9441C}"/>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{968BE600-D08C-4285-88D6-0AC578908695}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89D-4F3F-8FF1-8096C8E9441C}"/>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{DCB970B4-AF08-4F73-8E75-DE4B1DCE4B4B}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89D-4F3F-8FF1-8096C8E944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72.900000000000006</c:v>
                </c:pt>
                <c:pt idx="8">
                  <c:v>73.900000000000006</c:v>
                </c:pt>
                <c:pt idx="16">
                  <c:v>75.099999999999994</c:v>
                </c:pt>
                <c:pt idx="24">
                  <c:v>75.5</c:v>
                </c:pt>
                <c:pt idx="32">
                  <c:v>76.400000000000006</c:v>
                </c:pt>
              </c:numCache>
            </c:numRef>
          </c:xVal>
          <c:yVal>
            <c:numRef>
              <c:f>公会計指標分析・財政指標組合せ分析表!$BP$51:$DC$51</c:f>
              <c:numCache>
                <c:formatCode>#,##0.0;"▲ "#,##0.0</c:formatCode>
                <c:ptCount val="40"/>
                <c:pt idx="0">
                  <c:v>193.3</c:v>
                </c:pt>
                <c:pt idx="8">
                  <c:v>175.1</c:v>
                </c:pt>
                <c:pt idx="16">
                  <c:v>159.30000000000001</c:v>
                </c:pt>
                <c:pt idx="24">
                  <c:v>140.9</c:v>
                </c:pt>
                <c:pt idx="32">
                  <c:v>118</c:v>
                </c:pt>
              </c:numCache>
            </c:numRef>
          </c:yVal>
          <c:smooth val="0"/>
          <c:extLst>
            <c:ext xmlns:c16="http://schemas.microsoft.com/office/drawing/2014/chart" uri="{C3380CC4-5D6E-409C-BE32-E72D297353CC}">
              <c16:uniqueId val="{00000009-B89D-4F3F-8FF1-8096C8E944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{1FC591B1-AE3F-4810-A674-C86449B6E32B}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89D-4F3F-8FF1-8096C8E944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{A1B273B4-B5B7-4F1C-8854-732EB2535477}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9D-4F3F-8FF1-8096C8E944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{5D4B3053-B952-42E9-8088-1B3981FAC459}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9D-4F3F-8FF1-8096C8E944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{C284F53A-E22E-4A34-84D9-1F6A352156FC}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9D-4F3F-8FF1-8096C8E944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{B54BFA9D-45E9-4992-B5B6-1C86E5C9DAD1}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9D-4F3F-8FF1-8096C8E9441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{E17A4512-6AE8-4905-84A8-4D8EF936A162}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89D-4F3F-8FF1-8096C8E9441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{C683C938-4695-473F-BCDD-7EFDB131AE53}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89D-4F3F-8FF1-8096C8E9441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{DE725AE1-701B-4A32-A905-D0C4EA343584}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89D-4F3F-8FF1-8096C8E9441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{10BFC56C-51FB-4567-AC34-40843CD9BC62}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89D-4F3F-8FF1-8096C8E944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9D-4F3F-8FF1-8096C8E9441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5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{7DC9D139-C9FA-4365-B5E8-845134DEA504}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F8D-4A42-8F13-9C69C9D747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{EBC93C5C-2D58-480D-A585-4A0EC8A57412}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8D-4A42-8F13-9C69C9D747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{60B0900F-FBB6-488B-A42D-CF3896D397E0}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8D-4A42-8F13-9C69C9D747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{70394A9A-89AE-4AFA-B4A3-A86D302761B1}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8D-4A42-8F13-9C69C9D747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{1404A4CB-2329-4826-9883-18D10B4660D1}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8D-4A42-8F13-9C69C9D7476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{BBB37912-5199-4F8E-B81D-8B3E4BF72F5C}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F8D-4A42-8F13-9C69C9D7476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{678C60EF-8886-4052-9269-6D47D3315581}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F8D-4A42-8F13-9C69C9D7476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{00EA517A-2564-4526-9971-A835B00651AF}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F8D-4A42-8F13-9C69C9D7476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{5D000881-542E-477F-9DB4-8CB81560FD1C}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F8D-4A42-8F13-9C69C9D747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c:v>
                </c:pt>
                <c:pt idx="8">
                  <c:v>18.8</c:v>
                </c:pt>
                <c:pt idx="16">
                  <c:v>17.7</c:v>
                </c:pt>
                <c:pt idx="24">
                  <c:v>16.5</c:v>
                </c:pt>
                <c:pt idx="32">
                  <c:v>15.1</c:v>
                </c:pt>
              </c:numCache>
            </c:numRef>
          </c:xVal>
          <c:yVal>
            <c:numRef>
              <c:f>公会計指標分析・財政指標組合せ分析表!$BP$73:$DC$73</c:f>
              <c:numCache>
                <c:formatCode>#,##0.0;"▲ "#,##0.0</c:formatCode>
                <c:ptCount val="40"/>
                <c:pt idx="0">
                  <c:v>193.3</c:v>
                </c:pt>
                <c:pt idx="8">
                  <c:v>175.1</c:v>
                </c:pt>
                <c:pt idx="16">
                  <c:v>159.30000000000001</c:v>
                </c:pt>
                <c:pt idx="24">
                  <c:v>140.9</c:v>
                </c:pt>
                <c:pt idx="32">
                  <c:v>118</c:v>
                </c:pt>
              </c:numCache>
            </c:numRef>
          </c:yVal>
          <c:smooth val="0"/>
          <c:extLst>
            <c:ext xmlns:c16="http://schemas.microsoft.com/office/drawing/2014/chart" uri="{C3380CC4-5D6E-409C-BE32-E72D297353CC}">
              <c16:uniqueId val="{00000009-FF8D-4A42-8F13-9C69C9D747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235760223082703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{710DDD4F-4661-4C69-B763-C03C42C9C036}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F8D-4A42-8F13-9C69C9D747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{89F3A275-0AB8-41EC-AC9D-56F0EF15138C}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8D-4A42-8F13-9C69C9D747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{5F08DE23-F3FF-4B23-9988-08E95E164889}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8D-4A42-8F13-9C69C9D747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{EE54778C-EF21-4A56-8363-0A20695756F4}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8D-4A42-8F13-9C69C9D747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{91F0E20F-85C7-47C4-AC9F-09F9C421F791}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8D-4A42-8F13-9C69C9D74767}"/>
                </c:ext>
              </c:extLst>
            </c:dLbl>
            <c:dLbl>
              <c:idx val="8"/>
              <c:layout>
                <c:manualLayout>
                  <c:x val="-1.8235628084250128E-2"/>
                  <c:y val="-6.604718656736353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{856BAFBF-290E-48BB-B219-B8241CE035ED}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F8D-4A42-8F13-9C69C9D74767}"/>
                </c:ext>
              </c:extLst>
            </c:dLbl>
            <c:dLbl>
              <c:idx val="16"/>
              <c:layout>
                <c:manualLayout>
                  <c:x val="-3.1697991619110633E-2"/>
                  <c:y val="5.381335934412260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{6FECB93E-C406-4EE5-9966-1742F6109775}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F8D-4A42-8F13-9C69C9D74767}"/>
                </c:ext>
              </c:extLst>
            </c:dLbl>
            <c:dLbl>
              <c:idx val="24"/>
              <c:layout>
                <c:manualLayout>
                  <c:x val="-3.1570342725075584E-2"/>
                  <c:y val="-9.53798769373665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{461CB223-135E-417E-AA53-504EB1A89DA7}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F8D-4A42-8F13-9C69C9D74767}"/>
                </c:ext>
              </c:extLst>
            </c:dLbl>
            <c:dLbl>
              <c:idx val="32"/>
              <c:layout>
                <c:manualLayout>
                  <c:x val="-3.1570342725075584E-2"/>
                  <c:y val="-3.24601156101039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{723AB944-5B3E-43A3-B3D0-202D4107908F}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F8D-4A42-8F13-9C69C9D747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F8D-4A42-8F13-9C69C9D74767}"/>
            </c:ext>
          </c:extLst>
        </c:ser>
        <c:dLbls>
          <c:showLegendKey val="0"/>
          <c:showVal val="1"/>
          <c:showCatName val="0"/>
          <c:showSerName val="0"/>
          <c:showPercent val="0"/>
          <c:showBubbleSize val="0"/>
        </c:dLbls>
        <c:axId val="84219776"/>
        <c:axId val="84234240"/>
      </c:scatterChart>
      <c:valAx>
        <c:axId val="84219776"/>
        <c:scaling>
          <c:orientation val="maxMin"/>
          <c:max val="3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5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2D4C559-6044-4994-80F9-2FE272AF6DD4}"/>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8C5479E-FA21-4749-A0A3-FBC4A5B79B4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EC356C4-3881-4ACA-94B8-56DA768CA4B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BBBFC06-0E63-4AF2-8BA4-DD6D28E6128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44D2B11-33DE-46F8-AF74-3B7DC3840915}"/>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232DA96-F525-4A00-8B4A-985885E55ED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181F57B-54E6-4662-806C-AAA44AAEED75}"/>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5489045-C613-4ECF-B894-040E339269C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57C5623-25A4-4AEB-ACD2-FF39F1BD2A4B}"/>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B30EE9C3-3B60-4722-AD01-7EFCF28BC962}"/>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1A90766C-763E-47CA-A781-6CC873667BF9}"/>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3264A07-B2D1-49B2-9625-938DDE6641E5}"/>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1625EDD5-CB07-4318-A805-B8810BFC31C3}"/>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D240719F-0C27-4D77-9804-046FFE6879A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DD3013EB-8A0D-460C-9239-2C750EFD75C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D5AAD45-71BE-4914-A2C4-6BE9616F5CB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650F8E0C-BF24-4B21-9AD9-2B608B18448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C25728D6-A7A4-4C17-8023-DEDCD8F4B93C}"/>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8921552-8AD5-4205-842E-15805B37F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8648B72-6A5D-45C6-9335-9D945A6C4B1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91462C5-6364-4484-BD75-4D24F454F5A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百万円）したことにより、実質公債費比率は大きく上昇した。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百万円）及び令和元年度（</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百万円）に実施した第三セクター等改革推進債の一部繰上償還の効果や、地域交流施設建設事業債の償還終了等により、令和２年度決算では</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今後も更なる繰上償還等の実施により実質公債費比率の低下を図る。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2B3B351-D613-4E07-8718-A42E0E198F6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47DB6C1-33A3-467D-B14A-5D9C5257092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50E5FDD-F66F-4F38-99B5-01667614383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6C3CE92-F51D-4A45-9CF8-92EFC33561B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97CFAF1-A893-4CED-9A71-9CC4B2E52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527CBA70-58ED-49BC-A58C-840077A972F6}"/>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EBB21EF-E85B-4E77-B96A-FD77B7368D3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4BE3F61-5632-427D-8D61-97FE5A39BF2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CFAC54B-71D9-4F58-A24F-BEB3EB3478D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62ADD7F-3275-4589-AEFC-7BF0B14ED813}"/>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DFB9686-D8D7-45F4-B8B9-07236852094C}"/>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423EE86F-EAF5-4537-BD9F-EA6ABDE3FB8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430BCE6-08BA-4EBC-8FBC-EFAFAC12580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3B38E1F-3E38-4ECF-8218-B1A4565177B8}"/>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A0D0127F-3B42-49FE-89AC-DD4870EB910B}"/>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FE0CDCD-87AF-41B2-A438-07064AD1DA31}"/>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E3945FFE-24C2-4ABE-BA68-3DCD1864C7C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3C05AEF-14DE-4BB0-8EBD-79066A5DE73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4F0F5290-CF54-4156-9C2F-44C60675291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D75EF9A-674E-4C8A-8996-CCF57F145C46}"/>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2029200-5ED5-42D4-A519-744FFEC8C4E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91C43E3-534B-4E57-8BE6-29FBF526C13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3A4825E4-9DC8-41F4-BC83-BFB9A07ED53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D348F15F-C3DA-4CE9-9BBA-957928974841}"/>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73D0952-8E4E-415B-A3A9-1EC72633EF4F}"/>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E95FF703-0D6D-4E96-A70C-89C4E7FAF0F4}"/>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百万円）したことにより、地方債残高が大きく増加した（設立法人等の負債額等負担見込額は大きく減少）。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第三セクター等改革推進債を平成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百万円、令和元年度には</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百万円の繰上償還を実施したところであるが、今後の地方交付税の動向を注視しつつ引き続き歳入確保・歳出削減を図り、基金の積増し、更なる繰上償還等の実施により、将来負担比率を引き下げる。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09EDBEC-3882-4CFF-BB12-D3BBF199B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54A6332-1E24-4C45-9F58-448834FFA45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ED1421A0-E565-4BD2-B68A-A1C845F39192}"/>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E2AD9B1-AFB7-40F7-8DC7-401E124EC05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B72FA55-750A-4BAE-B96B-DFF8D089F89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8B3AA38-2B95-4B98-940E-DFDEDECF30EA}"/>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B50A8C09-9E32-4AE7-A428-ABDE867848C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A4691E5-57C7-4F2E-8EAA-28A343D06CB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1E51CD-48AB-4A25-8969-56E50ABD423D}"/>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6FE7FF3-5B25-4154-AFCF-772C7F3E35A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A331BC2-CF6E-44B7-93E4-C73289913CA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百万円積立てた。その他、新たに過疎地域自立促進特別事業基金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百万円及び森林環境譲与税基金を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財政調整基金を維持していくとともに、基金の使途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82194BF-5925-4A78-B0FF-D5435D937BB5}"/>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3D9B408-09B2-4A05-94CF-F1E8AA150AA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93F635F-555E-49C0-B162-1587225EC7E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公共施設等整備基金：公共施設等の整備及び維持補修に要する経費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過疎地域自立促進特別事業基金：老朽化等により活用が困難な遊休施設の解体撤去に要する経費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ふるさとづくり基金：住民参加型の地方自治を実現し、地域間交流を図り、個性豊かな活力あるまちづくり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過疎地域自立促進特別事業基金：老朽化等により活用が困難な遊休施設の解体撤去に充てるため、過疎債ソフト分を活用して令和２年度より基金積立てを開始。令和２年度は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ふるさとづくり基金：子ども医療給付費等の財源として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公共施設等整備基金：公共施設の老朽化対策として、大規模改修等に充当を予定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過疎地域自立促進特別事業基金：老朽化等により活用が困難な遊休施設の解体撤去に要する経費と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して、毎年度過疎債ソフト分を上限に、一定額を積立て予定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ふるさとづくり基金：ふるさと納税を財源に、目的達成のため各種施策の展開に充当を予定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6205061C-3C70-4B5E-B3D1-EC6BAD1A4E2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E86C22D-4DE6-46CE-ABE3-3B30CEDAA00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AD71E41-F4A6-42BD-9A32-641E2C00315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緊急の財政需要等への対応として、現状を維持。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地方交付税の減、人口減少による税収減、災害や大雪等臨時で発生した財政需要等への対応として、健全な財政運営を図るとともに基金残高を維持することとしている。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ADBB48E-9CBC-4938-9B71-24A1754167B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781FC69D-AF35-4D51-9498-D20EBFB47A7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C87DB79-12F0-47E9-950B-B56EC1CA43F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令和元年度に第三セクター等改革推進債の一部繰上償還（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百万円を取崩したため、令和元年度末では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百万円となっていたが、決算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剰余金により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百万円積立てたため、令和２年度末では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公債費負担の抑制を目的とした繰上償還を実施するため、今後も決算剰余金での積立てを予定。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C604160-EB51-4B99-82F7-A7057915ED8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9,182
9,179
163.43
6,743,579
6,469,371
253,546
3,653,910
7,596,424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番目に高い状況にあり、平成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％削減するという目標を掲げている。また、令和元年度には個別施設計画を策定しており、今後も両計画に基づいた施設総量の適正化及び維持管理に努める。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122301</xdr:rowOff>
    </xdr:from>
    <xdr:to>
      <xdr:col>23</xdr:col>
      <xdr:colOff>136525</xdr:colOff>
      <xdr:row>34</xdr:row>
      <xdr:rowOff>52451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5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100728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53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102870</xdr:rowOff>
    </xdr:from>
    <xdr:to>
      <xdr:col>19</xdr:col>
      <xdr:colOff>187325</xdr:colOff>
      <xdr:row>34</xdr:row>
      <xdr:rowOff>33020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153670</xdr:rowOff>
    </xdr:from>
    <xdr:to>
      <xdr:col>23</xdr:col>
      <xdr:colOff>85725</xdr:colOff>
      <xdr:row>34</xdr:row>
      <xdr:rowOff>1651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583045"/>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94234</xdr:rowOff>
    </xdr:from>
    <xdr:to>
      <xdr:col>15</xdr:col>
      <xdr:colOff>187325</xdr:colOff>
      <xdr:row>34</xdr:row>
      <xdr:rowOff>24384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145034</xdr:rowOff>
    </xdr:from>
    <xdr:to>
      <xdr:col>19</xdr:col>
      <xdr:colOff>136525</xdr:colOff>
      <xdr:row>33</xdr:row>
      <xdr:rowOff>153670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57440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68326</xdr:rowOff>
    </xdr:from>
    <xdr:to>
      <xdr:col>11</xdr:col>
      <xdr:colOff>187325</xdr:colOff>
      <xdr:row>33</xdr:row>
      <xdr:rowOff>169926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119126</xdr:rowOff>
    </xdr:from>
    <xdr:to>
      <xdr:col>15</xdr:col>
      <xdr:colOff>136525</xdr:colOff>
      <xdr:row>33</xdr:row>
      <xdr:rowOff>145034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54850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46736</xdr:rowOff>
    </xdr:from>
    <xdr:to>
      <xdr:col>7</xdr:col>
      <xdr:colOff>187325</xdr:colOff>
      <xdr:row>33</xdr:row>
      <xdr:rowOff>148336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4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97536</xdr:rowOff>
    </xdr:from>
    <xdr:to>
      <xdr:col>11</xdr:col>
      <xdr:colOff>136525</xdr:colOff>
      <xdr:row>33</xdr:row>
      <xdr:rowOff>119126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652691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24147</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62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15511</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61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161053</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59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139463</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56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債務償還比率は類似団体と比較し高い状況であり、主な要因としては、平成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年度に借入れた第三セクター等改革推進債の残高により、将来負担額が多額に上るためである。今後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、毎年の償還や充当可能基金の積み上げ等により減少傾向となる見込みであり、繰上償還の実施等により債務償還比率の更なる引き下げを図る。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21784</xdr:rowOff>
    </xdr:from>
    <xdr:to>
      <xdr:col>76</xdr:col>
      <xdr:colOff>73025</xdr:colOff>
      <xdr:row>31</xdr:row>
      <xdr:rowOff>123384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211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0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70824</xdr:rowOff>
    </xdr:from>
    <xdr:to>
      <xdr:col>72</xdr:col>
      <xdr:colOff>123825</xdr:colOff>
      <xdr:row>32</xdr:row>
      <xdr:rowOff>974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1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72584</xdr:rowOff>
    </xdr:from>
    <xdr:to>
      <xdr:col>76</xdr:col>
      <xdr:colOff>22225</xdr:colOff>
      <xdr:row>31</xdr:row>
      <xdr:rowOff>121624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159059"/>
          <a:ext cx="7112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115649</xdr:rowOff>
    </xdr:from>
    <xdr:to>
      <xdr:col>68</xdr:col>
      <xdr:colOff>123825</xdr:colOff>
      <xdr:row>32</xdr:row>
      <xdr:rowOff>45799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2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121624</xdr:rowOff>
    </xdr:from>
    <xdr:to>
      <xdr:col>72</xdr:col>
      <xdr:colOff>73025</xdr:colOff>
      <xdr:row>31</xdr:row>
      <xdr:rowOff>166449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208099"/>
          <a:ext cx="762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21100</xdr:rowOff>
    </xdr:from>
    <xdr:to>
      <xdr:col>64</xdr:col>
      <xdr:colOff>123825</xdr:colOff>
      <xdr:row>32</xdr:row>
      <xdr:rowOff>122700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2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166449</xdr:rowOff>
    </xdr:from>
    <xdr:to>
      <xdr:col>68</xdr:col>
      <xdr:colOff>73025</xdr:colOff>
      <xdr:row>32</xdr:row>
      <xdr:rowOff>71900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252924"/>
          <a:ext cx="762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147622</xdr:rowOff>
    </xdr:from>
    <xdr:to>
      <xdr:col>60</xdr:col>
      <xdr:colOff>123825</xdr:colOff>
      <xdr:row>32</xdr:row>
      <xdr:rowOff>77772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23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26972</xdr:rowOff>
    </xdr:from>
    <xdr:to>
      <xdr:col>64</xdr:col>
      <xdr:colOff>73025</xdr:colOff>
      <xdr:row>32</xdr:row>
      <xdr:rowOff>71900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284897"/>
          <a:ext cx="762000" cy="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163551</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2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36926</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2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113827</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6371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68899</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32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9,182
9,179
163.43
6,743,579
6,469,371
253,546
3,653,910
7,596,424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40096</xdr:rowOff>
    </xdr:from>
    <xdr:to>
      <xdr:col>24</xdr:col>
      <xdr:colOff>114300</xdr:colOff>
      <xdr:row>39</xdr:row>
      <xdr:rowOff>141696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18523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90896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611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74567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496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165826</xdr:rowOff>
    </xdr:from>
    <xdr:to>
      <xdr:col>10</xdr:col>
      <xdr:colOff>165100</xdr:colOff>
      <xdr:row>39</xdr:row>
      <xdr:rowOff>95976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63137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317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45176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170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116494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108617</xdr:rowOff>
    </xdr:from>
    <xdr:to>
      <xdr:col>55</xdr:col>
      <xdr:colOff>50800</xdr:colOff>
      <xdr:row>42</xdr:row>
      <xdr:rowOff>38767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109754</xdr:rowOff>
    </xdr:from>
    <xdr:to>
      <xdr:col>50</xdr:col>
      <xdr:colOff>165100</xdr:colOff>
      <xdr:row>42</xdr:row>
      <xdr:rowOff>39904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159417</xdr:rowOff>
    </xdr:from>
    <xdr:to>
      <xdr:col>55</xdr:col>
      <xdr:colOff>0</xdr:colOff>
      <xdr:row>41</xdr:row>
      <xdr:rowOff>160554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88867"/>
          <a:ext cx="8382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110920</xdr:rowOff>
    </xdr:from>
    <xdr:to>
      <xdr:col>46</xdr:col>
      <xdr:colOff>38100</xdr:colOff>
      <xdr:row>42</xdr:row>
      <xdr:rowOff>41070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160554</xdr:rowOff>
    </xdr:from>
    <xdr:to>
      <xdr:col>50</xdr:col>
      <xdr:colOff>114300</xdr:colOff>
      <xdr:row>41</xdr:row>
      <xdr:rowOff>161720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9000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112184</xdr:rowOff>
    </xdr:from>
    <xdr:to>
      <xdr:col>41</xdr:col>
      <xdr:colOff>101600</xdr:colOff>
      <xdr:row>42</xdr:row>
      <xdr:rowOff>42334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161720</xdr:rowOff>
    </xdr:from>
    <xdr:to>
      <xdr:col>45</xdr:col>
      <xdr:colOff>177800</xdr:colOff>
      <xdr:row>41</xdr:row>
      <xdr:rowOff>162984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91170"/>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112993</xdr:rowOff>
    </xdr:from>
    <xdr:to>
      <xdr:col>36</xdr:col>
      <xdr:colOff>165100</xdr:colOff>
      <xdr:row>42</xdr:row>
      <xdr:rowOff>43143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162984</xdr:rowOff>
    </xdr:from>
    <xdr:to>
      <xdr:col>41</xdr:col>
      <xdr:colOff>50800</xdr:colOff>
      <xdr:row>41</xdr:row>
      <xdr:rowOff>163793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92434"/>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31031</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32197</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33461</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3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34270</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48804</xdr:rowOff>
    </xdr:from>
    <xdr:to>
      <xdr:col>24</xdr:col>
      <xdr:colOff>114300</xdr:colOff>
      <xdr:row>62</xdr:row>
      <xdr:rowOff>150404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27231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66766</xdr:rowOff>
    </xdr:from>
    <xdr:to>
      <xdr:col>20</xdr:col>
      <xdr:colOff>38100</xdr:colOff>
      <xdr:row>62</xdr:row>
      <xdr:rowOff>168366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99604</xdr:rowOff>
    </xdr:from>
    <xdr:to>
      <xdr:col>24</xdr:col>
      <xdr:colOff>63500</xdr:colOff>
      <xdr:row>62</xdr:row>
      <xdr:rowOff>117566</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7295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117566</xdr:rowOff>
    </xdr:from>
    <xdr:to>
      <xdr:col>19</xdr:col>
      <xdr:colOff>177800</xdr:colOff>
      <xdr:row>62</xdr:row>
      <xdr:rowOff>124097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7474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79828</xdr:rowOff>
    </xdr:from>
    <xdr:to>
      <xdr:col>10</xdr:col>
      <xdr:colOff>165100</xdr:colOff>
      <xdr:row>63</xdr:row>
      <xdr:rowOff>9978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124097</xdr:rowOff>
    </xdr:from>
    <xdr:to>
      <xdr:col>15</xdr:col>
      <xdr:colOff>50800</xdr:colOff>
      <xdr:row>62</xdr:row>
      <xdr:rowOff>130628</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75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84727</xdr:rowOff>
    </xdr:from>
    <xdr:to>
      <xdr:col>6</xdr:col>
      <xdr:colOff>38100</xdr:colOff>
      <xdr:row>63</xdr:row>
      <xdr:rowOff>14877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130628</xdr:rowOff>
    </xdr:from>
    <xdr:to>
      <xdr:col>10</xdr:col>
      <xdr:colOff>114300</xdr:colOff>
      <xdr:row>62</xdr:row>
      <xdr:rowOff>135527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76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159493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73153</xdr:rowOff>
    </xdr:from>
    <xdr:to>
      <xdr:col>55</xdr:col>
      <xdr:colOff>50800</xdr:colOff>
      <xdr:row>64</xdr:row>
      <xdr:rowOff>3303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15691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1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79549</xdr:rowOff>
    </xdr:from>
    <xdr:to>
      <xdr:col>50</xdr:col>
      <xdr:colOff>165100</xdr:colOff>
      <xdr:row>64</xdr:row>
      <xdr:rowOff>9699</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123953</xdr:rowOff>
    </xdr:from>
    <xdr:to>
      <xdr:col>55</xdr:col>
      <xdr:colOff>0</xdr:colOff>
      <xdr:row>63</xdr:row>
      <xdr:rowOff>130349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25303"/>
          <a:ext cx="8382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84841</xdr:rowOff>
    </xdr:from>
    <xdr:to>
      <xdr:col>46</xdr:col>
      <xdr:colOff>38100</xdr:colOff>
      <xdr:row>64</xdr:row>
      <xdr:rowOff>14991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130349</xdr:rowOff>
    </xdr:from>
    <xdr:to>
      <xdr:col>50</xdr:col>
      <xdr:colOff>114300</xdr:colOff>
      <xdr:row>63</xdr:row>
      <xdr:rowOff>135641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31699"/>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89396</xdr:rowOff>
    </xdr:from>
    <xdr:to>
      <xdr:col>41</xdr:col>
      <xdr:colOff>101600</xdr:colOff>
      <xdr:row>64</xdr:row>
      <xdr:rowOff>19546</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135641</xdr:rowOff>
    </xdr:from>
    <xdr:to>
      <xdr:col>45</xdr:col>
      <xdr:colOff>177800</xdr:colOff>
      <xdr:row>63</xdr:row>
      <xdr:rowOff>140196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36991"/>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94143</xdr:rowOff>
    </xdr:from>
    <xdr:to>
      <xdr:col>36</xdr:col>
      <xdr:colOff>165100</xdr:colOff>
      <xdr:row>64</xdr:row>
      <xdr:rowOff>24293</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140196</xdr:rowOff>
    </xdr:from>
    <xdr:to>
      <xdr:col>41</xdr:col>
      <xdr:colOff>50800</xdr:colOff>
      <xdr:row>63</xdr:row>
      <xdr:rowOff>144943</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41546"/>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826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6118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7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10673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9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15420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98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a:extLst>
            <a:ext uri="{FF2B5EF4-FFF2-40B4-BE49-F238E27FC236}">
              <a16:creationId xmlns:a16="http://schemas.microsoft.com/office/drawing/2014/main" id="{00000000-0008-0000-0100-00005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338" name="【学校施設】&#10;有形固定資産減価償却率最小値テキスト">
          <a:extLst>
            <a:ext uri="{FF2B5EF4-FFF2-40B4-BE49-F238E27FC236}">
              <a16:creationId xmlns:a16="http://schemas.microsoft.com/office/drawing/2014/main" id="{00000000-0008-0000-0100-00005201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340" name="【学校施設】&#10;有形固定資産減価償却率最大値テキスト">
          <a:extLst>
            <a:ext uri="{FF2B5EF4-FFF2-40B4-BE49-F238E27FC236}">
              <a16:creationId xmlns:a16="http://schemas.microsoft.com/office/drawing/2014/main" id="{00000000-0008-0000-0100-00005401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342" name="【学校施設】&#10;有形固定資産減価償却率平均値テキスト">
          <a:extLst>
            <a:ext uri="{FF2B5EF4-FFF2-40B4-BE49-F238E27FC236}">
              <a16:creationId xmlns:a16="http://schemas.microsoft.com/office/drawing/2014/main" id="{00000000-0008-0000-0100-00005601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122555</xdr:rowOff>
    </xdr:from>
    <xdr:to>
      <xdr:col>85</xdr:col>
      <xdr:colOff>177800</xdr:colOff>
      <xdr:row>62</xdr:row>
      <xdr:rowOff>52705</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6268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100982</xdr:rowOff>
    </xdr:from>
    <xdr:ext cx="405111" cy="259045"/>
    <xdr:sp macro="" textlink="">
      <xdr:nvSpPr>
        <xdr:cNvPr id="354" name="【学校施設】&#10;有形固定資産減価償却率該当値テキスト">
          <a:extLst>
            <a:ext uri="{FF2B5EF4-FFF2-40B4-BE49-F238E27FC236}">
              <a16:creationId xmlns:a16="http://schemas.microsoft.com/office/drawing/2014/main" id="{00000000-0008-0000-0100-000062010000}"/>
            </a:ext>
          </a:extLst>
        </xdr:cNvPr>
        <xdr:cNvSpPr txBox="1"/>
      </xdr:nvSpPr>
      <xdr:spPr>
        <a:xfrm>
          <a:off x="16357600"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95885</xdr:rowOff>
    </xdr:from>
    <xdr:to>
      <xdr:col>81</xdr:col>
      <xdr:colOff>101600</xdr:colOff>
      <xdr:row>62</xdr:row>
      <xdr:rowOff>26035</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5430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146685</xdr:rowOff>
    </xdr:from>
    <xdr:to>
      <xdr:col>85</xdr:col>
      <xdr:colOff>127000</xdr:colOff>
      <xdr:row>62</xdr:row>
      <xdr:rowOff>1905</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5481300" y="106051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53975</xdr:rowOff>
    </xdr:from>
    <xdr:to>
      <xdr:col>76</xdr:col>
      <xdr:colOff>165100</xdr:colOff>
      <xdr:row>61</xdr:row>
      <xdr:rowOff>155575</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454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104775</xdr:rowOff>
    </xdr:from>
    <xdr:to>
      <xdr:col>81</xdr:col>
      <xdr:colOff>50800</xdr:colOff>
      <xdr:row>61</xdr:row>
      <xdr:rowOff>146685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4592300" y="10563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104775</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3703300" y="10527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147320</xdr:rowOff>
    </xdr:from>
    <xdr:to>
      <xdr:col>67</xdr:col>
      <xdr:colOff>101600</xdr:colOff>
      <xdr:row>61</xdr:row>
      <xdr:rowOff>77470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276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26670</xdr:rowOff>
    </xdr:from>
    <xdr:to>
      <xdr:col>71</xdr:col>
      <xdr:colOff>177800</xdr:colOff>
      <xdr:row>61</xdr:row>
      <xdr:rowOff>68580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814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363" name="n_1aveValue【学校施設】&#10;有形固定資産減価償却率">
          <a:extLst>
            <a:ext uri="{FF2B5EF4-FFF2-40B4-BE49-F238E27FC236}">
              <a16:creationId xmlns:a16="http://schemas.microsoft.com/office/drawing/2014/main" id="{00000000-0008-0000-0100-00006B01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364" name="n_2aveValue【学校施設】&#10;有形固定資産減価償却率">
          <a:extLst>
            <a:ext uri="{FF2B5EF4-FFF2-40B4-BE49-F238E27FC236}">
              <a16:creationId xmlns:a16="http://schemas.microsoft.com/office/drawing/2014/main" id="{00000000-0008-0000-0100-00006C01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365" name="n_3aveValue【学校施設】&#10;有形固定資産減価償却率">
          <a:extLst>
            <a:ext uri="{FF2B5EF4-FFF2-40B4-BE49-F238E27FC236}">
              <a16:creationId xmlns:a16="http://schemas.microsoft.com/office/drawing/2014/main" id="{00000000-0008-0000-0100-00006D01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366" name="n_4aveValue【学校施設】&#10;有形固定資産減価償却率">
          <a:extLst>
            <a:ext uri="{FF2B5EF4-FFF2-40B4-BE49-F238E27FC236}">
              <a16:creationId xmlns:a16="http://schemas.microsoft.com/office/drawing/2014/main" id="{00000000-0008-0000-0100-00006E01000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17162</xdr:rowOff>
    </xdr:from>
    <xdr:ext cx="405111" cy="259045"/>
    <xdr:sp macro="" textlink="">
      <xdr:nvSpPr>
        <xdr:cNvPr id="367" name="n_1mainValue【学校施設】&#10;有形固定資産減価償却率">
          <a:extLst>
            <a:ext uri="{FF2B5EF4-FFF2-40B4-BE49-F238E27FC236}">
              <a16:creationId xmlns:a16="http://schemas.microsoft.com/office/drawing/2014/main" id="{00000000-0008-0000-0100-00006F010000}"/>
            </a:ext>
          </a:extLst>
        </xdr:cNvPr>
        <xdr:cNvSpPr txBox="1"/>
      </xdr:nvSpPr>
      <xdr:spPr>
        <a:xfrm>
          <a:off x="15266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146702</xdr:rowOff>
    </xdr:from>
    <xdr:ext cx="405111" cy="259045"/>
    <xdr:sp macro="" textlink="">
      <xdr:nvSpPr>
        <xdr:cNvPr id="368" name="n_2mainValue【学校施設】&#10;有形固定資産減価償却率">
          <a:extLst>
            <a:ext uri="{FF2B5EF4-FFF2-40B4-BE49-F238E27FC236}">
              <a16:creationId xmlns:a16="http://schemas.microsoft.com/office/drawing/2014/main" id="{00000000-0008-0000-0100-000070010000}"/>
            </a:ext>
          </a:extLst>
        </xdr:cNvPr>
        <xdr:cNvSpPr txBox="1"/>
      </xdr:nvSpPr>
      <xdr:spPr>
        <a:xfrm>
          <a:off x="14389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369" name="n_3mainValue【学校施設】&#10;有形固定資産減価償却率">
          <a:extLst>
            <a:ext uri="{FF2B5EF4-FFF2-40B4-BE49-F238E27FC236}">
              <a16:creationId xmlns:a16="http://schemas.microsoft.com/office/drawing/2014/main" id="{00000000-0008-0000-0100-000071010000}"/>
            </a:ext>
          </a:extLst>
        </xdr:cNvPr>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68597</xdr:rowOff>
    </xdr:from>
    <xdr:ext cx="405111" cy="259045"/>
    <xdr:sp macro="" textlink="">
      <xdr:nvSpPr>
        <xdr:cNvPr id="370" name="n_4mainValue【学校施設】&#10;有形固定資産減価償却率">
          <a:extLst>
            <a:ext uri="{FF2B5EF4-FFF2-40B4-BE49-F238E27FC236}">
              <a16:creationId xmlns:a16="http://schemas.microsoft.com/office/drawing/2014/main" id="{00000000-0008-0000-0100-000072010000}"/>
            </a:ext>
          </a:extLst>
        </xdr:cNvPr>
        <xdr:cNvSpPr txBox="1"/>
      </xdr:nvSpPr>
      <xdr:spPr>
        <a:xfrm>
          <a:off x="12611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学校施設】&#10;一人当たり面積グラフ枠">
          <a:extLst>
            <a:ext uri="{FF2B5EF4-FFF2-40B4-BE49-F238E27FC236}">
              <a16:creationId xmlns:a16="http://schemas.microsoft.com/office/drawing/2014/main" id="{00000000-0008-0000-0100-00008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395" name="【学校施設】&#10;一人当たり面積最小値テキスト">
          <a:extLst>
            <a:ext uri="{FF2B5EF4-FFF2-40B4-BE49-F238E27FC236}">
              <a16:creationId xmlns:a16="http://schemas.microsoft.com/office/drawing/2014/main" id="{00000000-0008-0000-0100-00008B01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397" name="【学校施設】&#10;一人当たり面積最大値テキスト">
          <a:extLst>
            <a:ext uri="{FF2B5EF4-FFF2-40B4-BE49-F238E27FC236}">
              <a16:creationId xmlns:a16="http://schemas.microsoft.com/office/drawing/2014/main" id="{00000000-0008-0000-0100-00008D01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399" name="【学校施設】&#10;一人当たり面積平均値テキスト">
          <a:extLst>
            <a:ext uri="{FF2B5EF4-FFF2-40B4-BE49-F238E27FC236}">
              <a16:creationId xmlns:a16="http://schemas.microsoft.com/office/drawing/2014/main" id="{00000000-0008-0000-0100-00008F01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166675</xdr:rowOff>
    </xdr:from>
    <xdr:to>
      <xdr:col>116</xdr:col>
      <xdr:colOff>114300</xdr:colOff>
      <xdr:row>63</xdr:row>
      <xdr:rowOff>96825</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22110700" y="107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411" name="【学校施設】&#10;一人当たり面積該当値テキスト">
          <a:extLst>
            <a:ext uri="{FF2B5EF4-FFF2-40B4-BE49-F238E27FC236}">
              <a16:creationId xmlns:a16="http://schemas.microsoft.com/office/drawing/2014/main" id="{00000000-0008-0000-0100-00009B01000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171247</xdr:rowOff>
    </xdr:from>
    <xdr:to>
      <xdr:col>112</xdr:col>
      <xdr:colOff>38100</xdr:colOff>
      <xdr:row>63</xdr:row>
      <xdr:rowOff>101397</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21272500" y="108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46025</xdr:rowOff>
    </xdr:from>
    <xdr:to>
      <xdr:col>116</xdr:col>
      <xdr:colOff>63500</xdr:colOff>
      <xdr:row>63</xdr:row>
      <xdr:rowOff>50597</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21323300" y="1084737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xdr:rowOff>
    </xdr:from>
    <xdr:to>
      <xdr:col>107</xdr:col>
      <xdr:colOff>101600</xdr:colOff>
      <xdr:row>63</xdr:row>
      <xdr:rowOff>106045</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20383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50597</xdr:rowOff>
    </xdr:from>
    <xdr:to>
      <xdr:col>111</xdr:col>
      <xdr:colOff>177800</xdr:colOff>
      <xdr:row>63</xdr:row>
      <xdr:rowOff>55245</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20434300" y="10851947"/>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5664</xdr:rowOff>
    </xdr:from>
    <xdr:to>
      <xdr:col>102</xdr:col>
      <xdr:colOff>165100</xdr:colOff>
      <xdr:row>63</xdr:row>
      <xdr:rowOff>107264</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9494500" y="108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55245</xdr:rowOff>
    </xdr:from>
    <xdr:to>
      <xdr:col>107</xdr:col>
      <xdr:colOff>50800</xdr:colOff>
      <xdr:row>63</xdr:row>
      <xdr:rowOff>56464</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9545300" y="1085659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56464</xdr:rowOff>
    </xdr:from>
    <xdr:to>
      <xdr:col>102</xdr:col>
      <xdr:colOff>114300</xdr:colOff>
      <xdr:row>63</xdr:row>
      <xdr:rowOff>60960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8656300" y="1085781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420" name="n_1aveValue【学校施設】&#10;一人当たり面積">
          <a:extLst>
            <a:ext uri="{FF2B5EF4-FFF2-40B4-BE49-F238E27FC236}">
              <a16:creationId xmlns:a16="http://schemas.microsoft.com/office/drawing/2014/main" id="{00000000-0008-0000-0100-0000A401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421" name="n_2aveValue【学校施設】&#10;一人当たり面積">
          <a:extLst>
            <a:ext uri="{FF2B5EF4-FFF2-40B4-BE49-F238E27FC236}">
              <a16:creationId xmlns:a16="http://schemas.microsoft.com/office/drawing/2014/main" id="{00000000-0008-0000-0100-0000A501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422" name="n_3aveValue【学校施設】&#10;一人当たり面積">
          <a:extLst>
            <a:ext uri="{FF2B5EF4-FFF2-40B4-BE49-F238E27FC236}">
              <a16:creationId xmlns:a16="http://schemas.microsoft.com/office/drawing/2014/main" id="{00000000-0008-0000-0100-0000A601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423" name="n_4aveValue【学校施設】&#10;一人当たり面積">
          <a:extLst>
            <a:ext uri="{FF2B5EF4-FFF2-40B4-BE49-F238E27FC236}">
              <a16:creationId xmlns:a16="http://schemas.microsoft.com/office/drawing/2014/main" id="{00000000-0008-0000-0100-0000A701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92524</xdr:rowOff>
    </xdr:from>
    <xdr:ext cx="469744" cy="259045"/>
    <xdr:sp macro="" textlink="">
      <xdr:nvSpPr>
        <xdr:cNvPr id="424" name="n_1mainValue【学校施設】&#10;一人当たり面積">
          <a:extLst>
            <a:ext uri="{FF2B5EF4-FFF2-40B4-BE49-F238E27FC236}">
              <a16:creationId xmlns:a16="http://schemas.microsoft.com/office/drawing/2014/main" id="{00000000-0008-0000-0100-0000A8010000}"/>
            </a:ext>
          </a:extLst>
        </xdr:cNvPr>
        <xdr:cNvSpPr txBox="1"/>
      </xdr:nvSpPr>
      <xdr:spPr>
        <a:xfrm>
          <a:off x="21075727" y="1089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97172</xdr:rowOff>
    </xdr:from>
    <xdr:ext cx="469744" cy="259045"/>
    <xdr:sp macro="" textlink="">
      <xdr:nvSpPr>
        <xdr:cNvPr id="425" name="n_2mainValue【学校施設】&#10;一人当たり面積">
          <a:extLst>
            <a:ext uri="{FF2B5EF4-FFF2-40B4-BE49-F238E27FC236}">
              <a16:creationId xmlns:a16="http://schemas.microsoft.com/office/drawing/2014/main" id="{00000000-0008-0000-0100-0000A9010000}"/>
            </a:ext>
          </a:extLst>
        </xdr:cNvPr>
        <xdr:cNvSpPr txBox="1"/>
      </xdr:nvSpPr>
      <xdr:spPr>
        <a:xfrm>
          <a:off x="201994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98391</xdr:rowOff>
    </xdr:from>
    <xdr:ext cx="469744" cy="259045"/>
    <xdr:sp macro="" textlink="">
      <xdr:nvSpPr>
        <xdr:cNvPr id="426" name="n_3mainValue【学校施設】&#10;一人当たり面積">
          <a:extLst>
            <a:ext uri="{FF2B5EF4-FFF2-40B4-BE49-F238E27FC236}">
              <a16:creationId xmlns:a16="http://schemas.microsoft.com/office/drawing/2014/main" id="{00000000-0008-0000-0100-0000AA010000}"/>
            </a:ext>
          </a:extLst>
        </xdr:cNvPr>
        <xdr:cNvSpPr txBox="1"/>
      </xdr:nvSpPr>
      <xdr:spPr>
        <a:xfrm>
          <a:off x="19310427" y="108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427" name="n_4mainValue【学校施設】&#10;一人当たり面積">
          <a:extLst>
            <a:ext uri="{FF2B5EF4-FFF2-40B4-BE49-F238E27FC236}">
              <a16:creationId xmlns:a16="http://schemas.microsoft.com/office/drawing/2014/main" id="{00000000-0008-0000-0100-0000AB010000}"/>
            </a:ext>
          </a:extLst>
        </xdr:cNvPr>
        <xdr:cNvSpPr txBox="1"/>
      </xdr:nvSpPr>
      <xdr:spPr>
        <a:xfrm>
          <a:off x="18421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児童館】&#10;有形固定資産減価償却率グラフ枠">
          <a:extLst>
            <a:ext uri="{FF2B5EF4-FFF2-40B4-BE49-F238E27FC236}">
              <a16:creationId xmlns:a16="http://schemas.microsoft.com/office/drawing/2014/main" id="{00000000-0008-0000-0100-0000C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4" name="【児童館】&#10;有形固定資産減価償却率最小値テキスト">
          <a:extLst>
            <a:ext uri="{FF2B5EF4-FFF2-40B4-BE49-F238E27FC236}">
              <a16:creationId xmlns:a16="http://schemas.microsoft.com/office/drawing/2014/main" id="{00000000-0008-0000-0100-0000C6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456" name="【児童館】&#10;有形固定資産減価償却率最大値テキスト">
          <a:extLst>
            <a:ext uri="{FF2B5EF4-FFF2-40B4-BE49-F238E27FC236}">
              <a16:creationId xmlns:a16="http://schemas.microsoft.com/office/drawing/2014/main" id="{00000000-0008-0000-0100-0000C8010000}"/>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458" name="【児童館】&#10;有形固定資産減価償却率平均値テキスト">
          <a:extLst>
            <a:ext uri="{FF2B5EF4-FFF2-40B4-BE49-F238E27FC236}">
              <a16:creationId xmlns:a16="http://schemas.microsoft.com/office/drawing/2014/main" id="{00000000-0008-0000-0100-0000CA010000}"/>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52614</xdr:rowOff>
    </xdr:from>
    <xdr:to>
      <xdr:col>85</xdr:col>
      <xdr:colOff>177800</xdr:colOff>
      <xdr:row>85</xdr:row>
      <xdr:rowOff>154214</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6268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31041</xdr:rowOff>
    </xdr:from>
    <xdr:ext cx="405111" cy="259045"/>
    <xdr:sp macro="" textlink="">
      <xdr:nvSpPr>
        <xdr:cNvPr id="470" name="【児童館】&#10;有形固定資産減価償却率該当値テキスト">
          <a:extLst>
            <a:ext uri="{FF2B5EF4-FFF2-40B4-BE49-F238E27FC236}">
              <a16:creationId xmlns:a16="http://schemas.microsoft.com/office/drawing/2014/main" id="{00000000-0008-0000-0100-0000D6010000}"/>
            </a:ext>
          </a:extLst>
        </xdr:cNvPr>
        <xdr:cNvSpPr txBox="1"/>
      </xdr:nvSpPr>
      <xdr:spPr>
        <a:xfrm>
          <a:off x="16357600"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103414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5481300" y="1465543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82187</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4592300" y="146309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170180</xdr:rowOff>
    </xdr:from>
    <xdr:to>
      <xdr:col>72</xdr:col>
      <xdr:colOff>38100</xdr:colOff>
      <xdr:row>85</xdr:row>
      <xdr:rowOff>100330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365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49530</xdr:rowOff>
    </xdr:from>
    <xdr:to>
      <xdr:col>76</xdr:col>
      <xdr:colOff>114300</xdr:colOff>
      <xdr:row>85</xdr:row>
      <xdr:rowOff>57694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3703300" y="146227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148952</xdr:rowOff>
    </xdr:from>
    <xdr:to>
      <xdr:col>67</xdr:col>
      <xdr:colOff>101600</xdr:colOff>
      <xdr:row>85</xdr:row>
      <xdr:rowOff>79102</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2763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28302</xdr:rowOff>
    </xdr:from>
    <xdr:to>
      <xdr:col>71</xdr:col>
      <xdr:colOff>177800</xdr:colOff>
      <xdr:row>85</xdr:row>
      <xdr:rowOff>49530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814300" y="146015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479" name="n_1aveValue【児童館】&#10;有形固定資産減価償却率">
          <a:extLst>
            <a:ext uri="{FF2B5EF4-FFF2-40B4-BE49-F238E27FC236}">
              <a16:creationId xmlns:a16="http://schemas.microsoft.com/office/drawing/2014/main" id="{00000000-0008-0000-0100-0000DF010000}"/>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480" name="n_2aveValue【児童館】&#10;有形固定資産減価償却率">
          <a:extLst>
            <a:ext uri="{FF2B5EF4-FFF2-40B4-BE49-F238E27FC236}">
              <a16:creationId xmlns:a16="http://schemas.microsoft.com/office/drawing/2014/main" id="{00000000-0008-0000-0100-0000E0010000}"/>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481" name="n_3aveValue【児童館】&#10;有形固定資産減価償却率">
          <a:extLst>
            <a:ext uri="{FF2B5EF4-FFF2-40B4-BE49-F238E27FC236}">
              <a16:creationId xmlns:a16="http://schemas.microsoft.com/office/drawing/2014/main" id="{00000000-0008-0000-0100-0000E1010000}"/>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482" name="n_4aveValue【児童館】&#10;有形固定資産減価償却率">
          <a:extLst>
            <a:ext uri="{FF2B5EF4-FFF2-40B4-BE49-F238E27FC236}">
              <a16:creationId xmlns:a16="http://schemas.microsoft.com/office/drawing/2014/main" id="{00000000-0008-0000-0100-0000E2010000}"/>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483" name="n_1mainValue【児童館】&#10;有形固定資産減価償却率">
          <a:extLst>
            <a:ext uri="{FF2B5EF4-FFF2-40B4-BE49-F238E27FC236}">
              <a16:creationId xmlns:a16="http://schemas.microsoft.com/office/drawing/2014/main" id="{00000000-0008-0000-0100-0000E3010000}"/>
            </a:ext>
          </a:extLst>
        </xdr:cNvPr>
        <xdr:cNvSpPr txBox="1"/>
      </xdr:nvSpPr>
      <xdr:spPr>
        <a:xfrm>
          <a:off x="15266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484" name="n_2mainValue【児童館】&#10;有形固定資産減価償却率">
          <a:extLst>
            <a:ext uri="{FF2B5EF4-FFF2-40B4-BE49-F238E27FC236}">
              <a16:creationId xmlns:a16="http://schemas.microsoft.com/office/drawing/2014/main" id="{00000000-0008-0000-0100-0000E4010000}"/>
            </a:ext>
          </a:extLst>
        </xdr:cNvPr>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91457</xdr:rowOff>
    </xdr:from>
    <xdr:ext cx="405111" cy="259045"/>
    <xdr:sp macro="" textlink="">
      <xdr:nvSpPr>
        <xdr:cNvPr id="485" name="n_3mainValue【児童館】&#10;有形固定資産減価償却率">
          <a:extLst>
            <a:ext uri="{FF2B5EF4-FFF2-40B4-BE49-F238E27FC236}">
              <a16:creationId xmlns:a16="http://schemas.microsoft.com/office/drawing/2014/main" id="{00000000-0008-0000-0100-0000E5010000}"/>
            </a:ext>
          </a:extLst>
        </xdr:cNvPr>
        <xdr:cNvSpPr txBox="1"/>
      </xdr:nvSpPr>
      <xdr:spPr>
        <a:xfrm>
          <a:off x="13500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70229</xdr:rowOff>
    </xdr:from>
    <xdr:ext cx="405111" cy="259045"/>
    <xdr:sp macro="" textlink="">
      <xdr:nvSpPr>
        <xdr:cNvPr id="486" name="n_4mainValue【児童館】&#10;有形固定資産減価償却率">
          <a:extLst>
            <a:ext uri="{FF2B5EF4-FFF2-40B4-BE49-F238E27FC236}">
              <a16:creationId xmlns:a16="http://schemas.microsoft.com/office/drawing/2014/main" id="{00000000-0008-0000-0100-0000E6010000}"/>
            </a:ext>
          </a:extLst>
        </xdr:cNvPr>
        <xdr:cNvSpPr txBox="1"/>
      </xdr:nvSpPr>
      <xdr:spPr>
        <a:xfrm>
          <a:off x="12611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児童館】&#10;一人当たり面積グラフ枠">
          <a:extLst>
            <a:ext uri="{FF2B5EF4-FFF2-40B4-BE49-F238E27FC236}">
              <a16:creationId xmlns:a16="http://schemas.microsoft.com/office/drawing/2014/main" id="{00000000-0008-0000-01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09" name="【児童館】&#10;一人当たり面積最小値テキスト">
          <a:extLst>
            <a:ext uri="{FF2B5EF4-FFF2-40B4-BE49-F238E27FC236}">
              <a16:creationId xmlns:a16="http://schemas.microsoft.com/office/drawing/2014/main" id="{00000000-0008-0000-0100-0000FD01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11" name="【児童館】&#10;一人当たり面積最大値テキスト">
          <a:extLst>
            <a:ext uri="{FF2B5EF4-FFF2-40B4-BE49-F238E27FC236}">
              <a16:creationId xmlns:a16="http://schemas.microsoft.com/office/drawing/2014/main" id="{00000000-0008-0000-0100-0000FF01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13" name="【児童館】&#10;一人当たり面積平均値テキスト">
          <a:extLst>
            <a:ext uri="{FF2B5EF4-FFF2-40B4-BE49-F238E27FC236}">
              <a16:creationId xmlns:a16="http://schemas.microsoft.com/office/drawing/2014/main" id="{00000000-0008-0000-0100-000001020000}"/>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140463</xdr:rowOff>
    </xdr:from>
    <xdr:to>
      <xdr:col>116</xdr:col>
      <xdr:colOff>114300</xdr:colOff>
      <xdr:row>82</xdr:row>
      <xdr:rowOff>70613</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22110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163340</xdr:rowOff>
    </xdr:from>
    <xdr:ext cx="469744" cy="259045"/>
    <xdr:sp macro="" textlink="">
      <xdr:nvSpPr>
        <xdr:cNvPr id="525" name="【児童館】&#10;一人当たり面積該当値テキスト">
          <a:extLst>
            <a:ext uri="{FF2B5EF4-FFF2-40B4-BE49-F238E27FC236}">
              <a16:creationId xmlns:a16="http://schemas.microsoft.com/office/drawing/2014/main" id="{00000000-0008-0000-0100-00000D020000}"/>
            </a:ext>
          </a:extLst>
        </xdr:cNvPr>
        <xdr:cNvSpPr txBox="1"/>
      </xdr:nvSpPr>
      <xdr:spPr>
        <a:xfrm>
          <a:off x="22199600" y="138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2127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19813</xdr:rowOff>
    </xdr:from>
    <xdr:to>
      <xdr:col>116</xdr:col>
      <xdr:colOff>63500</xdr:colOff>
      <xdr:row>82</xdr:row>
      <xdr:rowOff>33528</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21323300" y="140787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1015</xdr:rowOff>
    </xdr:from>
    <xdr:to>
      <xdr:col>107</xdr:col>
      <xdr:colOff>101600</xdr:colOff>
      <xdr:row>82</xdr:row>
      <xdr:rowOff>102615</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20383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33528</xdr:rowOff>
    </xdr:from>
    <xdr:to>
      <xdr:col>111</xdr:col>
      <xdr:colOff>177800</xdr:colOff>
      <xdr:row>82</xdr:row>
      <xdr:rowOff>51815</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20434300" y="140924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xdr:rowOff>
    </xdr:from>
    <xdr:to>
      <xdr:col>102</xdr:col>
      <xdr:colOff>165100</xdr:colOff>
      <xdr:row>82</xdr:row>
      <xdr:rowOff>116332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9494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51815</xdr:rowOff>
    </xdr:from>
    <xdr:to>
      <xdr:col>107</xdr:col>
      <xdr:colOff>50800</xdr:colOff>
      <xdr:row>82</xdr:row>
      <xdr:rowOff>65532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9545300" y="14110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28448</xdr:rowOff>
    </xdr:from>
    <xdr:to>
      <xdr:col>98</xdr:col>
      <xdr:colOff>38100</xdr:colOff>
      <xdr:row>82</xdr:row>
      <xdr:rowOff>130048</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8605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65532</xdr:rowOff>
    </xdr:from>
    <xdr:to>
      <xdr:col>102</xdr:col>
      <xdr:colOff>114300</xdr:colOff>
      <xdr:row>82</xdr:row>
      <xdr:rowOff>79248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8656300" y="14124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534" name="n_1aveValue【児童館】&#10;一人当たり面積">
          <a:extLst>
            <a:ext uri="{FF2B5EF4-FFF2-40B4-BE49-F238E27FC236}">
              <a16:creationId xmlns:a16="http://schemas.microsoft.com/office/drawing/2014/main" id="{00000000-0008-0000-0100-000016020000}"/>
            </a:ext>
          </a:extLst>
        </xdr:cNvPr>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535" name="n_2aveValue【児童館】&#10;一人当たり面積">
          <a:extLst>
            <a:ext uri="{FF2B5EF4-FFF2-40B4-BE49-F238E27FC236}">
              <a16:creationId xmlns:a16="http://schemas.microsoft.com/office/drawing/2014/main" id="{00000000-0008-0000-0100-000017020000}"/>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66312</xdr:rowOff>
    </xdr:from>
    <xdr:ext cx="469744" cy="259045"/>
    <xdr:sp macro="" textlink="">
      <xdr:nvSpPr>
        <xdr:cNvPr id="536" name="n_3aveValue【児童館】&#10;一人当たり面積">
          <a:extLst>
            <a:ext uri="{FF2B5EF4-FFF2-40B4-BE49-F238E27FC236}">
              <a16:creationId xmlns:a16="http://schemas.microsoft.com/office/drawing/2014/main" id="{00000000-0008-0000-0100-000018020000}"/>
            </a:ext>
          </a:extLst>
        </xdr:cNvPr>
        <xdr:cNvSpPr txBox="1"/>
      </xdr:nvSpPr>
      <xdr:spPr>
        <a:xfrm>
          <a:off x="19310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537" name="n_4aveValue【児童館】&#10;一人当たり面積">
          <a:extLst>
            <a:ext uri="{FF2B5EF4-FFF2-40B4-BE49-F238E27FC236}">
              <a16:creationId xmlns:a16="http://schemas.microsoft.com/office/drawing/2014/main" id="{00000000-0008-0000-0100-000019020000}"/>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538" name="n_1mainValue【児童館】&#10;一人当たり面積">
          <a:extLst>
            <a:ext uri="{FF2B5EF4-FFF2-40B4-BE49-F238E27FC236}">
              <a16:creationId xmlns:a16="http://schemas.microsoft.com/office/drawing/2014/main" id="{00000000-0008-0000-0100-00001A020000}"/>
            </a:ext>
          </a:extLst>
        </xdr:cNvPr>
        <xdr:cNvSpPr txBox="1"/>
      </xdr:nvSpPr>
      <xdr:spPr>
        <a:xfrm>
          <a:off x="21075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119142</xdr:rowOff>
    </xdr:from>
    <xdr:ext cx="469744" cy="259045"/>
    <xdr:sp macro="" textlink="">
      <xdr:nvSpPr>
        <xdr:cNvPr id="539" name="n_2mainValue【児童館】&#10;一人当たり面積">
          <a:extLst>
            <a:ext uri="{FF2B5EF4-FFF2-40B4-BE49-F238E27FC236}">
              <a16:creationId xmlns:a16="http://schemas.microsoft.com/office/drawing/2014/main" id="{00000000-0008-0000-0100-00001B020000}"/>
            </a:ext>
          </a:extLst>
        </xdr:cNvPr>
        <xdr:cNvSpPr txBox="1"/>
      </xdr:nvSpPr>
      <xdr:spPr>
        <a:xfrm>
          <a:off x="201994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132859</xdr:rowOff>
    </xdr:from>
    <xdr:ext cx="469744" cy="259045"/>
    <xdr:sp macro="" textlink="">
      <xdr:nvSpPr>
        <xdr:cNvPr id="540" name="n_3mainValue【児童館】&#10;一人当たり面積">
          <a:extLst>
            <a:ext uri="{FF2B5EF4-FFF2-40B4-BE49-F238E27FC236}">
              <a16:creationId xmlns:a16="http://schemas.microsoft.com/office/drawing/2014/main" id="{00000000-0008-0000-0100-00001C020000}"/>
            </a:ext>
          </a:extLst>
        </xdr:cNvPr>
        <xdr:cNvSpPr txBox="1"/>
      </xdr:nvSpPr>
      <xdr:spPr>
        <a:xfrm>
          <a:off x="19310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146575</xdr:rowOff>
    </xdr:from>
    <xdr:ext cx="469744" cy="259045"/>
    <xdr:sp macro="" textlink="">
      <xdr:nvSpPr>
        <xdr:cNvPr id="541" name="n_4mainValue【児童館】&#10;一人当たり面積">
          <a:extLst>
            <a:ext uri="{FF2B5EF4-FFF2-40B4-BE49-F238E27FC236}">
              <a16:creationId xmlns:a16="http://schemas.microsoft.com/office/drawing/2014/main" id="{00000000-0008-0000-0100-00001D020000}"/>
            </a:ext>
          </a:extLst>
        </xdr:cNvPr>
        <xdr:cNvSpPr txBox="1"/>
      </xdr:nvSpPr>
      <xdr:spPr>
        <a:xfrm>
          <a:off x="18421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00000000-0008-0000-01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a:extLst>
            <a:ext uri="{FF2B5EF4-FFF2-40B4-BE49-F238E27FC236}">
              <a16:creationId xmlns:a16="http://schemas.microsoft.com/office/drawing/2014/main" id="{00000000-0008-0000-0100-000036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a:extLst>
            <a:ext uri="{FF2B5EF4-FFF2-40B4-BE49-F238E27FC236}">
              <a16:creationId xmlns:a16="http://schemas.microsoft.com/office/drawing/2014/main" id="{00000000-0008-0000-0100-000038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0" name="【公民館】&#10;有形固定資産減価償却率平均値テキスト">
          <a:extLst>
            <a:ext uri="{FF2B5EF4-FFF2-40B4-BE49-F238E27FC236}">
              <a16:creationId xmlns:a16="http://schemas.microsoft.com/office/drawing/2014/main" id="{00000000-0008-0000-0100-00003A02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158750</xdr:rowOff>
    </xdr:from>
    <xdr:to>
      <xdr:col>85</xdr:col>
      <xdr:colOff>177800</xdr:colOff>
      <xdr:row>107</xdr:row>
      <xdr:rowOff>88900</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6268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73677</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100-000046020000}"/>
            </a:ext>
          </a:extLst>
        </xdr:cNvPr>
        <xdr:cNvSpPr txBox="1"/>
      </xdr:nvSpPr>
      <xdr:spPr>
        <a:xfrm>
          <a:off x="16357600" y="182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142239</xdr:rowOff>
    </xdr:from>
    <xdr:to>
      <xdr:col>81</xdr:col>
      <xdr:colOff>101600</xdr:colOff>
      <xdr:row>107</xdr:row>
      <xdr:rowOff>72389</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54305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21589</xdr:rowOff>
    </xdr:from>
    <xdr:to>
      <xdr:col>85</xdr:col>
      <xdr:colOff>127000</xdr:colOff>
      <xdr:row>107</xdr:row>
      <xdr:rowOff>38100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5481300" y="183667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21589</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4592300" y="183413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91439</xdr:rowOff>
    </xdr:from>
    <xdr:to>
      <xdr:col>72</xdr:col>
      <xdr:colOff>38100</xdr:colOff>
      <xdr:row>107</xdr:row>
      <xdr:rowOff>21589</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3652500" y="182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142239</xdr:rowOff>
    </xdr:from>
    <xdr:to>
      <xdr:col>76</xdr:col>
      <xdr:colOff>114300</xdr:colOff>
      <xdr:row>106</xdr:row>
      <xdr:rowOff>167639</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3703300" y="183159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66039</xdr:rowOff>
    </xdr:from>
    <xdr:to>
      <xdr:col>67</xdr:col>
      <xdr:colOff>101600</xdr:colOff>
      <xdr:row>106</xdr:row>
      <xdr:rowOff>167639</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2763500" y="182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116839</xdr:rowOff>
    </xdr:from>
    <xdr:to>
      <xdr:col>71</xdr:col>
      <xdr:colOff>177800</xdr:colOff>
      <xdr:row>106</xdr:row>
      <xdr:rowOff>142239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814300" y="182905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1" name="n_1aveValue【公民館】&#10;有形固定資産減価償却率">
          <a:extLst>
            <a:ext uri="{FF2B5EF4-FFF2-40B4-BE49-F238E27FC236}">
              <a16:creationId xmlns:a16="http://schemas.microsoft.com/office/drawing/2014/main" id="{00000000-0008-0000-0100-00004F020000}"/>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2" name="n_2aveValue【公民館】&#10;有形固定資産減価償却率">
          <a:extLst>
            <a:ext uri="{FF2B5EF4-FFF2-40B4-BE49-F238E27FC236}">
              <a16:creationId xmlns:a16="http://schemas.microsoft.com/office/drawing/2014/main" id="{00000000-0008-0000-0100-00005002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3" name="n_3aveValue【公民館】&#10;有形固定資産減価償却率">
          <a:extLst>
            <a:ext uri="{FF2B5EF4-FFF2-40B4-BE49-F238E27FC236}">
              <a16:creationId xmlns:a16="http://schemas.microsoft.com/office/drawing/2014/main" id="{00000000-0008-0000-0100-000051020000}"/>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94" name="n_4aveValue【公民館】&#10;有形固定資産減価償却率">
          <a:extLst>
            <a:ext uri="{FF2B5EF4-FFF2-40B4-BE49-F238E27FC236}">
              <a16:creationId xmlns:a16="http://schemas.microsoft.com/office/drawing/2014/main" id="{00000000-0008-0000-0100-000052020000}"/>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63516</xdr:rowOff>
    </xdr:from>
    <xdr:ext cx="405111" cy="259045"/>
    <xdr:sp macro="" textlink="">
      <xdr:nvSpPr>
        <xdr:cNvPr id="595" name="n_1mainValue【公民館】&#10;有形固定資産減価償却率">
          <a:extLst>
            <a:ext uri="{FF2B5EF4-FFF2-40B4-BE49-F238E27FC236}">
              <a16:creationId xmlns:a16="http://schemas.microsoft.com/office/drawing/2014/main" id="{00000000-0008-0000-0100-000053020000}"/>
            </a:ext>
          </a:extLst>
        </xdr:cNvPr>
        <xdr:cNvSpPr txBox="1"/>
      </xdr:nvSpPr>
      <xdr:spPr>
        <a:xfrm>
          <a:off x="15266044" y="1840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596" name="n_2mainValue【公民館】&#10;有形固定資産減価償却率">
          <a:extLst>
            <a:ext uri="{FF2B5EF4-FFF2-40B4-BE49-F238E27FC236}">
              <a16:creationId xmlns:a16="http://schemas.microsoft.com/office/drawing/2014/main" id="{00000000-0008-0000-0100-00005402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12716</xdr:rowOff>
    </xdr:from>
    <xdr:ext cx="405111" cy="259045"/>
    <xdr:sp macro="" textlink="">
      <xdr:nvSpPr>
        <xdr:cNvPr id="597" name="n_3mainValue【公民館】&#10;有形固定資産減価償却率">
          <a:extLst>
            <a:ext uri="{FF2B5EF4-FFF2-40B4-BE49-F238E27FC236}">
              <a16:creationId xmlns:a16="http://schemas.microsoft.com/office/drawing/2014/main" id="{00000000-0008-0000-0100-000055020000}"/>
            </a:ext>
          </a:extLst>
        </xdr:cNvPr>
        <xdr:cNvSpPr txBox="1"/>
      </xdr:nvSpPr>
      <xdr:spPr>
        <a:xfrm>
          <a:off x="13500744" y="1835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158766</xdr:rowOff>
    </xdr:from>
    <xdr:ext cx="405111" cy="259045"/>
    <xdr:sp macro="" textlink="">
      <xdr:nvSpPr>
        <xdr:cNvPr id="598" name="n_4mainValue【公民館】&#10;有形固定資産減価償却率">
          <a:extLst>
            <a:ext uri="{FF2B5EF4-FFF2-40B4-BE49-F238E27FC236}">
              <a16:creationId xmlns:a16="http://schemas.microsoft.com/office/drawing/2014/main" id="{00000000-0008-0000-0100-000056020000}"/>
            </a:ext>
          </a:extLst>
        </xdr:cNvPr>
        <xdr:cNvSpPr txBox="1"/>
      </xdr:nvSpPr>
      <xdr:spPr>
        <a:xfrm>
          <a:off x="12611744" y="1833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00000000-0008-0000-01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id="{00000000-0008-0000-0100-00006F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5" name="【公民館】&#10;一人当たり面積最大値テキスト">
          <a:extLst>
            <a:ext uri="{FF2B5EF4-FFF2-40B4-BE49-F238E27FC236}">
              <a16:creationId xmlns:a16="http://schemas.microsoft.com/office/drawing/2014/main" id="{00000000-0008-0000-0100-00007102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7" name="【公民館】&#10;一人当たり面積平均値テキスト">
          <a:extLst>
            <a:ext uri="{FF2B5EF4-FFF2-40B4-BE49-F238E27FC236}">
              <a16:creationId xmlns:a16="http://schemas.microsoft.com/office/drawing/2014/main" id="{00000000-0008-0000-0100-000073020000}"/>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118363</xdr:rowOff>
    </xdr:from>
    <xdr:to>
      <xdr:col>116</xdr:col>
      <xdr:colOff>114300</xdr:colOff>
      <xdr:row>108</xdr:row>
      <xdr:rowOff>48513</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221107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33290</xdr:rowOff>
    </xdr:from>
    <xdr:ext cx="469744" cy="259045"/>
    <xdr:sp macro="" textlink="">
      <xdr:nvSpPr>
        <xdr:cNvPr id="639" name="【公民館】&#10;一人当たり面積該当値テキスト">
          <a:extLst>
            <a:ext uri="{FF2B5EF4-FFF2-40B4-BE49-F238E27FC236}">
              <a16:creationId xmlns:a16="http://schemas.microsoft.com/office/drawing/2014/main" id="{00000000-0008-0000-0100-00007F020000}"/>
            </a:ext>
          </a:extLst>
        </xdr:cNvPr>
        <xdr:cNvSpPr txBox="1"/>
      </xdr:nvSpPr>
      <xdr:spPr>
        <a:xfrm>
          <a:off x="22199600" y="183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121413</xdr:rowOff>
    </xdr:from>
    <xdr:to>
      <xdr:col>112</xdr:col>
      <xdr:colOff>38100</xdr:colOff>
      <xdr:row>108</xdr:row>
      <xdr:rowOff>51563</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21272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169163</xdr:rowOff>
    </xdr:from>
    <xdr:to>
      <xdr:col>116</xdr:col>
      <xdr:colOff>63500</xdr:colOff>
      <xdr:row>108</xdr:row>
      <xdr:rowOff>763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21323300" y="18514313"/>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125222</xdr:rowOff>
    </xdr:from>
    <xdr:to>
      <xdr:col>107</xdr:col>
      <xdr:colOff>101600</xdr:colOff>
      <xdr:row>108</xdr:row>
      <xdr:rowOff>55372</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03835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763</xdr:rowOff>
    </xdr:from>
    <xdr:to>
      <xdr:col>111</xdr:col>
      <xdr:colOff>177800</xdr:colOff>
      <xdr:row>108</xdr:row>
      <xdr:rowOff>4572</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20434300" y="1851736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xdr:rowOff>
    </xdr:from>
    <xdr:to>
      <xdr:col>107</xdr:col>
      <xdr:colOff>50800</xdr:colOff>
      <xdr:row>108</xdr:row>
      <xdr:rowOff>7620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9545300" y="185211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131318</xdr:rowOff>
    </xdr:from>
    <xdr:to>
      <xdr:col>98</xdr:col>
      <xdr:colOff>38100</xdr:colOff>
      <xdr:row>108</xdr:row>
      <xdr:rowOff>61468</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8605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xdr:rowOff>
    </xdr:from>
    <xdr:to>
      <xdr:col>102</xdr:col>
      <xdr:colOff>114300</xdr:colOff>
      <xdr:row>108</xdr:row>
      <xdr:rowOff>10668</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8656300" y="185242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648" name="n_1aveValue【公民館】&#10;一人当たり面積">
          <a:extLst>
            <a:ext uri="{FF2B5EF4-FFF2-40B4-BE49-F238E27FC236}">
              <a16:creationId xmlns:a16="http://schemas.microsoft.com/office/drawing/2014/main" id="{00000000-0008-0000-0100-00008802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49" name="n_2aveValue【公民館】&#10;一人当たり面積">
          <a:extLst>
            <a:ext uri="{FF2B5EF4-FFF2-40B4-BE49-F238E27FC236}">
              <a16:creationId xmlns:a16="http://schemas.microsoft.com/office/drawing/2014/main" id="{00000000-0008-0000-0100-000089020000}"/>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0" name="n_3aveValue【公民館】&#10;一人当たり面積">
          <a:extLst>
            <a:ext uri="{FF2B5EF4-FFF2-40B4-BE49-F238E27FC236}">
              <a16:creationId xmlns:a16="http://schemas.microsoft.com/office/drawing/2014/main" id="{00000000-0008-0000-0100-00008A020000}"/>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1" name="n_4aveValue【公民館】&#10;一人当たり面積">
          <a:extLst>
            <a:ext uri="{FF2B5EF4-FFF2-40B4-BE49-F238E27FC236}">
              <a16:creationId xmlns:a16="http://schemas.microsoft.com/office/drawing/2014/main" id="{00000000-0008-0000-0100-00008B020000}"/>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42690</xdr:rowOff>
    </xdr:from>
    <xdr:ext cx="469744" cy="259045"/>
    <xdr:sp macro="" textlink="">
      <xdr:nvSpPr>
        <xdr:cNvPr id="652" name="n_1mainValue【公民館】&#10;一人当たり面積">
          <a:extLst>
            <a:ext uri="{FF2B5EF4-FFF2-40B4-BE49-F238E27FC236}">
              <a16:creationId xmlns:a16="http://schemas.microsoft.com/office/drawing/2014/main" id="{00000000-0008-0000-0100-00008C020000}"/>
            </a:ext>
          </a:extLst>
        </xdr:cNvPr>
        <xdr:cNvSpPr txBox="1"/>
      </xdr:nvSpPr>
      <xdr:spPr>
        <a:xfrm>
          <a:off x="210757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46499</xdr:rowOff>
    </xdr:from>
    <xdr:ext cx="469744" cy="259045"/>
    <xdr:sp macro="" textlink="">
      <xdr:nvSpPr>
        <xdr:cNvPr id="653" name="n_2mainValue【公民館】&#10;一人当たり面積">
          <a:extLst>
            <a:ext uri="{FF2B5EF4-FFF2-40B4-BE49-F238E27FC236}">
              <a16:creationId xmlns:a16="http://schemas.microsoft.com/office/drawing/2014/main" id="{00000000-0008-0000-0100-00008D020000}"/>
            </a:ext>
          </a:extLst>
        </xdr:cNvPr>
        <xdr:cNvSpPr txBox="1"/>
      </xdr:nvSpPr>
      <xdr:spPr>
        <a:xfrm>
          <a:off x="20199427"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654" name="n_3mainValue【公民館】&#10;一人当たり面積">
          <a:extLst>
            <a:ext uri="{FF2B5EF4-FFF2-40B4-BE49-F238E27FC236}">
              <a16:creationId xmlns:a16="http://schemas.microsoft.com/office/drawing/2014/main" id="{00000000-0008-0000-0100-00008E020000}"/>
            </a:ext>
          </a:extLst>
        </xdr:cNvPr>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52595</xdr:rowOff>
    </xdr:from>
    <xdr:ext cx="469744" cy="259045"/>
    <xdr:sp macro="" textlink="">
      <xdr:nvSpPr>
        <xdr:cNvPr id="655" name="n_4mainValue【公民館】&#10;一人当たり面積">
          <a:extLst>
            <a:ext uri="{FF2B5EF4-FFF2-40B4-BE49-F238E27FC236}">
              <a16:creationId xmlns:a16="http://schemas.microsoft.com/office/drawing/2014/main" id="{00000000-0008-0000-0100-00008F020000}"/>
            </a:ext>
          </a:extLst>
        </xdr:cNvPr>
        <xdr:cNvSpPr txBox="1"/>
      </xdr:nvSpPr>
      <xdr:spPr>
        <a:xfrm>
          <a:off x="18421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全ての類型において、有形固定資産減価償却率は類似団体平均を上回っている。特に高くなっている施設は、橋りょう、学校施設、児童館、公民館である。</a:t>
          </a:r>
          <a:endParaRPr lang="ja-JP" altLang="ja-JP" sz="1400">
            <a:effectLst/>
          </a:endParaRPr>
        </a:p>
        <a:p>
          <a:r>
            <a:rPr kumimoji="1" lang="ja-JP" altLang="ja-JP" sz="1100">
              <a:solidFill>
                <a:schemeClr val="dk1"/>
              </a:solidFill>
              <a:effectLst/>
              <a:latin typeface="+mn-lt"/>
              <a:ea typeface="+mn-ea"/>
              <a:cs typeface="+mn-cs"/>
            </a:rPr>
            <a:t>　河川が町内の中心を流れている地形上、町道における橋りょう数は</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橋と比較的多く、また高度経済成長期に多数の橋りょうが建設されたことから、有形固定資産減価償却率が高い状況となっている。現在は、橋りょう改修に順次取り組んでおり、引き続き長寿命化修繕計画に基づき老朽化対策に取り組むこととしている。</a:t>
          </a:r>
          <a:endParaRPr lang="ja-JP" altLang="ja-JP" sz="1400">
            <a:effectLst/>
          </a:endParaRPr>
        </a:p>
        <a:p>
          <a:r>
            <a:rPr kumimoji="1" lang="ja-JP" altLang="ja-JP" sz="1100">
              <a:solidFill>
                <a:schemeClr val="dk1"/>
              </a:solidFill>
              <a:effectLst/>
              <a:latin typeface="+mn-lt"/>
              <a:ea typeface="+mn-ea"/>
              <a:cs typeface="+mn-cs"/>
            </a:rPr>
            <a:t>　大鰐小学校・大鰐中学校及び児童館については建設後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年以上が経過し、中央公民館については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年以上が経過していることから、今後は個別施設計画に基づき順次改修・更新等の老朽化対策に取り組んでいくこととしている。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9,182
9,179
163.43
6,743,579
6,469,371
253,546
3,653,910
7,596,424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56969</xdr:rowOff>
    </xdr:from>
    <xdr:to>
      <xdr:col>10</xdr:col>
      <xdr:colOff>165100</xdr:colOff>
      <xdr:row>64</xdr:row>
      <xdr:rowOff>158569</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107769</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10805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1451</xdr:rowOff>
    </xdr:from>
    <xdr:to>
      <xdr:col>6</xdr:col>
      <xdr:colOff>38100</xdr:colOff>
      <xdr:row>64</xdr:row>
      <xdr:rowOff>103051</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52251</xdr:rowOff>
    </xdr:from>
    <xdr:to>
      <xdr:col>10</xdr:col>
      <xdr:colOff>114300</xdr:colOff>
      <xdr:row>64</xdr:row>
      <xdr:rowOff>107769</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10250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149696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112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94178</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15511</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43434</xdr:rowOff>
    </xdr:from>
    <xdr:to>
      <xdr:col>55</xdr:col>
      <xdr:colOff>0</xdr:colOff>
      <xdr:row>61</xdr:row>
      <xdr:rowOff>57150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501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20393</xdr:rowOff>
    </xdr:from>
    <xdr:to>
      <xdr:col>46</xdr:col>
      <xdr:colOff>38100</xdr:colOff>
      <xdr:row>61</xdr:row>
      <xdr:rowOff>121993</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4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57150</xdr:rowOff>
    </xdr:from>
    <xdr:to>
      <xdr:col>50</xdr:col>
      <xdr:colOff>114300</xdr:colOff>
      <xdr:row>61</xdr:row>
      <xdr:rowOff>71193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51560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32149</xdr:rowOff>
    </xdr:from>
    <xdr:to>
      <xdr:col>41</xdr:col>
      <xdr:colOff>101600</xdr:colOff>
      <xdr:row>61</xdr:row>
      <xdr:rowOff>133749</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49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71193</xdr:rowOff>
    </xdr:from>
    <xdr:to>
      <xdr:col>45</xdr:col>
      <xdr:colOff>177800</xdr:colOff>
      <xdr:row>61</xdr:row>
      <xdr:rowOff>82949</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52964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45212</xdr:rowOff>
    </xdr:from>
    <xdr:to>
      <xdr:col>36</xdr:col>
      <xdr:colOff>165100</xdr:colOff>
      <xdr:row>61</xdr:row>
      <xdr:rowOff>146812</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82949</xdr:rowOff>
    </xdr:from>
    <xdr:to>
      <xdr:col>41</xdr:col>
      <xdr:colOff>50800</xdr:colOff>
      <xdr:row>61</xdr:row>
      <xdr:rowOff>96012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5413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124477</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138520</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25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150276</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26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163339</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00000000-0008-0000-0200-0000DF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225" name="【一般廃棄物処理施設】&#10;有形固定資産減価償却率最小値テキスト">
          <a:extLst>
            <a:ext uri="{FF2B5EF4-FFF2-40B4-BE49-F238E27FC236}">
              <a16:creationId xmlns:a16="http://schemas.microsoft.com/office/drawing/2014/main" id="{00000000-0008-0000-0200-0000E100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227" name="【一般廃棄物処理施設】&#10;有形固定資産減価償却率最大値テキスト">
          <a:extLst>
            <a:ext uri="{FF2B5EF4-FFF2-40B4-BE49-F238E27FC236}">
              <a16:creationId xmlns:a16="http://schemas.microsoft.com/office/drawing/2014/main" id="{00000000-0008-0000-0200-0000E300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00000000-0008-0000-0200-0000E5000000}"/>
            </a:ext>
          </a:extLst>
        </xdr:cNvPr>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xdr:rowOff>
    </xdr:from>
    <xdr:to>
      <xdr:col>85</xdr:col>
      <xdr:colOff>177800</xdr:colOff>
      <xdr:row>39</xdr:row>
      <xdr:rowOff>102507</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6268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150784</xdr:rowOff>
    </xdr:from>
    <xdr:ext cx="405111" cy="259045"/>
    <xdr:sp macro="" textlink="">
      <xdr:nvSpPr>
        <xdr:cNvPr id="241" name="【一般廃棄物処理施設】&#10;有形固定資産減価償却率該当値テキスト">
          <a:extLst>
            <a:ext uri="{FF2B5EF4-FFF2-40B4-BE49-F238E27FC236}">
              <a16:creationId xmlns:a16="http://schemas.microsoft.com/office/drawing/2014/main" id="{00000000-0008-0000-0200-0000F1000000}"/>
            </a:ext>
          </a:extLst>
        </xdr:cNvPr>
        <xdr:cNvSpPr txBox="1"/>
      </xdr:nvSpPr>
      <xdr:spPr>
        <a:xfrm>
          <a:off x="16357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5430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xdr:rowOff>
    </xdr:from>
    <xdr:to>
      <xdr:col>85</xdr:col>
      <xdr:colOff>127000</xdr:colOff>
      <xdr:row>39</xdr:row>
      <xdr:rowOff>51707</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5481300" y="670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15784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4592300" y="66484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43362</xdr:rowOff>
    </xdr:from>
    <xdr:to>
      <xdr:col>72</xdr:col>
      <xdr:colOff>38100</xdr:colOff>
      <xdr:row>38</xdr:row>
      <xdr:rowOff>144962</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3652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94162</xdr:rowOff>
    </xdr:from>
    <xdr:to>
      <xdr:col>76</xdr:col>
      <xdr:colOff>114300</xdr:colOff>
      <xdr:row>38</xdr:row>
      <xdr:rowOff>133350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3703300" y="660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134801</xdr:rowOff>
    </xdr:from>
    <xdr:to>
      <xdr:col>67</xdr:col>
      <xdr:colOff>101600</xdr:colOff>
      <xdr:row>38</xdr:row>
      <xdr:rowOff>64951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2763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xdr:rowOff>
    </xdr:from>
    <xdr:to>
      <xdr:col>71</xdr:col>
      <xdr:colOff>177800</xdr:colOff>
      <xdr:row>38</xdr:row>
      <xdr:rowOff>94162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2814300" y="652925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251" name="n_2ave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252" name="n_3ave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253" name="n_4ave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254" name="n_1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5266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255" name="n_2mainValue【一般廃棄物処理施設】&#10;有形固定資産減価償却率">
          <a:extLst>
            <a:ext uri="{FF2B5EF4-FFF2-40B4-BE49-F238E27FC236}">
              <a16:creationId xmlns:a16="http://schemas.microsoft.com/office/drawing/2014/main" id="{00000000-0008-0000-0200-0000FF000000}"/>
            </a:ext>
          </a:extLst>
        </xdr:cNvPr>
        <xdr:cNvSpPr txBox="1"/>
      </xdr:nvSpPr>
      <xdr:spPr>
        <a:xfrm>
          <a:off x="14389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256" name="n_3mainValue【一般廃棄物処理施設】&#10;有形固定資産減価償却率">
          <a:extLst>
            <a:ext uri="{FF2B5EF4-FFF2-40B4-BE49-F238E27FC236}">
              <a16:creationId xmlns:a16="http://schemas.microsoft.com/office/drawing/2014/main" id="{00000000-0008-0000-0200-000000010000}"/>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257" name="n_4mainValue【一般廃棄物処理施設】&#10;有形固定資産減価償却率">
          <a:extLst>
            <a:ext uri="{FF2B5EF4-FFF2-40B4-BE49-F238E27FC236}">
              <a16:creationId xmlns:a16="http://schemas.microsoft.com/office/drawing/2014/main" id="{00000000-0008-0000-0200-000001010000}"/>
            </a:ext>
          </a:extLst>
        </xdr:cNvPr>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00000000-0008-0000-0200-00001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00000000-0008-0000-0200-000018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282" name="【一般廃棄物処理施設】&#10;一人当たり有形固定資産（償却資産）額最大値テキスト">
          <a:extLst>
            <a:ext uri="{FF2B5EF4-FFF2-40B4-BE49-F238E27FC236}">
              <a16:creationId xmlns:a16="http://schemas.microsoft.com/office/drawing/2014/main" id="{00000000-0008-0000-0200-00001A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00000000-0008-0000-0200-00001C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13661</xdr:rowOff>
    </xdr:from>
    <xdr:to>
      <xdr:col>116</xdr:col>
      <xdr:colOff>114300</xdr:colOff>
      <xdr:row>40</xdr:row>
      <xdr:rowOff>115261</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2110700" y="68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163538</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00000000-0008-0000-0200-000028010000}"/>
            </a:ext>
          </a:extLst>
        </xdr:cNvPr>
        <xdr:cNvSpPr txBox="1"/>
      </xdr:nvSpPr>
      <xdr:spPr>
        <a:xfrm>
          <a:off x="22199600" y="685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20400</xdr:rowOff>
    </xdr:from>
    <xdr:to>
      <xdr:col>112</xdr:col>
      <xdr:colOff>38100</xdr:colOff>
      <xdr:row>40</xdr:row>
      <xdr:rowOff>122000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1272500" y="68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64461</xdr:rowOff>
    </xdr:from>
    <xdr:to>
      <xdr:col>116</xdr:col>
      <xdr:colOff>63500</xdr:colOff>
      <xdr:row>40</xdr:row>
      <xdr:rowOff>71200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21323300" y="6922461"/>
          <a:ext cx="8382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29803</xdr:rowOff>
    </xdr:from>
    <xdr:to>
      <xdr:col>107</xdr:col>
      <xdr:colOff>101600</xdr:colOff>
      <xdr:row>40</xdr:row>
      <xdr:rowOff>131403</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20383500" y="68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71200</xdr:rowOff>
    </xdr:from>
    <xdr:to>
      <xdr:col>111</xdr:col>
      <xdr:colOff>177800</xdr:colOff>
      <xdr:row>40</xdr:row>
      <xdr:rowOff>80603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20434300" y="6929200"/>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3297</xdr:rowOff>
    </xdr:from>
    <xdr:to>
      <xdr:col>102</xdr:col>
      <xdr:colOff>165100</xdr:colOff>
      <xdr:row>40</xdr:row>
      <xdr:rowOff>104897</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9494500" y="68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54097</xdr:rowOff>
    </xdr:from>
    <xdr:to>
      <xdr:col>107</xdr:col>
      <xdr:colOff>50800</xdr:colOff>
      <xdr:row>40</xdr:row>
      <xdr:rowOff>80603</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9545300" y="6912097"/>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60129</xdr:rowOff>
    </xdr:from>
    <xdr:to>
      <xdr:col>98</xdr:col>
      <xdr:colOff>38100</xdr:colOff>
      <xdr:row>40</xdr:row>
      <xdr:rowOff>161729</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8605500" y="6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54097</xdr:rowOff>
    </xdr:from>
    <xdr:to>
      <xdr:col>102</xdr:col>
      <xdr:colOff>114300</xdr:colOff>
      <xdr:row>40</xdr:row>
      <xdr:rowOff>110929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18656300" y="6912097"/>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113127</xdr:rowOff>
    </xdr:from>
    <xdr:ext cx="599010" cy="259045"/>
    <xdr:sp macro="" textlink="">
      <xdr:nvSpPr>
        <xdr:cNvPr id="309" name="n_1mainValue【一般廃棄物処理施設】&#10;一人当たり有形固定資産（償却資産）額">
          <a:extLst>
            <a:ext uri="{FF2B5EF4-FFF2-40B4-BE49-F238E27FC236}">
              <a16:creationId xmlns:a16="http://schemas.microsoft.com/office/drawing/2014/main" id="{00000000-0008-0000-0200-000035010000}"/>
            </a:ext>
          </a:extLst>
        </xdr:cNvPr>
        <xdr:cNvSpPr txBox="1"/>
      </xdr:nvSpPr>
      <xdr:spPr>
        <a:xfrm>
          <a:off x="21011095" y="697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122530</xdr:rowOff>
    </xdr:from>
    <xdr:ext cx="534377" cy="259045"/>
    <xdr:sp macro="" textlink="">
      <xdr:nvSpPr>
        <xdr:cNvPr id="310" name="n_2mainValue【一般廃棄物処理施設】&#10;一人当たり有形固定資産（償却資産）額">
          <a:extLst>
            <a:ext uri="{FF2B5EF4-FFF2-40B4-BE49-F238E27FC236}">
              <a16:creationId xmlns:a16="http://schemas.microsoft.com/office/drawing/2014/main" id="{00000000-0008-0000-0200-000036010000}"/>
            </a:ext>
          </a:extLst>
        </xdr:cNvPr>
        <xdr:cNvSpPr txBox="1"/>
      </xdr:nvSpPr>
      <xdr:spPr>
        <a:xfrm>
          <a:off x="20167111" y="69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96024</xdr:rowOff>
    </xdr:from>
    <xdr:ext cx="599010" cy="259045"/>
    <xdr:sp macro="" textlink="">
      <xdr:nvSpPr>
        <xdr:cNvPr id="311" name="n_3mainValue【一般廃棄物処理施設】&#10;一人当たり有形固定資産（償却資産）額">
          <a:extLst>
            <a:ext uri="{FF2B5EF4-FFF2-40B4-BE49-F238E27FC236}">
              <a16:creationId xmlns:a16="http://schemas.microsoft.com/office/drawing/2014/main" id="{00000000-0008-0000-0200-000037010000}"/>
            </a:ext>
          </a:extLst>
        </xdr:cNvPr>
        <xdr:cNvSpPr txBox="1"/>
      </xdr:nvSpPr>
      <xdr:spPr>
        <a:xfrm>
          <a:off x="19245795" y="695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152856</xdr:rowOff>
    </xdr:from>
    <xdr:ext cx="534377" cy="259045"/>
    <xdr:sp macro="" textlink="">
      <xdr:nvSpPr>
        <xdr:cNvPr id="312" name="n_4mainValue【一般廃棄物処理施設】&#10;一人当たり有形固定資産（償却資産）額">
          <a:extLst>
            <a:ext uri="{FF2B5EF4-FFF2-40B4-BE49-F238E27FC236}">
              <a16:creationId xmlns:a16="http://schemas.microsoft.com/office/drawing/2014/main" id="{00000000-0008-0000-0200-000038010000}"/>
            </a:ext>
          </a:extLst>
        </xdr:cNvPr>
        <xdr:cNvSpPr txBox="1"/>
      </xdr:nvSpPr>
      <xdr:spPr>
        <a:xfrm>
          <a:off x="18389111" y="70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00000000-0008-0000-0200-00006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00000000-0008-0000-0200-000063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00000000-0008-0000-0200-00006501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00000000-0008-0000-0200-000067010000}"/>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6268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89825</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00000000-0008-0000-0200-000073010000}"/>
            </a:ext>
          </a:extLst>
        </xdr:cNvPr>
        <xdr:cNvSpPr txBox="1"/>
      </xdr:nvSpPr>
      <xdr:spPr>
        <a:xfrm>
          <a:off x="16357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162198</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5481300" y="143598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109764</xdr:rowOff>
    </xdr:from>
    <xdr:to>
      <xdr:col>76</xdr:col>
      <xdr:colOff>165100</xdr:colOff>
      <xdr:row>85</xdr:row>
      <xdr:rowOff>39914</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4541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84</xdr:row>
      <xdr:rowOff>160564</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4592300" y="14359889"/>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67311</xdr:rowOff>
    </xdr:from>
    <xdr:to>
      <xdr:col>72</xdr:col>
      <xdr:colOff>38100</xdr:colOff>
      <xdr:row>84</xdr:row>
      <xdr:rowOff>168911</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365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118111</xdr:rowOff>
    </xdr:from>
    <xdr:to>
      <xdr:col>76</xdr:col>
      <xdr:colOff>114300</xdr:colOff>
      <xdr:row>84</xdr:row>
      <xdr:rowOff>160564</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3703300" y="145199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139156</xdr:rowOff>
    </xdr:from>
    <xdr:to>
      <xdr:col>67</xdr:col>
      <xdr:colOff>101600</xdr:colOff>
      <xdr:row>83</xdr:row>
      <xdr:rowOff>69306</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2763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18506</xdr:rowOff>
    </xdr:from>
    <xdr:to>
      <xdr:col>71</xdr:col>
      <xdr:colOff>177800</xdr:colOff>
      <xdr:row>84</xdr:row>
      <xdr:rowOff>118111</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814300" y="14248856"/>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380" name="n_1aveValue【消防施設】&#10;有形固定資産減価償却率">
          <a:extLst>
            <a:ext uri="{FF2B5EF4-FFF2-40B4-BE49-F238E27FC236}">
              <a16:creationId xmlns:a16="http://schemas.microsoft.com/office/drawing/2014/main" id="{00000000-0008-0000-0200-00007C010000}"/>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381" name="n_2aveValue【消防施設】&#10;有形固定資産減価償却率">
          <a:extLst>
            <a:ext uri="{FF2B5EF4-FFF2-40B4-BE49-F238E27FC236}">
              <a16:creationId xmlns:a16="http://schemas.microsoft.com/office/drawing/2014/main" id="{00000000-0008-0000-0200-00007D010000}"/>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382" name="n_3aveValue【消防施設】&#10;有形固定資産減価償却率">
          <a:extLst>
            <a:ext uri="{FF2B5EF4-FFF2-40B4-BE49-F238E27FC236}">
              <a16:creationId xmlns:a16="http://schemas.microsoft.com/office/drawing/2014/main" id="{00000000-0008-0000-0200-00007E010000}"/>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383" name="n_4aveValue【消防施設】&#10;有形固定資産減価償却率">
          <a:extLst>
            <a:ext uri="{FF2B5EF4-FFF2-40B4-BE49-F238E27FC236}">
              <a16:creationId xmlns:a16="http://schemas.microsoft.com/office/drawing/2014/main" id="{00000000-0008-0000-0200-00007F010000}"/>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384" name="n_1mainValue【消防施設】&#10;有形固定資産減価償却率">
          <a:extLst>
            <a:ext uri="{FF2B5EF4-FFF2-40B4-BE49-F238E27FC236}">
              <a16:creationId xmlns:a16="http://schemas.microsoft.com/office/drawing/2014/main" id="{00000000-0008-0000-0200-000080010000}"/>
            </a:ext>
          </a:extLst>
        </xdr:cNvPr>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31041</xdr:rowOff>
    </xdr:from>
    <xdr:ext cx="405111" cy="259045"/>
    <xdr:sp macro="" textlink="">
      <xdr:nvSpPr>
        <xdr:cNvPr id="385" name="n_2mainValue【消防施設】&#10;有形固定資産減価償却率">
          <a:extLst>
            <a:ext uri="{FF2B5EF4-FFF2-40B4-BE49-F238E27FC236}">
              <a16:creationId xmlns:a16="http://schemas.microsoft.com/office/drawing/2014/main" id="{00000000-0008-0000-0200-000081010000}"/>
            </a:ext>
          </a:extLst>
        </xdr:cNvPr>
        <xdr:cNvSpPr txBox="1"/>
      </xdr:nvSpPr>
      <xdr:spPr>
        <a:xfrm>
          <a:off x="14389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160038</xdr:rowOff>
    </xdr:from>
    <xdr:ext cx="405111" cy="259045"/>
    <xdr:sp macro="" textlink="">
      <xdr:nvSpPr>
        <xdr:cNvPr id="386" name="n_3mainValue【消防施設】&#10;有形固定資産減価償却率">
          <a:extLst>
            <a:ext uri="{FF2B5EF4-FFF2-40B4-BE49-F238E27FC236}">
              <a16:creationId xmlns:a16="http://schemas.microsoft.com/office/drawing/2014/main" id="{00000000-0008-0000-0200-000082010000}"/>
            </a:ext>
          </a:extLst>
        </xdr:cNvPr>
        <xdr:cNvSpPr txBox="1"/>
      </xdr:nvSpPr>
      <xdr:spPr>
        <a:xfrm>
          <a:off x="13500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60433</xdr:rowOff>
    </xdr:from>
    <xdr:ext cx="405111" cy="259045"/>
    <xdr:sp macro="" textlink="">
      <xdr:nvSpPr>
        <xdr:cNvPr id="387" name="n_4mainValue【消防施設】&#10;有形固定資産減価償却率">
          <a:extLst>
            <a:ext uri="{FF2B5EF4-FFF2-40B4-BE49-F238E27FC236}">
              <a16:creationId xmlns:a16="http://schemas.microsoft.com/office/drawing/2014/main" id="{00000000-0008-0000-0200-000083010000}"/>
            </a:ext>
          </a:extLst>
        </xdr:cNvPr>
        <xdr:cNvSpPr txBox="1"/>
      </xdr:nvSpPr>
      <xdr:spPr>
        <a:xfrm>
          <a:off x="12611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a:extLst>
            <a:ext uri="{FF2B5EF4-FFF2-40B4-BE49-F238E27FC236}">
              <a16:creationId xmlns:a16="http://schemas.microsoft.com/office/drawing/2014/main" id="{00000000-0008-0000-0200-00009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12" name="【消防施設】&#10;一人当たり面積最小値テキスト">
          <a:extLst>
            <a:ext uri="{FF2B5EF4-FFF2-40B4-BE49-F238E27FC236}">
              <a16:creationId xmlns:a16="http://schemas.microsoft.com/office/drawing/2014/main" id="{00000000-0008-0000-0200-00009C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14" name="【消防施設】&#10;一人当たり面積最大値テキスト">
          <a:extLst>
            <a:ext uri="{FF2B5EF4-FFF2-40B4-BE49-F238E27FC236}">
              <a16:creationId xmlns:a16="http://schemas.microsoft.com/office/drawing/2014/main" id="{00000000-0008-0000-0200-00009E01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16" name="【消防施設】&#10;一人当たり面積平均値テキスト">
          <a:extLst>
            <a:ext uri="{FF2B5EF4-FFF2-40B4-BE49-F238E27FC236}">
              <a16:creationId xmlns:a16="http://schemas.microsoft.com/office/drawing/2014/main" id="{00000000-0008-0000-0200-0000A001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164464</xdr:rowOff>
    </xdr:from>
    <xdr:to>
      <xdr:col>116</xdr:col>
      <xdr:colOff>114300</xdr:colOff>
      <xdr:row>85</xdr:row>
      <xdr:rowOff>94614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2110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142891</xdr:rowOff>
    </xdr:from>
    <xdr:ext cx="469744" cy="259045"/>
    <xdr:sp macro="" textlink="">
      <xdr:nvSpPr>
        <xdr:cNvPr id="428" name="【消防施設】&#10;一人当たり面積該当値テキスト">
          <a:extLst>
            <a:ext uri="{FF2B5EF4-FFF2-40B4-BE49-F238E27FC236}">
              <a16:creationId xmlns:a16="http://schemas.microsoft.com/office/drawing/2014/main" id="{00000000-0008-0000-0200-0000AC010000}"/>
            </a:ext>
          </a:extLst>
        </xdr:cNvPr>
        <xdr:cNvSpPr txBox="1"/>
      </xdr:nvSpPr>
      <xdr:spPr>
        <a:xfrm>
          <a:off x="22199600"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43814</xdr:rowOff>
    </xdr:from>
    <xdr:to>
      <xdr:col>116</xdr:col>
      <xdr:colOff>63500</xdr:colOff>
      <xdr:row>85</xdr:row>
      <xdr:rowOff>49530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1323300" y="14617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xdr:rowOff>
    </xdr:from>
    <xdr:to>
      <xdr:col>107</xdr:col>
      <xdr:colOff>101600</xdr:colOff>
      <xdr:row>85</xdr:row>
      <xdr:rowOff>106045</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20383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55245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20434300" y="1462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xdr:rowOff>
    </xdr:from>
    <xdr:to>
      <xdr:col>102</xdr:col>
      <xdr:colOff>165100</xdr:colOff>
      <xdr:row>85</xdr:row>
      <xdr:rowOff>109855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9494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55245</xdr:rowOff>
    </xdr:from>
    <xdr:to>
      <xdr:col>107</xdr:col>
      <xdr:colOff>50800</xdr:colOff>
      <xdr:row>85</xdr:row>
      <xdr:rowOff>59055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9545300" y="14628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59055</xdr:rowOff>
    </xdr:from>
    <xdr:to>
      <xdr:col>102</xdr:col>
      <xdr:colOff>114300</xdr:colOff>
      <xdr:row>85</xdr:row>
      <xdr:rowOff>64770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8656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37" name="n_1aveValue【消防施設】&#10;一人当たり面積">
          <a:extLst>
            <a:ext uri="{FF2B5EF4-FFF2-40B4-BE49-F238E27FC236}">
              <a16:creationId xmlns:a16="http://schemas.microsoft.com/office/drawing/2014/main" id="{00000000-0008-0000-0200-0000B501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438" name="n_2aveValue【消防施設】&#10;一人当たり面積">
          <a:extLst>
            <a:ext uri="{FF2B5EF4-FFF2-40B4-BE49-F238E27FC236}">
              <a16:creationId xmlns:a16="http://schemas.microsoft.com/office/drawing/2014/main" id="{00000000-0008-0000-0200-0000B601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439" name="n_3aveValue【消防施設】&#10;一人当たり面積">
          <a:extLst>
            <a:ext uri="{FF2B5EF4-FFF2-40B4-BE49-F238E27FC236}">
              <a16:creationId xmlns:a16="http://schemas.microsoft.com/office/drawing/2014/main" id="{00000000-0008-0000-0200-0000B701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440" name="n_4aveValue【消防施設】&#10;一人当たり面積">
          <a:extLst>
            <a:ext uri="{FF2B5EF4-FFF2-40B4-BE49-F238E27FC236}">
              <a16:creationId xmlns:a16="http://schemas.microsoft.com/office/drawing/2014/main" id="{00000000-0008-0000-0200-0000B8010000}"/>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441" name="n_1mainValue【消防施設】&#10;一人当たり面積">
          <a:extLst>
            <a:ext uri="{FF2B5EF4-FFF2-40B4-BE49-F238E27FC236}">
              <a16:creationId xmlns:a16="http://schemas.microsoft.com/office/drawing/2014/main" id="{00000000-0008-0000-0200-0000B9010000}"/>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442" name="n_2mainValue【消防施設】&#10;一人当たり面積">
          <a:extLst>
            <a:ext uri="{FF2B5EF4-FFF2-40B4-BE49-F238E27FC236}">
              <a16:creationId xmlns:a16="http://schemas.microsoft.com/office/drawing/2014/main" id="{00000000-0008-0000-0200-0000BA010000}"/>
            </a:ext>
          </a:extLst>
        </xdr:cNvPr>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100982</xdr:rowOff>
    </xdr:from>
    <xdr:ext cx="469744" cy="259045"/>
    <xdr:sp macro="" textlink="">
      <xdr:nvSpPr>
        <xdr:cNvPr id="443" name="n_3mainValue【消防施設】&#10;一人当たり面積">
          <a:extLst>
            <a:ext uri="{FF2B5EF4-FFF2-40B4-BE49-F238E27FC236}">
              <a16:creationId xmlns:a16="http://schemas.microsoft.com/office/drawing/2014/main" id="{00000000-0008-0000-0200-0000BB010000}"/>
            </a:ext>
          </a:extLst>
        </xdr:cNvPr>
        <xdr:cNvSpPr txBox="1"/>
      </xdr:nvSpPr>
      <xdr:spPr>
        <a:xfrm>
          <a:off x="19310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444" name="n_4mainValue【消防施設】&#10;一人当たり面積">
          <a:extLst>
            <a:ext uri="{FF2B5EF4-FFF2-40B4-BE49-F238E27FC236}">
              <a16:creationId xmlns:a16="http://schemas.microsoft.com/office/drawing/2014/main" id="{00000000-0008-0000-0200-0000BC010000}"/>
            </a:ext>
          </a:extLst>
        </xdr:cNvPr>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a:extLst>
            <a:ext uri="{FF2B5EF4-FFF2-40B4-BE49-F238E27FC236}">
              <a16:creationId xmlns:a16="http://schemas.microsoft.com/office/drawing/2014/main" id="{00000000-0008-0000-0200-0000D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a:extLst>
            <a:ext uri="{FF2B5EF4-FFF2-40B4-BE49-F238E27FC236}">
              <a16:creationId xmlns:a16="http://schemas.microsoft.com/office/drawing/2014/main" id="{00000000-0008-0000-0200-0000D7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73" name="【庁舎】&#10;有形固定資産減価償却率最大値テキスト">
          <a:extLst>
            <a:ext uri="{FF2B5EF4-FFF2-40B4-BE49-F238E27FC236}">
              <a16:creationId xmlns:a16="http://schemas.microsoft.com/office/drawing/2014/main" id="{00000000-0008-0000-0200-0000D901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475" name="【庁舎】&#10;有形固定資産減価償却率平均値テキスト">
          <a:extLst>
            <a:ext uri="{FF2B5EF4-FFF2-40B4-BE49-F238E27FC236}">
              <a16:creationId xmlns:a16="http://schemas.microsoft.com/office/drawing/2014/main" id="{00000000-0008-0000-0200-0000DB01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118473</xdr:rowOff>
    </xdr:from>
    <xdr:to>
      <xdr:col>85</xdr:col>
      <xdr:colOff>177800</xdr:colOff>
      <xdr:row>109</xdr:row>
      <xdr:rowOff>48623</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62687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33400</xdr:rowOff>
    </xdr:from>
    <xdr:ext cx="405111" cy="259045"/>
    <xdr:sp macro="" textlink="">
      <xdr:nvSpPr>
        <xdr:cNvPr id="487" name="【庁舎】&#10;有形固定資産減価償却率該当値テキスト">
          <a:extLst>
            <a:ext uri="{FF2B5EF4-FFF2-40B4-BE49-F238E27FC236}">
              <a16:creationId xmlns:a16="http://schemas.microsoft.com/office/drawing/2014/main" id="{00000000-0008-0000-0200-0000E7010000}"/>
            </a:ext>
          </a:extLst>
        </xdr:cNvPr>
        <xdr:cNvSpPr txBox="1"/>
      </xdr:nvSpPr>
      <xdr:spPr>
        <a:xfrm>
          <a:off x="16357600" y="1855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74386</xdr:rowOff>
    </xdr:from>
    <xdr:to>
      <xdr:col>81</xdr:col>
      <xdr:colOff>101600</xdr:colOff>
      <xdr:row>109</xdr:row>
      <xdr:rowOff>4536</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5430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125186</xdr:rowOff>
    </xdr:from>
    <xdr:to>
      <xdr:col>85</xdr:col>
      <xdr:colOff>127000</xdr:colOff>
      <xdr:row>108</xdr:row>
      <xdr:rowOff>169273</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5481300" y="186417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20501</xdr:rowOff>
    </xdr:from>
    <xdr:to>
      <xdr:col>76</xdr:col>
      <xdr:colOff>165100</xdr:colOff>
      <xdr:row>108</xdr:row>
      <xdr:rowOff>122101</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4541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71301</xdr:rowOff>
    </xdr:from>
    <xdr:to>
      <xdr:col>81</xdr:col>
      <xdr:colOff>50800</xdr:colOff>
      <xdr:row>108</xdr:row>
      <xdr:rowOff>125186</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4592300" y="185879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138068</xdr:rowOff>
    </xdr:from>
    <xdr:to>
      <xdr:col>72</xdr:col>
      <xdr:colOff>38100</xdr:colOff>
      <xdr:row>108</xdr:row>
      <xdr:rowOff>68218</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365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17418</xdr:rowOff>
    </xdr:from>
    <xdr:to>
      <xdr:col>76</xdr:col>
      <xdr:colOff>114300</xdr:colOff>
      <xdr:row>108</xdr:row>
      <xdr:rowOff>71301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3703300" y="1853401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107224</xdr:rowOff>
    </xdr:from>
    <xdr:to>
      <xdr:col>71</xdr:col>
      <xdr:colOff>177800</xdr:colOff>
      <xdr:row>108</xdr:row>
      <xdr:rowOff>17418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814300" y="18452374"/>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496" name="n_1aveValue【庁舎】&#10;有形固定資産減価償却率">
          <a:extLst>
            <a:ext uri="{FF2B5EF4-FFF2-40B4-BE49-F238E27FC236}">
              <a16:creationId xmlns:a16="http://schemas.microsoft.com/office/drawing/2014/main" id="{00000000-0008-0000-0200-0000F001000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497" name="n_2aveValue【庁舎】&#10;有形固定資産減価償却率">
          <a:extLst>
            <a:ext uri="{FF2B5EF4-FFF2-40B4-BE49-F238E27FC236}">
              <a16:creationId xmlns:a16="http://schemas.microsoft.com/office/drawing/2014/main" id="{00000000-0008-0000-0200-0000F1010000}"/>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498" name="n_3aveValue【庁舎】&#10;有形固定資産減価償却率">
          <a:extLst>
            <a:ext uri="{FF2B5EF4-FFF2-40B4-BE49-F238E27FC236}">
              <a16:creationId xmlns:a16="http://schemas.microsoft.com/office/drawing/2014/main" id="{00000000-0008-0000-0200-0000F2010000}"/>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499" name="n_4aveValue【庁舎】&#10;有形固定資産減価償却率">
          <a:extLst>
            <a:ext uri="{FF2B5EF4-FFF2-40B4-BE49-F238E27FC236}">
              <a16:creationId xmlns:a16="http://schemas.microsoft.com/office/drawing/2014/main" id="{00000000-0008-0000-0200-0000F301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167113</xdr:rowOff>
    </xdr:from>
    <xdr:ext cx="405111" cy="259045"/>
    <xdr:sp macro="" textlink="">
      <xdr:nvSpPr>
        <xdr:cNvPr id="500" name="n_1mainValue【庁舎】&#10;有形固定資産減価償却率">
          <a:extLst>
            <a:ext uri="{FF2B5EF4-FFF2-40B4-BE49-F238E27FC236}">
              <a16:creationId xmlns:a16="http://schemas.microsoft.com/office/drawing/2014/main" id="{00000000-0008-0000-0200-0000F4010000}"/>
            </a:ext>
          </a:extLst>
        </xdr:cNvPr>
        <xdr:cNvSpPr txBox="1"/>
      </xdr:nvSpPr>
      <xdr:spPr>
        <a:xfrm>
          <a:off x="152660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113228</xdr:rowOff>
    </xdr:from>
    <xdr:ext cx="405111" cy="259045"/>
    <xdr:sp macro="" textlink="">
      <xdr:nvSpPr>
        <xdr:cNvPr id="501" name="n_2mainValue【庁舎】&#10;有形固定資産減価償却率">
          <a:extLst>
            <a:ext uri="{FF2B5EF4-FFF2-40B4-BE49-F238E27FC236}">
              <a16:creationId xmlns:a16="http://schemas.microsoft.com/office/drawing/2014/main" id="{00000000-0008-0000-0200-0000F5010000}"/>
            </a:ext>
          </a:extLst>
        </xdr:cNvPr>
        <xdr:cNvSpPr txBox="1"/>
      </xdr:nvSpPr>
      <xdr:spPr>
        <a:xfrm>
          <a:off x="14389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59345</xdr:rowOff>
    </xdr:from>
    <xdr:ext cx="405111" cy="259045"/>
    <xdr:sp macro="" textlink="">
      <xdr:nvSpPr>
        <xdr:cNvPr id="502" name="n_3mainValue【庁舎】&#10;有形固定資産減価償却率">
          <a:extLst>
            <a:ext uri="{FF2B5EF4-FFF2-40B4-BE49-F238E27FC236}">
              <a16:creationId xmlns:a16="http://schemas.microsoft.com/office/drawing/2014/main" id="{00000000-0008-0000-0200-0000F6010000}"/>
            </a:ext>
          </a:extLst>
        </xdr:cNvPr>
        <xdr:cNvSpPr txBox="1"/>
      </xdr:nvSpPr>
      <xdr:spPr>
        <a:xfrm>
          <a:off x="13500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503" name="n_4mainValue【庁舎】&#10;有形固定資産減価償却率">
          <a:extLst>
            <a:ext uri="{FF2B5EF4-FFF2-40B4-BE49-F238E27FC236}">
              <a16:creationId xmlns:a16="http://schemas.microsoft.com/office/drawing/2014/main" id="{00000000-0008-0000-0200-0000F7010000}"/>
            </a:ext>
          </a:extLst>
        </xdr:cNvPr>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a:extLst>
            <a:ext uri="{FF2B5EF4-FFF2-40B4-BE49-F238E27FC236}">
              <a16:creationId xmlns:a16="http://schemas.microsoft.com/office/drawing/2014/main" id="{00000000-0008-0000-0200-00000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26" name="【庁舎】&#10;一人当たり面積最小値テキスト">
          <a:extLst>
            <a:ext uri="{FF2B5EF4-FFF2-40B4-BE49-F238E27FC236}">
              <a16:creationId xmlns:a16="http://schemas.microsoft.com/office/drawing/2014/main" id="{00000000-0008-0000-0200-00000E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28" name="【庁舎】&#10;一人当たり面積最大値テキスト">
          <a:extLst>
            <a:ext uri="{FF2B5EF4-FFF2-40B4-BE49-F238E27FC236}">
              <a16:creationId xmlns:a16="http://schemas.microsoft.com/office/drawing/2014/main" id="{00000000-0008-0000-0200-000010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530" name="【庁舎】&#10;一人当たり面積平均値テキスト">
          <a:extLst>
            <a:ext uri="{FF2B5EF4-FFF2-40B4-BE49-F238E27FC236}">
              <a16:creationId xmlns:a16="http://schemas.microsoft.com/office/drawing/2014/main" id="{00000000-0008-0000-0200-000012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50088</xdr:rowOff>
    </xdr:from>
    <xdr:to>
      <xdr:col>116</xdr:col>
      <xdr:colOff>114300</xdr:colOff>
      <xdr:row>107</xdr:row>
      <xdr:rowOff>151688</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2110700" y="183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136465</xdr:rowOff>
    </xdr:from>
    <xdr:ext cx="469744" cy="259045"/>
    <xdr:sp macro="" textlink="">
      <xdr:nvSpPr>
        <xdr:cNvPr id="542" name="【庁舎】&#10;一人当たり面積該当値テキスト">
          <a:extLst>
            <a:ext uri="{FF2B5EF4-FFF2-40B4-BE49-F238E27FC236}">
              <a16:creationId xmlns:a16="http://schemas.microsoft.com/office/drawing/2014/main" id="{00000000-0008-0000-0200-00001E020000}"/>
            </a:ext>
          </a:extLst>
        </xdr:cNvPr>
        <xdr:cNvSpPr txBox="1"/>
      </xdr:nvSpPr>
      <xdr:spPr>
        <a:xfrm>
          <a:off x="22199600" y="183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53747</xdr:rowOff>
    </xdr:from>
    <xdr:to>
      <xdr:col>112</xdr:col>
      <xdr:colOff>38100</xdr:colOff>
      <xdr:row>107</xdr:row>
      <xdr:rowOff>155347</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1272500" y="18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100888</xdr:rowOff>
    </xdr:from>
    <xdr:to>
      <xdr:col>116</xdr:col>
      <xdr:colOff>63500</xdr:colOff>
      <xdr:row>107</xdr:row>
      <xdr:rowOff>104547</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1323300" y="18446038"/>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56947</xdr:rowOff>
    </xdr:from>
    <xdr:to>
      <xdr:col>107</xdr:col>
      <xdr:colOff>101600</xdr:colOff>
      <xdr:row>107</xdr:row>
      <xdr:rowOff>158547</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20383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104547</xdr:rowOff>
    </xdr:from>
    <xdr:to>
      <xdr:col>111</xdr:col>
      <xdr:colOff>177800</xdr:colOff>
      <xdr:row>107</xdr:row>
      <xdr:rowOff>107747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20434300" y="1844969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107747</xdr:rowOff>
    </xdr:from>
    <xdr:to>
      <xdr:col>107</xdr:col>
      <xdr:colOff>50800</xdr:colOff>
      <xdr:row>107</xdr:row>
      <xdr:rowOff>110489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9545300" y="1845289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62891</xdr:rowOff>
    </xdr:from>
    <xdr:to>
      <xdr:col>98</xdr:col>
      <xdr:colOff>38100</xdr:colOff>
      <xdr:row>107</xdr:row>
      <xdr:rowOff>164491</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8605500" y="18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113691</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8656300" y="18455639"/>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551" name="n_1aveValue【庁舎】&#10;一人当たり面積">
          <a:extLst>
            <a:ext uri="{FF2B5EF4-FFF2-40B4-BE49-F238E27FC236}">
              <a16:creationId xmlns:a16="http://schemas.microsoft.com/office/drawing/2014/main" id="{00000000-0008-0000-0200-00002702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552" name="n_2aveValue【庁舎】&#10;一人当たり面積">
          <a:extLst>
            <a:ext uri="{FF2B5EF4-FFF2-40B4-BE49-F238E27FC236}">
              <a16:creationId xmlns:a16="http://schemas.microsoft.com/office/drawing/2014/main" id="{00000000-0008-0000-0200-00002802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553" name="n_3aveValue【庁舎】&#10;一人当たり面積">
          <a:extLst>
            <a:ext uri="{FF2B5EF4-FFF2-40B4-BE49-F238E27FC236}">
              <a16:creationId xmlns:a16="http://schemas.microsoft.com/office/drawing/2014/main" id="{00000000-0008-0000-0200-000029020000}"/>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554" name="n_4aveValue【庁舎】&#10;一人当たり面積">
          <a:extLst>
            <a:ext uri="{FF2B5EF4-FFF2-40B4-BE49-F238E27FC236}">
              <a16:creationId xmlns:a16="http://schemas.microsoft.com/office/drawing/2014/main" id="{00000000-0008-0000-0200-00002A02000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146474</xdr:rowOff>
    </xdr:from>
    <xdr:ext cx="469744" cy="259045"/>
    <xdr:sp macro="" textlink="">
      <xdr:nvSpPr>
        <xdr:cNvPr id="555" name="n_1mainValue【庁舎】&#10;一人当たり面積">
          <a:extLst>
            <a:ext uri="{FF2B5EF4-FFF2-40B4-BE49-F238E27FC236}">
              <a16:creationId xmlns:a16="http://schemas.microsoft.com/office/drawing/2014/main" id="{00000000-0008-0000-0200-00002B020000}"/>
            </a:ext>
          </a:extLst>
        </xdr:cNvPr>
        <xdr:cNvSpPr txBox="1"/>
      </xdr:nvSpPr>
      <xdr:spPr>
        <a:xfrm>
          <a:off x="21075727" y="18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149674</xdr:rowOff>
    </xdr:from>
    <xdr:ext cx="469744" cy="259045"/>
    <xdr:sp macro="" textlink="">
      <xdr:nvSpPr>
        <xdr:cNvPr id="556" name="n_2mainValue【庁舎】&#10;一人当たり面積">
          <a:extLst>
            <a:ext uri="{FF2B5EF4-FFF2-40B4-BE49-F238E27FC236}">
              <a16:creationId xmlns:a16="http://schemas.microsoft.com/office/drawing/2014/main" id="{00000000-0008-0000-0200-00002C020000}"/>
            </a:ext>
          </a:extLst>
        </xdr:cNvPr>
        <xdr:cNvSpPr txBox="1"/>
      </xdr:nvSpPr>
      <xdr:spPr>
        <a:xfrm>
          <a:off x="201994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557" name="n_3mainValue【庁舎】&#10;一人当たり面積">
          <a:extLst>
            <a:ext uri="{FF2B5EF4-FFF2-40B4-BE49-F238E27FC236}">
              <a16:creationId xmlns:a16="http://schemas.microsoft.com/office/drawing/2014/main" id="{00000000-0008-0000-0200-00002D020000}"/>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155618</xdr:rowOff>
    </xdr:from>
    <xdr:ext cx="469744" cy="259045"/>
    <xdr:sp macro="" textlink="">
      <xdr:nvSpPr>
        <xdr:cNvPr id="558" name="n_4mainValue【庁舎】&#10;一人当たり面積">
          <a:extLst>
            <a:ext uri="{FF2B5EF4-FFF2-40B4-BE49-F238E27FC236}">
              <a16:creationId xmlns:a16="http://schemas.microsoft.com/office/drawing/2014/main" id="{00000000-0008-0000-0200-00002E020000}"/>
            </a:ext>
          </a:extLst>
        </xdr:cNvPr>
        <xdr:cNvSpPr txBox="1"/>
      </xdr:nvSpPr>
      <xdr:spPr>
        <a:xfrm>
          <a:off x="18421427" y="18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全ての類型において、有形固定資産減価償却率は類似団体平均を上回っている。特に高くなっている施設は、プール、消防施設、庁舎である。</a:t>
          </a:r>
          <a:endParaRPr lang="ja-JP" altLang="ja-JP" sz="1400">
            <a:effectLst/>
          </a:endParaRPr>
        </a:p>
        <a:p>
          <a:r>
            <a:rPr kumimoji="1" lang="ja-JP" altLang="ja-JP" sz="1100">
              <a:solidFill>
                <a:schemeClr val="dk1"/>
              </a:solidFill>
              <a:effectLst/>
              <a:latin typeface="+mn-lt"/>
              <a:ea typeface="+mn-ea"/>
              <a:cs typeface="+mn-cs"/>
            </a:rPr>
            <a:t>　プール施設については、耐用年数を経過しており、施設自体の利用を休止している状態であることから、今後の施設利用や解体等について検討が必要となる。</a:t>
          </a:r>
          <a:endParaRPr lang="ja-JP" altLang="ja-JP" sz="1400">
            <a:effectLst/>
          </a:endParaRPr>
        </a:p>
        <a:p>
          <a:r>
            <a:rPr kumimoji="1" lang="ja-JP" altLang="ja-JP" sz="1100">
              <a:solidFill>
                <a:schemeClr val="dk1"/>
              </a:solidFill>
              <a:effectLst/>
              <a:latin typeface="+mn-lt"/>
              <a:ea typeface="+mn-ea"/>
              <a:cs typeface="+mn-cs"/>
            </a:rPr>
            <a:t>　消防施設については、消防団屯所の老朽化に加え、消火栓、防火水槽等において耐用年数を経過している施設が多数存在していることから、更新費用等の平準化及び抑制を図っていく。</a:t>
          </a:r>
          <a:endParaRPr lang="ja-JP" altLang="ja-JP" sz="1400">
            <a:effectLst/>
          </a:endParaRPr>
        </a:p>
        <a:p>
          <a:r>
            <a:rPr kumimoji="1" lang="ja-JP" altLang="ja-JP" sz="1100">
              <a:solidFill>
                <a:schemeClr val="dk1"/>
              </a:solidFill>
              <a:effectLst/>
              <a:latin typeface="+mn-lt"/>
              <a:ea typeface="+mn-ea"/>
              <a:cs typeface="+mn-cs"/>
            </a:rPr>
            <a:t>　庁舎については、大規模改修を行っているものの、当初の建設からは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年以上を経過しており、毎年修繕費用が発生している。今後</a:t>
          </a:r>
          <a:r>
            <a:rPr kumimoji="1" lang="ja-JP" altLang="en-US" sz="1100">
              <a:solidFill>
                <a:schemeClr val="dk1"/>
              </a:solidFill>
              <a:effectLst/>
              <a:latin typeface="+mn-lt"/>
              <a:ea typeface="+mn-ea"/>
              <a:cs typeface="+mn-cs"/>
            </a:rPr>
            <a:t>庁舎建替</a:t>
          </a:r>
          <a:r>
            <a:rPr kumimoji="1" lang="ja-JP" altLang="ja-JP" sz="1100">
              <a:solidFill>
                <a:schemeClr val="dk1"/>
              </a:solidFill>
              <a:effectLst/>
              <a:latin typeface="+mn-lt"/>
              <a:ea typeface="+mn-ea"/>
              <a:cs typeface="+mn-cs"/>
            </a:rPr>
            <a:t>等について検討していくこととしている。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3C42697-51BF-4A77-9D0D-4DED25CF02E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9AB3E92-4E0B-4C0F-A101-3FD5D9EE02D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3902DA1-EFC6-4546-9EF8-CF115851325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493DC42-3C12-477B-94C5-A1AFF26AFFE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278EA93-D46F-4EAD-9C73-4B092EC3B67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C320063-E954-4DAA-B71C-3E9BE5A2AA2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F353D56-568C-45B0-9286-9432FF8C72A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5EF9286-43FA-45C7-973A-D01F190E7B4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4EE378A-EAE4-47D0-8DE3-E36942930A8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9AC1899-9731-4746-AB2E-4FE427EAD3F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9,182
9,179
163.43
6,743,579
6,469,371
253,546
3,653,910
7,596,424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58FC3A0-C848-4FBD-B52F-B34A016E7AA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A40914A-8201-4B7B-A936-8844BE595A3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EA8419B-E6C6-4806-B2CF-8D8D6064DC1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AFE65DE-A9F6-49D6-B3A3-39EAFC09EF6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C63D956-8B66-42A6-8B28-91F1C467F16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582D4C5-B73A-4C5C-8ABD-4A48BD56423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1D17FA0-2815-41F3-831E-6DB85FB1323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26E9199-0C15-490E-A522-C226D753099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3049912-4F72-4369-9777-6DC357D7D17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5E90603-C952-4AD3-BEA7-741D9DD1DF8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FC0F900-B30D-49D0-8E58-7448505A088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2BF916E-DF77-4983-BBEA-04C82673734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10A9817-0E8D-4BF7-BBFD-0240ED62DA1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7D2C65-2E96-447F-ABD7-D2A33ACC100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1DA449C-D0AF-4939-BFE9-9960D197DD1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5081CE3-B4A6-4FE2-B2E7-8D77E6315B7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F193A5B-EDEF-4AFB-AB83-F6ECF40168C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051FAB1-8F89-4983-9183-AA73AC8FDAA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AC35FD9-E1FC-4365-9BC5-B3BB25567A2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F893148-FC4B-4A02-8A9A-7414474998B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AFC8708-55BE-4171-B855-F2DFAEDABFC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DA1BDED-D1EF-496E-A0CF-7098D14F2C3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8563A77-CF4D-4BD6-8F30-39D652BA0BE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B736F95E-FDC5-4593-82DB-DA339928201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0EA36B4-0F7F-41CE-97FE-3D5989E8336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566884F-F638-44F0-8E6F-30E3B0B4C29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B6CBFFD-316D-44C6-8CE6-AA891A4D0F0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7613682-CE31-4995-8192-D0152678E78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FAF01F6-8AFA-4A21-B5E3-4D4F7EC6D8F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2B17741-D5A3-4483-B645-BA5CA433102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8C05BD9-B261-4758-9D89-8EA343835D0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52AD54A-47E3-43AE-A87B-2C494C46ECD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BEA7C9-7F0F-4856-81CE-30E53D9EB4B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69F94BF-4E09-4A7C-817A-C728E3CA4F5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780B63A-0464-4DB3-968A-0151F54C0DF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9F89790-E600-4D4D-9738-32E5861D46E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938D76A-4D89-426C-AFCE-96F0DE92FE3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人口の減少とともに、全国平均を上回る高齢化率（令和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43.6%</a:t>
          </a:r>
          <a:r>
            <a:rPr kumimoji="1" lang="ja-JP" altLang="en-US" sz="1300">
              <a:latin typeface="ＭＳ Ｐゴシック" panose="020B0600070205080204" pitchFamily="50" charset="-128"/>
              <a:ea typeface="ＭＳ Ｐゴシック" panose="020B0600070205080204" pitchFamily="50" charset="-128"/>
            </a:rPr>
            <a:t>）及び低い生産年齢人口率（同</a:t>
          </a:r>
          <a:r>
            <a:rPr kumimoji="1" lang="en-US" altLang="ja-JP" sz="1300">
              <a:latin typeface="ＭＳ Ｐゴシック" panose="020B0600070205080204" pitchFamily="50" charset="-128"/>
              <a:ea typeface="ＭＳ Ｐゴシック" panose="020B0600070205080204" pitchFamily="50" charset="-128"/>
            </a:rPr>
            <a:t>49.2%</a:t>
          </a:r>
          <a:r>
            <a:rPr kumimoji="1" lang="ja-JP" altLang="en-US" sz="1300">
              <a:latin typeface="ＭＳ Ｐゴシック" panose="020B0600070205080204" pitchFamily="50" charset="-128"/>
              <a:ea typeface="ＭＳ Ｐゴシック" panose="020B0600070205080204" pitchFamily="50" charset="-128"/>
            </a:rPr>
            <a:t>）に加え、産業構造が脆弱であることから、財政基盤が弱く、類似団体平均、全国平均及び県平均を下回っている。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投資的経費の抑制や、定員管理・給与の適正化による人件費の抑制等、歳出の徹底的な削減を継続するとともに、税の徴収強化等による歳入確保に努め、財政基盤の強化に努める。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84010BA-7BD6-4977-8AE7-18B6EF20485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3C14E78-EBAE-4CC2-86CF-3BFBD21BD0C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57A0D306-540F-4CB5-96A4-B05D6573A8F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FFE3288A-EA6A-4CD8-9FEB-4935C4D0E79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A43B218-FEBA-45A0-89BF-380970DC1DE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AFD7699B-665E-4CD0-A126-6CDCCCB7BA7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B22B7B0-DE3E-4D94-B950-8F01EC9B016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8CE0941-139B-4F69-A307-57238DBB315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704C2B2D-82C4-4880-BB9D-9008961C915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216133E-80E0-4EBD-85CF-3CDA7957BFA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EFBF576B-7943-4AD7-81B7-208BE3FA1BD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4CDF84A2-F6C0-4C3D-9CF3-6AF3CFE62DB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8141FE4-1183-4FDC-B4C7-4985B77E73F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48B8463E-F4E5-4756-B156-8AE0F55248E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77992D7A-E8D1-4CE3-9271-D5C137804967}"/>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A72236DA-7F16-484E-A093-A29C5EE20EB5}"/>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2103D180-EAC7-4606-9A2C-3E8E95DD5633}"/>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9E98C308-E1B5-4083-9519-683A342F0F9F}"/>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F9B53D91-F63F-4A2C-87EE-FE68E65864F9}"/>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507F1879-EAD3-4876-9061-5A60D3C73FB0}"/>
            </a:ext>
          </a:extLst>
        </xdr:cNvPr>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7E3FAD4F-8C56-4409-966E-58CCAF1B1E4E}"/>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7C084D61-1E19-473B-AECD-12BFBB8330FF}"/>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A4237C92-A25E-43FF-9F9D-146E422E8998}"/>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5960DCF3-E5F5-4FA4-95A6-C3BBF744E1CC}"/>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3B3F2AC5-E75A-4DB9-8834-81B9063B87FE}"/>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5797F1D3-1068-4359-9ED6-A484A0D79834}"/>
            </a:ext>
          </a:extLst>
        </xdr:cNvPr>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2460713F-50F7-4F38-9437-25FABA2C7B81}"/>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499F3E4E-F0C7-4CB1-943A-2D21BEBB901D}"/>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D538738C-CA32-4151-9771-3BF76A8C16C3}"/>
            </a:ext>
          </a:extLst>
        </xdr:cNvPr>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4C4223FC-D4EB-496C-9D0F-0581B0B3ABE5}"/>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34B8E077-284A-406C-B6C2-8B79B20D3004}"/>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C9EE48C5-9C39-475A-A144-045FAF84DF5F}"/>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57A7BAF6-2AC8-47D4-84C3-39739F1DB3BB}"/>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45E6E95-AA4A-47D5-82EE-4910668E90E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39A0C67-91E0-437B-803C-10B997FA3E3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54B820D-8C27-44B6-B690-6DDFF9AEC7E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7E55C30-B34F-4821-BAC0-00529D3BCAE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B414407-C128-4DD8-85CF-2B43645F2D1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694F1832-F3A3-45BD-9BE8-9947343F5E52}"/>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a:extLst>
            <a:ext uri="{FF2B5EF4-FFF2-40B4-BE49-F238E27FC236}">
              <a16:creationId xmlns:a16="http://schemas.microsoft.com/office/drawing/2014/main" id="{D53ACEEA-7979-471E-BC31-CBF000063D8A}"/>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F9E2EC63-E156-4301-9119-2A61DA4E8673}"/>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DF2F751C-D1FC-4E67-BFCF-D75C0660B64C}"/>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541469F-8C11-4BB3-B5C1-0B69168E682B}"/>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9DD14D94-ECF4-4980-BEFF-0202875A4F25}"/>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30E977AC-6C13-4C76-8DBC-A810970209C8}"/>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A9C11669-4B2E-4F42-9430-B0E7FE917686}"/>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B90BCE2D-99AD-4108-B8B9-17903168FBAB}"/>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CF8EA864-0D7B-44F0-AAAB-8CBC99F058C9}"/>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8A8C8A2B-5003-4882-B603-900D9D9BE1A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2F11D25-9688-4367-BDE4-C2FE62AE06B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90F13BD-CFC7-4BB8-9C67-E9DF1BB9725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93AF9D9-4540-41A3-AB5A-A569F71AAE9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8DA6ECFC-7DD6-4C02-880D-214C20A1F6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528A79CF-5D0A-48F4-A6EB-C58619E3F90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D5BF023-47EC-45AF-81D2-7E4026393FA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68A466A-5BF2-4261-A8F3-48660C001F9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AA59214C-014E-4D97-87FE-30360A3C977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B1FB02EA-6B9C-43DD-80D6-28F7F5F8477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F66EDE7B-ED76-4CF8-90EF-88915BD3D31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DCD08F8-99CB-41BE-BDB0-F93A906A9F8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9BBB82C-3287-4F68-81D4-64AF8B189F6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第三セクター等改革推進債に係る公債費の増加により、平成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令和２年度決算では、退職手当債等の公債費の減等により比率は改善した。しかし、病院事業会計補助金の増等による補助費等の増などの影響により、経常収支比率は高止まりしている。</a:t>
          </a:r>
        </a:p>
        <a:p>
          <a:r>
            <a:rPr kumimoji="1" lang="ja-JP" altLang="en-US" sz="1300">
              <a:latin typeface="ＭＳ Ｐゴシック" panose="020B0600070205080204" pitchFamily="50" charset="-128"/>
              <a:ea typeface="ＭＳ Ｐゴシック" panose="020B0600070205080204" pitchFamily="50" charset="-128"/>
            </a:rPr>
            <a:t>　　繰上償還による公債費の抑制等により、経常経費の削減に努めるとともに、税の徴収強化により、経常一般財源の確保に努める。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8D47CBC4-CE23-4769-B916-80DA7C61698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1818ED3-0B95-4E93-9DF0-A0415FB1A27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5F75171-EC05-4184-A6B5-E0AE6EFF6ED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12EF4510-7D69-4512-BADC-93974C6FEA9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78C19DEA-71AD-4228-9314-8852EEA80CB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71EA39A-AA8B-4F54-AB1E-A74FA3B2992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BB8F5BB3-57D6-4266-9CE4-C19D561598B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1519382-698C-431C-8117-4F83B6D8B6C6}"/>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A10630C3-A1DD-41F6-9F56-47CBFDC5731D}"/>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7FD215F4-0C96-4808-9CDB-52BEE1679E8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D7FD7E94-E4E8-46EA-AAD3-2296208D849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8D62E7CC-5F5E-4906-B695-3B6AE19D3AC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BB7C8608-228F-4947-9619-1B9FFAF9332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4821C827-8DBF-4ACC-BB2C-4CD7A5EE3EF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9CD51570-11B4-4748-AE06-339380E9594A}"/>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484F3EDE-F8CA-4DCB-9180-980CCF4750F2}"/>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456EEF5F-A585-461A-B736-33B77E76D136}"/>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7C89D037-823E-4E63-A350-719DAC65FB1B}"/>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22E7597F-185E-404B-9307-EE2EE1353153}"/>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118872</xdr:rowOff>
    </xdr:to>
    <xdr:cxnSp macro="">
      <xdr:nvCxnSpPr>
        <xdr:cNvPr id="129" name="直線コネクタ 128">
          <a:extLst>
            <a:ext uri="{FF2B5EF4-FFF2-40B4-BE49-F238E27FC236}">
              <a16:creationId xmlns:a16="http://schemas.microsoft.com/office/drawing/2014/main" id="{0917E75A-E70C-408E-88B7-5A1C2CB06233}"/>
            </a:ext>
          </a:extLst>
        </xdr:cNvPr>
        <xdr:cNvCxnSpPr/>
      </xdr:nvCxnSpPr>
      <xdr:spPr>
        <a:xfrm flipV="1">
          <a:off x="4114800" y="112582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CC5B7999-2B73-46C1-B6B0-D4CB9025F14B}"/>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909FD3C5-C2D3-4CBB-800B-B12E28CC857D}"/>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65</xdr:row>
      <xdr:rowOff>157480</xdr:rowOff>
    </xdr:to>
    <xdr:cxnSp macro="">
      <xdr:nvCxnSpPr>
        <xdr:cNvPr id="132" name="直線コネクタ 131">
          <a:extLst>
            <a:ext uri="{FF2B5EF4-FFF2-40B4-BE49-F238E27FC236}">
              <a16:creationId xmlns:a16="http://schemas.microsoft.com/office/drawing/2014/main" id="{1655ADEE-04E4-42A7-9A89-9F92DCAF2FF9}"/>
            </a:ext>
          </a:extLst>
        </xdr:cNvPr>
        <xdr:cNvCxnSpPr/>
      </xdr:nvCxnSpPr>
      <xdr:spPr>
        <a:xfrm flipV="1">
          <a:off x="3225800" y="112631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DA94C66B-7FF5-4D27-B35B-F4EBDB7B48AC}"/>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DB80927-EB2C-4A59-8F59-67D0B5214388}"/>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72898</xdr:rowOff>
    </xdr:to>
    <xdr:cxnSp macro="">
      <xdr:nvCxnSpPr>
        <xdr:cNvPr id="135" name="直線コネクタ 134">
          <a:extLst>
            <a:ext uri="{FF2B5EF4-FFF2-40B4-BE49-F238E27FC236}">
              <a16:creationId xmlns:a16="http://schemas.microsoft.com/office/drawing/2014/main" id="{20959A9B-EE3A-432C-9C95-BA90C44864A4}"/>
            </a:ext>
          </a:extLst>
        </xdr:cNvPr>
        <xdr:cNvCxnSpPr/>
      </xdr:nvCxnSpPr>
      <xdr:spPr>
        <a:xfrm flipV="1">
          <a:off x="2336800" y="1130173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FF91C731-54C1-4ED6-967E-C6B3E0B39BE9}"/>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F6156D80-EB61-4AB0-B8F2-98BDD13B3872}"/>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72898</xdr:rowOff>
    </xdr:to>
    <xdr:cxnSp macro="">
      <xdr:nvCxnSpPr>
        <xdr:cNvPr id="138" name="直線コネクタ 137">
          <a:extLst>
            <a:ext uri="{FF2B5EF4-FFF2-40B4-BE49-F238E27FC236}">
              <a16:creationId xmlns:a16="http://schemas.microsoft.com/office/drawing/2014/main" id="{3D8D52BB-CFC3-41A9-85C9-500A7C38D949}"/>
            </a:ext>
          </a:extLst>
        </xdr:cNvPr>
        <xdr:cNvCxnSpPr/>
      </xdr:nvCxnSpPr>
      <xdr:spPr>
        <a:xfrm>
          <a:off x="1447800" y="112052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C7853B00-9FC4-4D5D-9971-0C62DD999B6B}"/>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A482D133-9766-459A-AFB6-14155ECCF861}"/>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73F52157-5C1D-4860-9F21-1834D37E37D5}"/>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C9F86495-F101-4B2E-B2A7-26F74952CB7E}"/>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F0D396B-E295-4E94-AC62-759D0CA01C8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660000F-1A2E-46B6-B36B-2C1E4F9F5F6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7EE4A08-50FC-4475-875A-DDF8D14D21F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12FC49D-6490-4010-B2B0-02B34FB6BA1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C03AFCC-E7AF-4479-8F52-1F26FD914B2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8" name="楕円 147">
          <a:extLst>
            <a:ext uri="{FF2B5EF4-FFF2-40B4-BE49-F238E27FC236}">
              <a16:creationId xmlns:a16="http://schemas.microsoft.com/office/drawing/2014/main" id="{B6088B11-2AB4-4A6B-B553-2C0B3239B032}"/>
            </a:ext>
          </a:extLst>
        </xdr:cNvPr>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49" name="財政構造の弾力性該当値テキスト">
          <a:extLst>
            <a:ext uri="{FF2B5EF4-FFF2-40B4-BE49-F238E27FC236}">
              <a16:creationId xmlns:a16="http://schemas.microsoft.com/office/drawing/2014/main" id="{E4A672C5-CC21-4F42-BBE0-7F0D82992779}"/>
            </a:ext>
          </a:extLst>
        </xdr:cNvPr>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0" name="楕円 149">
          <a:extLst>
            <a:ext uri="{FF2B5EF4-FFF2-40B4-BE49-F238E27FC236}">
              <a16:creationId xmlns:a16="http://schemas.microsoft.com/office/drawing/2014/main" id="{82DC2F8C-5DFA-4FE8-BF5D-721AD3E49FD8}"/>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1" name="テキスト ボックス 150">
          <a:extLst>
            <a:ext uri="{FF2B5EF4-FFF2-40B4-BE49-F238E27FC236}">
              <a16:creationId xmlns:a16="http://schemas.microsoft.com/office/drawing/2014/main" id="{73D29B37-D196-49E0-8E06-6875E94C9A90}"/>
            </a:ext>
          </a:extLst>
        </xdr:cNvPr>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2" name="楕円 151">
          <a:extLst>
            <a:ext uri="{FF2B5EF4-FFF2-40B4-BE49-F238E27FC236}">
              <a16:creationId xmlns:a16="http://schemas.microsoft.com/office/drawing/2014/main" id="{2B5F7C9C-B5B0-45B4-8BDB-DB9A6621F732}"/>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3" name="テキスト ボックス 152">
          <a:extLst>
            <a:ext uri="{FF2B5EF4-FFF2-40B4-BE49-F238E27FC236}">
              <a16:creationId xmlns:a16="http://schemas.microsoft.com/office/drawing/2014/main" id="{F6B9CADC-9FB0-4D19-8640-6178A791425A}"/>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4" name="楕円 153">
          <a:extLst>
            <a:ext uri="{FF2B5EF4-FFF2-40B4-BE49-F238E27FC236}">
              <a16:creationId xmlns:a16="http://schemas.microsoft.com/office/drawing/2014/main" id="{A9A7D250-90DD-45C0-9309-189D8AF09DCE}"/>
            </a:ext>
          </a:extLst>
        </xdr:cNvPr>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5" name="テキスト ボックス 154">
          <a:extLst>
            <a:ext uri="{FF2B5EF4-FFF2-40B4-BE49-F238E27FC236}">
              <a16:creationId xmlns:a16="http://schemas.microsoft.com/office/drawing/2014/main" id="{7B256BF3-17AF-46CF-A077-9115AEB000F2}"/>
            </a:ext>
          </a:extLst>
        </xdr:cNvPr>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6" name="楕円 155">
          <a:extLst>
            <a:ext uri="{FF2B5EF4-FFF2-40B4-BE49-F238E27FC236}">
              <a16:creationId xmlns:a16="http://schemas.microsoft.com/office/drawing/2014/main" id="{8D2A395F-AF88-4F33-9432-27FEB587AC1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7" name="テキスト ボックス 156">
          <a:extLst>
            <a:ext uri="{FF2B5EF4-FFF2-40B4-BE49-F238E27FC236}">
              <a16:creationId xmlns:a16="http://schemas.microsoft.com/office/drawing/2014/main" id="{D4AB714B-2BEF-4542-8098-01DB95D54194}"/>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8DCCC4A7-F42F-4277-8A10-BD35235C121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35AF6EE9-F1D7-4E9C-AFFB-F1622A4D887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F5937A76-BD1B-4858-B618-1FF25B17CE3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52B026AF-4540-4E9D-9250-E75445AE7A5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A1FF8D73-C9E2-4E25-B1A0-15E3D9B466A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2F39C7A3-78A1-43EF-8F88-D2594C03520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3D30C976-64EF-47A8-837E-B4AB34C0D41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53A086E3-C14A-4484-8CEA-81CABF45B82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7458A2C7-5C4D-4577-88B5-E192B91019E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C0E541CE-5EBB-403E-91B6-8B1D83DC432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AF26FD43-F822-4B6A-9C5B-3630C2CE876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B3D8FE2D-A83F-44F1-B988-0DBBF1FAC10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C5F507B-0EDD-45A6-B54A-D663B8282D1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令和２年度より会計年度任用職員制度が開始されたため、人件費については令和元年度以前よりも増となった。</a:t>
          </a:r>
        </a:p>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180,713</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今後も定員管理・給与の適正化等により人件費を抑制するとともに、事務事業の見直し等により物件費等の抑制に努める。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605AF337-701A-4373-A4DC-51E9E5954F8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37112663-1802-4125-A77B-E9810DD4041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F71E2C53-9B33-45DC-B35C-CDF2EB702EC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83350053-F5AC-4749-81E0-AC1F42C71D1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588DF65D-6CB1-423F-BCE9-7263C9805FE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80BFC695-1161-4EC9-ADF5-B630FC6C817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7C1890A0-9C77-434D-ABF5-5F6A578A5E0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2A40DE71-72EF-439B-B793-C7EEFF51BD6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B048857F-0DC9-406A-8B9E-17EC48530BD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87B893B2-BA66-4B4B-91AB-5DF80AF6FD7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AD83F2EB-F5E8-4CDD-A88E-37771FBA585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8DF82A48-3249-4EB8-B8C7-112C406F668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1C499207-A984-47C1-937A-6433F68B38F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B99B8AB2-283D-4BEA-946B-7D2FD3FB5C9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0416828-4B36-4EC2-9370-4E0575DA935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58378</xdr:rowOff>
    </xdr:from>
    <xdr:to>
      <xdr:col>23</xdr:col>
      <xdr:colOff>133350</xdr:colOff>
      <xdr:row>88</xdr:row>
      <xdr:rowOff>128564</xdr:rowOff>
    </xdr:to>
    <xdr:cxnSp macro="">
      <xdr:nvCxnSpPr>
        <xdr:cNvPr id="186" name="直線コネクタ 185">
          <a:extLst>
            <a:ext uri="{FF2B5EF4-FFF2-40B4-BE49-F238E27FC236}">
              <a16:creationId xmlns:a16="http://schemas.microsoft.com/office/drawing/2014/main" id="{04465940-811E-4B7B-B13B-CB6A6786A83B}"/>
            </a:ext>
          </a:extLst>
        </xdr:cNvPr>
        <xdr:cNvCxnSpPr/>
      </xdr:nvCxnSpPr>
      <xdr:spPr>
        <a:xfrm flipV="1">
          <a:off x="4953000" y="14117278"/>
          <a:ext cx="0" cy="1098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100641</xdr:rowOff>
    </xdr:from>
    <xdr:ext cx="762000" cy="259045"/>
    <xdr:sp macro="" textlink="">
      <xdr:nvSpPr>
        <xdr:cNvPr id="187" name="人件費・物件費等の状況最小値テキスト">
          <a:extLst>
            <a:ext uri="{FF2B5EF4-FFF2-40B4-BE49-F238E27FC236}">
              <a16:creationId xmlns:a16="http://schemas.microsoft.com/office/drawing/2014/main" id="{6BA0B913-1C92-4C60-A5A1-111770C73DCA}"/>
            </a:ext>
          </a:extLst>
        </xdr:cNvPr>
        <xdr:cNvSpPr txBox="1"/>
      </xdr:nvSpPr>
      <xdr:spPr>
        <a:xfrm>
          <a:off x="5041900" y="1518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128564</xdr:rowOff>
    </xdr:from>
    <xdr:to>
      <xdr:col>24</xdr:col>
      <xdr:colOff>12700</xdr:colOff>
      <xdr:row>88</xdr:row>
      <xdr:rowOff>128564</xdr:rowOff>
    </xdr:to>
    <xdr:cxnSp macro="">
      <xdr:nvCxnSpPr>
        <xdr:cNvPr id="188" name="直線コネクタ 187">
          <a:extLst>
            <a:ext uri="{FF2B5EF4-FFF2-40B4-BE49-F238E27FC236}">
              <a16:creationId xmlns:a16="http://schemas.microsoft.com/office/drawing/2014/main" id="{373D4E53-7191-4F0C-A2B8-78B953807EFE}"/>
            </a:ext>
          </a:extLst>
        </xdr:cNvPr>
        <xdr:cNvCxnSpPr/>
      </xdr:nvCxnSpPr>
      <xdr:spPr>
        <a:xfrm>
          <a:off x="4864100" y="1521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144755</xdr:rowOff>
    </xdr:from>
    <xdr:ext cx="762000" cy="259045"/>
    <xdr:sp macro="" textlink="">
      <xdr:nvSpPr>
        <xdr:cNvPr id="189" name="人件費・物件費等の状況最大値テキスト">
          <a:extLst>
            <a:ext uri="{FF2B5EF4-FFF2-40B4-BE49-F238E27FC236}">
              <a16:creationId xmlns:a16="http://schemas.microsoft.com/office/drawing/2014/main" id="{6A213588-8F41-4CC4-83F5-1E93F267E7A4}"/>
            </a:ext>
          </a:extLst>
        </xdr:cNvPr>
        <xdr:cNvSpPr txBox="1"/>
      </xdr:nvSpPr>
      <xdr:spPr>
        <a:xfrm>
          <a:off x="5041900" y="1386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58378</xdr:rowOff>
    </xdr:from>
    <xdr:to>
      <xdr:col>24</xdr:col>
      <xdr:colOff>12700</xdr:colOff>
      <xdr:row>82</xdr:row>
      <xdr:rowOff>58378</xdr:rowOff>
    </xdr:to>
    <xdr:cxnSp macro="">
      <xdr:nvCxnSpPr>
        <xdr:cNvPr id="190" name="直線コネクタ 189">
          <a:extLst>
            <a:ext uri="{FF2B5EF4-FFF2-40B4-BE49-F238E27FC236}">
              <a16:creationId xmlns:a16="http://schemas.microsoft.com/office/drawing/2014/main" id="{F49F48AC-77D1-4961-B3EA-5D9BCCB88557}"/>
            </a:ext>
          </a:extLst>
        </xdr:cNvPr>
        <xdr:cNvCxnSpPr/>
      </xdr:nvCxnSpPr>
      <xdr:spPr>
        <a:xfrm>
          <a:off x="4864100" y="1411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22109</xdr:rowOff>
    </xdr:from>
    <xdr:to>
      <xdr:col>23</xdr:col>
      <xdr:colOff>133350</xdr:colOff>
      <xdr:row>82</xdr:row>
      <xdr:rowOff>105150</xdr:rowOff>
    </xdr:to>
    <xdr:cxnSp macro="">
      <xdr:nvCxnSpPr>
        <xdr:cNvPr id="191" name="直線コネクタ 190">
          <a:extLst>
            <a:ext uri="{FF2B5EF4-FFF2-40B4-BE49-F238E27FC236}">
              <a16:creationId xmlns:a16="http://schemas.microsoft.com/office/drawing/2014/main" id="{CF102E65-50C2-4800-B28E-B28FCE8CB3CF}"/>
            </a:ext>
          </a:extLst>
        </xdr:cNvPr>
        <xdr:cNvCxnSpPr/>
      </xdr:nvCxnSpPr>
      <xdr:spPr>
        <a:xfrm>
          <a:off x="4114800" y="14081009"/>
          <a:ext cx="838200" cy="8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137768</xdr:rowOff>
    </xdr:from>
    <xdr:ext cx="762000" cy="259045"/>
    <xdr:sp macro="" textlink="">
      <xdr:nvSpPr>
        <xdr:cNvPr id="192" name="人件費・物件費等の状況平均値テキスト">
          <a:extLst>
            <a:ext uri="{FF2B5EF4-FFF2-40B4-BE49-F238E27FC236}">
              <a16:creationId xmlns:a16="http://schemas.microsoft.com/office/drawing/2014/main" id="{EF1862CB-EF2C-41C1-844F-D46DC3732ADC}"/>
            </a:ext>
          </a:extLst>
        </xdr:cNvPr>
        <xdr:cNvSpPr txBox="1"/>
      </xdr:nvSpPr>
      <xdr:spPr>
        <a:xfrm>
          <a:off x="5041900" y="14368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165691</xdr:rowOff>
    </xdr:from>
    <xdr:to>
      <xdr:col>23</xdr:col>
      <xdr:colOff>184150</xdr:colOff>
      <xdr:row>84</xdr:row>
      <xdr:rowOff>95841</xdr:rowOff>
    </xdr:to>
    <xdr:sp macro="" textlink="">
      <xdr:nvSpPr>
        <xdr:cNvPr id="193" name="フローチャート: 判断 192">
          <a:extLst>
            <a:ext uri="{FF2B5EF4-FFF2-40B4-BE49-F238E27FC236}">
              <a16:creationId xmlns:a16="http://schemas.microsoft.com/office/drawing/2014/main" id="{2A554173-9A5A-49F6-8EEA-0D6F4E84AF16}"/>
            </a:ext>
          </a:extLst>
        </xdr:cNvPr>
        <xdr:cNvSpPr/>
      </xdr:nvSpPr>
      <xdr:spPr>
        <a:xfrm>
          <a:off x="4902200" y="143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20217</xdr:rowOff>
    </xdr:from>
    <xdr:to>
      <xdr:col>19</xdr:col>
      <xdr:colOff>133350</xdr:colOff>
      <xdr:row>82</xdr:row>
      <xdr:rowOff>22109</xdr:rowOff>
    </xdr:to>
    <xdr:cxnSp macro="">
      <xdr:nvCxnSpPr>
        <xdr:cNvPr id="194" name="直線コネクタ 193">
          <a:extLst>
            <a:ext uri="{FF2B5EF4-FFF2-40B4-BE49-F238E27FC236}">
              <a16:creationId xmlns:a16="http://schemas.microsoft.com/office/drawing/2014/main" id="{B8DE3352-F9A9-43C1-B3F6-DE4BBAB451C2}"/>
            </a:ext>
          </a:extLst>
        </xdr:cNvPr>
        <xdr:cNvCxnSpPr/>
      </xdr:nvCxnSpPr>
      <xdr:spPr>
        <a:xfrm>
          <a:off x="3225800" y="14079117"/>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114846</xdr:rowOff>
    </xdr:from>
    <xdr:to>
      <xdr:col>19</xdr:col>
      <xdr:colOff>184150</xdr:colOff>
      <xdr:row>84</xdr:row>
      <xdr:rowOff>44996</xdr:rowOff>
    </xdr:to>
    <xdr:sp macro="" textlink="">
      <xdr:nvSpPr>
        <xdr:cNvPr id="195" name="フローチャート: 判断 194">
          <a:extLst>
            <a:ext uri="{FF2B5EF4-FFF2-40B4-BE49-F238E27FC236}">
              <a16:creationId xmlns:a16="http://schemas.microsoft.com/office/drawing/2014/main" id="{616B6755-3AC8-4FB4-A650-DA228DC7AA9D}"/>
            </a:ext>
          </a:extLst>
        </xdr:cNvPr>
        <xdr:cNvSpPr/>
      </xdr:nvSpPr>
      <xdr:spPr>
        <a:xfrm>
          <a:off x="4064000" y="1434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29773</xdr:rowOff>
    </xdr:from>
    <xdr:ext cx="736600" cy="259045"/>
    <xdr:sp macro="" textlink="">
      <xdr:nvSpPr>
        <xdr:cNvPr id="196" name="テキスト ボックス 195">
          <a:extLst>
            <a:ext uri="{FF2B5EF4-FFF2-40B4-BE49-F238E27FC236}">
              <a16:creationId xmlns:a16="http://schemas.microsoft.com/office/drawing/2014/main" id="{0AE418B1-48D5-4D90-8743-62A76CEA4FCC}"/>
            </a:ext>
          </a:extLst>
        </xdr:cNvPr>
        <xdr:cNvSpPr txBox="1"/>
      </xdr:nvSpPr>
      <xdr:spPr>
        <a:xfrm>
          <a:off x="3733800" y="1443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20217</xdr:rowOff>
    </xdr:from>
    <xdr:to>
      <xdr:col>15</xdr:col>
      <xdr:colOff>82550</xdr:colOff>
      <xdr:row>82</xdr:row>
      <xdr:rowOff>20820</xdr:rowOff>
    </xdr:to>
    <xdr:cxnSp macro="">
      <xdr:nvCxnSpPr>
        <xdr:cNvPr id="197" name="直線コネクタ 196">
          <a:extLst>
            <a:ext uri="{FF2B5EF4-FFF2-40B4-BE49-F238E27FC236}">
              <a16:creationId xmlns:a16="http://schemas.microsoft.com/office/drawing/2014/main" id="{D372EA3F-8C2D-4BE1-A4A0-0BAA2C205AC1}"/>
            </a:ext>
          </a:extLst>
        </xdr:cNvPr>
        <xdr:cNvCxnSpPr/>
      </xdr:nvCxnSpPr>
      <xdr:spPr>
        <a:xfrm flipV="1">
          <a:off x="2336800" y="1407911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95106</xdr:rowOff>
    </xdr:from>
    <xdr:to>
      <xdr:col>15</xdr:col>
      <xdr:colOff>133350</xdr:colOff>
      <xdr:row>84</xdr:row>
      <xdr:rowOff>25256</xdr:rowOff>
    </xdr:to>
    <xdr:sp macro="" textlink="">
      <xdr:nvSpPr>
        <xdr:cNvPr id="198" name="フローチャート: 判断 197">
          <a:extLst>
            <a:ext uri="{FF2B5EF4-FFF2-40B4-BE49-F238E27FC236}">
              <a16:creationId xmlns:a16="http://schemas.microsoft.com/office/drawing/2014/main" id="{9C135AFE-480B-4005-A602-6B9E62DA20FF}"/>
            </a:ext>
          </a:extLst>
        </xdr:cNvPr>
        <xdr:cNvSpPr/>
      </xdr:nvSpPr>
      <xdr:spPr>
        <a:xfrm>
          <a:off x="3175000" y="143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10033</xdr:rowOff>
    </xdr:from>
    <xdr:ext cx="762000" cy="259045"/>
    <xdr:sp macro="" textlink="">
      <xdr:nvSpPr>
        <xdr:cNvPr id="199" name="テキスト ボックス 198">
          <a:extLst>
            <a:ext uri="{FF2B5EF4-FFF2-40B4-BE49-F238E27FC236}">
              <a16:creationId xmlns:a16="http://schemas.microsoft.com/office/drawing/2014/main" id="{238D8B81-FC74-46D9-80DB-F69E78E7A83C}"/>
            </a:ext>
          </a:extLst>
        </xdr:cNvPr>
        <xdr:cNvSpPr txBox="1"/>
      </xdr:nvSpPr>
      <xdr:spPr>
        <a:xfrm>
          <a:off x="2844800" y="144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14095</xdr:rowOff>
    </xdr:from>
    <xdr:to>
      <xdr:col>11</xdr:col>
      <xdr:colOff>31750</xdr:colOff>
      <xdr:row>82</xdr:row>
      <xdr:rowOff>20820</xdr:rowOff>
    </xdr:to>
    <xdr:cxnSp macro="">
      <xdr:nvCxnSpPr>
        <xdr:cNvPr id="200" name="直線コネクタ 199">
          <a:extLst>
            <a:ext uri="{FF2B5EF4-FFF2-40B4-BE49-F238E27FC236}">
              <a16:creationId xmlns:a16="http://schemas.microsoft.com/office/drawing/2014/main" id="{D2D2A254-5B95-4DBE-A54E-6668207FDD66}"/>
            </a:ext>
          </a:extLst>
        </xdr:cNvPr>
        <xdr:cNvCxnSpPr/>
      </xdr:nvCxnSpPr>
      <xdr:spPr>
        <a:xfrm>
          <a:off x="1447800" y="14072995"/>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82961</xdr:rowOff>
    </xdr:from>
    <xdr:to>
      <xdr:col>11</xdr:col>
      <xdr:colOff>82550</xdr:colOff>
      <xdr:row>84</xdr:row>
      <xdr:rowOff>13111</xdr:rowOff>
    </xdr:to>
    <xdr:sp macro="" textlink="">
      <xdr:nvSpPr>
        <xdr:cNvPr id="201" name="フローチャート: 判断 200">
          <a:extLst>
            <a:ext uri="{FF2B5EF4-FFF2-40B4-BE49-F238E27FC236}">
              <a16:creationId xmlns:a16="http://schemas.microsoft.com/office/drawing/2014/main" id="{00C2127A-90C7-4079-9761-9D57A1475480}"/>
            </a:ext>
          </a:extLst>
        </xdr:cNvPr>
        <xdr:cNvSpPr/>
      </xdr:nvSpPr>
      <xdr:spPr>
        <a:xfrm>
          <a:off x="2286000" y="1431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169338</xdr:rowOff>
    </xdr:from>
    <xdr:ext cx="762000" cy="259045"/>
    <xdr:sp macro="" textlink="">
      <xdr:nvSpPr>
        <xdr:cNvPr id="202" name="テキスト ボックス 201">
          <a:extLst>
            <a:ext uri="{FF2B5EF4-FFF2-40B4-BE49-F238E27FC236}">
              <a16:creationId xmlns:a16="http://schemas.microsoft.com/office/drawing/2014/main" id="{8A6DD3E3-F19D-47A8-8055-0ED4F1DC6F27}"/>
            </a:ext>
          </a:extLst>
        </xdr:cNvPr>
        <xdr:cNvSpPr txBox="1"/>
      </xdr:nvSpPr>
      <xdr:spPr>
        <a:xfrm>
          <a:off x="1955800" y="143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61409</xdr:rowOff>
    </xdr:from>
    <xdr:to>
      <xdr:col>7</xdr:col>
      <xdr:colOff>31750</xdr:colOff>
      <xdr:row>83</xdr:row>
      <xdr:rowOff>163009</xdr:rowOff>
    </xdr:to>
    <xdr:sp macro="" textlink="">
      <xdr:nvSpPr>
        <xdr:cNvPr id="203" name="フローチャート: 判断 202">
          <a:extLst>
            <a:ext uri="{FF2B5EF4-FFF2-40B4-BE49-F238E27FC236}">
              <a16:creationId xmlns:a16="http://schemas.microsoft.com/office/drawing/2014/main" id="{86B149BA-6B39-4C40-B856-EABD9291CE42}"/>
            </a:ext>
          </a:extLst>
        </xdr:cNvPr>
        <xdr:cNvSpPr/>
      </xdr:nvSpPr>
      <xdr:spPr>
        <a:xfrm>
          <a:off x="1397000" y="142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147786</xdr:rowOff>
    </xdr:from>
    <xdr:ext cx="762000" cy="259045"/>
    <xdr:sp macro="" textlink="">
      <xdr:nvSpPr>
        <xdr:cNvPr id="204" name="テキスト ボックス 203">
          <a:extLst>
            <a:ext uri="{FF2B5EF4-FFF2-40B4-BE49-F238E27FC236}">
              <a16:creationId xmlns:a16="http://schemas.microsoft.com/office/drawing/2014/main" id="{59825D75-150B-4B22-8026-95C11446F92F}"/>
            </a:ext>
          </a:extLst>
        </xdr:cNvPr>
        <xdr:cNvSpPr txBox="1"/>
      </xdr:nvSpPr>
      <xdr:spPr>
        <a:xfrm>
          <a:off x="1066800" y="1437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B2D851A2-9091-4C90-B761-3965CEAC0D7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F32A26A-0508-4125-97BC-BC8BC114730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6CF10C1-8A65-4A8E-AF71-6A26268B83B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F2B061E-3D7F-456A-A1C4-151B9A743D9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103921C-3F40-4787-940A-8520AE4237F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54350</xdr:rowOff>
    </xdr:from>
    <xdr:to>
      <xdr:col>23</xdr:col>
      <xdr:colOff>184150</xdr:colOff>
      <xdr:row>82</xdr:row>
      <xdr:rowOff>155950</xdr:rowOff>
    </xdr:to>
    <xdr:sp macro="" textlink="">
      <xdr:nvSpPr>
        <xdr:cNvPr id="210" name="楕円 209">
          <a:extLst>
            <a:ext uri="{FF2B5EF4-FFF2-40B4-BE49-F238E27FC236}">
              <a16:creationId xmlns:a16="http://schemas.microsoft.com/office/drawing/2014/main" id="{06CA50C2-A415-4EA5-9E89-120DD44B2D6C}"/>
            </a:ext>
          </a:extLst>
        </xdr:cNvPr>
        <xdr:cNvSpPr/>
      </xdr:nvSpPr>
      <xdr:spPr>
        <a:xfrm>
          <a:off x="4902200" y="14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147077</xdr:rowOff>
    </xdr:from>
    <xdr:ext cx="762000" cy="259045"/>
    <xdr:sp macro="" textlink="">
      <xdr:nvSpPr>
        <xdr:cNvPr id="211" name="人件費・物件費等の状況該当値テキスト">
          <a:extLst>
            <a:ext uri="{FF2B5EF4-FFF2-40B4-BE49-F238E27FC236}">
              <a16:creationId xmlns:a16="http://schemas.microsoft.com/office/drawing/2014/main" id="{D0B21DA0-6F22-466D-9AC5-BC2760BD66CB}"/>
            </a:ext>
          </a:extLst>
        </xdr:cNvPr>
        <xdr:cNvSpPr txBox="1"/>
      </xdr:nvSpPr>
      <xdr:spPr>
        <a:xfrm>
          <a:off x="5041900" y="1403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142759</xdr:rowOff>
    </xdr:from>
    <xdr:to>
      <xdr:col>19</xdr:col>
      <xdr:colOff>184150</xdr:colOff>
      <xdr:row>82</xdr:row>
      <xdr:rowOff>72909</xdr:rowOff>
    </xdr:to>
    <xdr:sp macro="" textlink="">
      <xdr:nvSpPr>
        <xdr:cNvPr id="212" name="楕円 211">
          <a:extLst>
            <a:ext uri="{FF2B5EF4-FFF2-40B4-BE49-F238E27FC236}">
              <a16:creationId xmlns:a16="http://schemas.microsoft.com/office/drawing/2014/main" id="{838A5609-4F86-4A41-9001-7C6E177BD1BE}"/>
            </a:ext>
          </a:extLst>
        </xdr:cNvPr>
        <xdr:cNvSpPr/>
      </xdr:nvSpPr>
      <xdr:spPr>
        <a:xfrm>
          <a:off x="4064000" y="140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83086</xdr:rowOff>
    </xdr:from>
    <xdr:ext cx="736600" cy="259045"/>
    <xdr:sp macro="" textlink="">
      <xdr:nvSpPr>
        <xdr:cNvPr id="213" name="テキスト ボックス 212">
          <a:extLst>
            <a:ext uri="{FF2B5EF4-FFF2-40B4-BE49-F238E27FC236}">
              <a16:creationId xmlns:a16="http://schemas.microsoft.com/office/drawing/2014/main" id="{E39B8E31-B79C-4260-8D2E-D8535FB11CA8}"/>
            </a:ext>
          </a:extLst>
        </xdr:cNvPr>
        <xdr:cNvSpPr txBox="1"/>
      </xdr:nvSpPr>
      <xdr:spPr>
        <a:xfrm>
          <a:off x="3733800" y="1379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140867</xdr:rowOff>
    </xdr:from>
    <xdr:to>
      <xdr:col>15</xdr:col>
      <xdr:colOff>133350</xdr:colOff>
      <xdr:row>82</xdr:row>
      <xdr:rowOff>71017</xdr:rowOff>
    </xdr:to>
    <xdr:sp macro="" textlink="">
      <xdr:nvSpPr>
        <xdr:cNvPr id="214" name="楕円 213">
          <a:extLst>
            <a:ext uri="{FF2B5EF4-FFF2-40B4-BE49-F238E27FC236}">
              <a16:creationId xmlns:a16="http://schemas.microsoft.com/office/drawing/2014/main" id="{5EC04BC8-3AA1-4B68-9A44-68143D074EB3}"/>
            </a:ext>
          </a:extLst>
        </xdr:cNvPr>
        <xdr:cNvSpPr/>
      </xdr:nvSpPr>
      <xdr:spPr>
        <a:xfrm>
          <a:off x="3175000" y="140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81194</xdr:rowOff>
    </xdr:from>
    <xdr:ext cx="762000" cy="259045"/>
    <xdr:sp macro="" textlink="">
      <xdr:nvSpPr>
        <xdr:cNvPr id="215" name="テキスト ボックス 214">
          <a:extLst>
            <a:ext uri="{FF2B5EF4-FFF2-40B4-BE49-F238E27FC236}">
              <a16:creationId xmlns:a16="http://schemas.microsoft.com/office/drawing/2014/main" id="{796B7C3B-9E3A-4F1C-8F81-AB4DA57548C1}"/>
            </a:ext>
          </a:extLst>
        </xdr:cNvPr>
        <xdr:cNvSpPr txBox="1"/>
      </xdr:nvSpPr>
      <xdr:spPr>
        <a:xfrm>
          <a:off x="2844800" y="1379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141470</xdr:rowOff>
    </xdr:from>
    <xdr:to>
      <xdr:col>11</xdr:col>
      <xdr:colOff>82550</xdr:colOff>
      <xdr:row>82</xdr:row>
      <xdr:rowOff>71620</xdr:rowOff>
    </xdr:to>
    <xdr:sp macro="" textlink="">
      <xdr:nvSpPr>
        <xdr:cNvPr id="216" name="楕円 215">
          <a:extLst>
            <a:ext uri="{FF2B5EF4-FFF2-40B4-BE49-F238E27FC236}">
              <a16:creationId xmlns:a16="http://schemas.microsoft.com/office/drawing/2014/main" id="{52426229-3601-4D1B-9973-37FE0332DBF0}"/>
            </a:ext>
          </a:extLst>
        </xdr:cNvPr>
        <xdr:cNvSpPr/>
      </xdr:nvSpPr>
      <xdr:spPr>
        <a:xfrm>
          <a:off x="2286000" y="14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81797</xdr:rowOff>
    </xdr:from>
    <xdr:ext cx="762000" cy="259045"/>
    <xdr:sp macro="" textlink="">
      <xdr:nvSpPr>
        <xdr:cNvPr id="217" name="テキスト ボックス 216">
          <a:extLst>
            <a:ext uri="{FF2B5EF4-FFF2-40B4-BE49-F238E27FC236}">
              <a16:creationId xmlns:a16="http://schemas.microsoft.com/office/drawing/2014/main" id="{5F01DD9A-00B0-46E7-8ECE-E46273AD9276}"/>
            </a:ext>
          </a:extLst>
        </xdr:cNvPr>
        <xdr:cNvSpPr txBox="1"/>
      </xdr:nvSpPr>
      <xdr:spPr>
        <a:xfrm>
          <a:off x="1955800" y="137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134745</xdr:rowOff>
    </xdr:from>
    <xdr:to>
      <xdr:col>7</xdr:col>
      <xdr:colOff>31750</xdr:colOff>
      <xdr:row>82</xdr:row>
      <xdr:rowOff>64895</xdr:rowOff>
    </xdr:to>
    <xdr:sp macro="" textlink="">
      <xdr:nvSpPr>
        <xdr:cNvPr id="218" name="楕円 217">
          <a:extLst>
            <a:ext uri="{FF2B5EF4-FFF2-40B4-BE49-F238E27FC236}">
              <a16:creationId xmlns:a16="http://schemas.microsoft.com/office/drawing/2014/main" id="{8B849846-94A5-4A28-BCF2-BC24E67FFA13}"/>
            </a:ext>
          </a:extLst>
        </xdr:cNvPr>
        <xdr:cNvSpPr/>
      </xdr:nvSpPr>
      <xdr:spPr>
        <a:xfrm>
          <a:off x="1397000" y="140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75072</xdr:rowOff>
    </xdr:from>
    <xdr:ext cx="762000" cy="259045"/>
    <xdr:sp macro="" textlink="">
      <xdr:nvSpPr>
        <xdr:cNvPr id="219" name="テキスト ボックス 218">
          <a:extLst>
            <a:ext uri="{FF2B5EF4-FFF2-40B4-BE49-F238E27FC236}">
              <a16:creationId xmlns:a16="http://schemas.microsoft.com/office/drawing/2014/main" id="{8248CA55-B941-4F1C-9A29-FA871847639B}"/>
            </a:ext>
          </a:extLst>
        </xdr:cNvPr>
        <xdr:cNvSpPr txBox="1"/>
      </xdr:nvSpPr>
      <xdr:spPr>
        <a:xfrm>
          <a:off x="1066800" y="137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2EDB1B45-6E78-458E-8A2A-89AA0FE4BD4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C976AD2-F020-4E9D-8C9E-987DF83E546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522C7ED2-7205-4095-BF36-C46CF1609D9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35374BB8-221D-4B25-AD7C-881751857E7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EC6F960D-0B57-4E40-8D28-899A842CF0E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1C032CD8-A2F6-45C0-BAF0-E079F2F7453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A80909D-BF6A-466A-81AD-9E915426841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24A331E0-80DA-483E-B51B-567D446890E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B566552-C1C6-496F-929C-3662ADAB53D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8913BF2-C0A9-4723-B767-D539AB09259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C060AAAA-4CA3-4B61-883D-B5C4B8F99C1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25C45CBB-17A8-432E-BB3C-77F8D60160A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2288192E-A934-461B-8F04-833DBA19D0A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年度から継続していた、一般職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の独自削減を撤廃し、特別職</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（役職加算なし）から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へ引き下げた。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年度からは特別職に係る独自削減についても撤廃した。</a:t>
          </a:r>
        </a:p>
        <a:p>
          <a:r>
            <a:rPr kumimoji="1" lang="ja-JP" altLang="en-US" sz="1300">
              <a:latin typeface="ＭＳ Ｐゴシック" panose="020B0600070205080204" pitchFamily="50" charset="-128"/>
              <a:ea typeface="ＭＳ Ｐゴシック" panose="020B0600070205080204" pitchFamily="50" charset="-128"/>
            </a:rPr>
            <a:t>　それにより、ラスパイレス指数は上昇したが、類似団体との比較では低い状況となっており、全国の市区町村においては、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下位から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番目、県内では最下位</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今後も人事委員会勧告等を踏まえつつ、給与の適正化に努める。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6B9F1DA-C3EF-4020-AC8C-4096A4EA502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7EF77245-6D30-48CD-AC67-0CBA47B5B94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7CF5E0F2-F872-4E57-B4DF-78F2200E6EA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C175315F-D15A-4235-A8F3-D1D473B3132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2FEAD99E-6DC5-4849-AC0B-11CC090EC59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EBD8052-1BE5-40A2-8D7A-4F2FD0E18C9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CA782C5E-4EA9-45CC-A215-975C7E60E6C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82C03F34-E985-4EDA-9041-27D1EAB627B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A304D02E-AC36-4E30-99DB-6D228ED0324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5196BE20-CF19-452B-AC5A-4031A3C23F9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DA2D16B1-813B-4422-9C24-3AF13B68519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11C362D4-B2A7-41CD-85B4-3A4E25A6584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923451A1-E551-4F3E-860D-29A1A042074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B01F625-9DFB-4AEF-B118-0ED9A2EE238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A2FCB17E-2C8E-4343-9BB3-86DB73C6BD5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633966B5-8654-4553-AC1C-9D0DC4C61F7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8A5B7E83-7459-40C1-8795-7DCF1C7775D7}"/>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30576940-1E9D-45C9-902A-F74A41B31C2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id="{721E5DC1-E99A-4456-B16B-B5BDEC892A31}"/>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2" name="直線コネクタ 251">
          <a:extLst>
            <a:ext uri="{FF2B5EF4-FFF2-40B4-BE49-F238E27FC236}">
              <a16:creationId xmlns:a16="http://schemas.microsoft.com/office/drawing/2014/main" id="{20E66DC5-69CC-4C7D-9A3F-C1EF1ADD935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20743</xdr:rowOff>
    </xdr:from>
    <xdr:to>
      <xdr:col>81</xdr:col>
      <xdr:colOff>44450</xdr:colOff>
      <xdr:row>83</xdr:row>
      <xdr:rowOff>60961</xdr:rowOff>
    </xdr:to>
    <xdr:cxnSp macro="">
      <xdr:nvCxnSpPr>
        <xdr:cNvPr id="253" name="直線コネクタ 252">
          <a:extLst>
            <a:ext uri="{FF2B5EF4-FFF2-40B4-BE49-F238E27FC236}">
              <a16:creationId xmlns:a16="http://schemas.microsoft.com/office/drawing/2014/main" id="{26B5B566-DF50-4085-ACAB-61D457524D28}"/>
            </a:ext>
          </a:extLst>
        </xdr:cNvPr>
        <xdr:cNvCxnSpPr/>
      </xdr:nvCxnSpPr>
      <xdr:spPr>
        <a:xfrm>
          <a:off x="16179800" y="142510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4" name="給与水準   （国との比較）平均値テキスト">
          <a:extLst>
            <a:ext uri="{FF2B5EF4-FFF2-40B4-BE49-F238E27FC236}">
              <a16:creationId xmlns:a16="http://schemas.microsoft.com/office/drawing/2014/main" id="{376C1733-E2E3-4BBF-9AD4-C18F54BAC9E9}"/>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5" name="フローチャート: 判断 254">
          <a:extLst>
            <a:ext uri="{FF2B5EF4-FFF2-40B4-BE49-F238E27FC236}">
              <a16:creationId xmlns:a16="http://schemas.microsoft.com/office/drawing/2014/main" id="{F780EBEE-DE79-49DD-92AD-59CC4825911A}"/>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160020</xdr:rowOff>
    </xdr:from>
    <xdr:to>
      <xdr:col>77</xdr:col>
      <xdr:colOff>44450</xdr:colOff>
      <xdr:row>83</xdr:row>
      <xdr:rowOff>20743</xdr:rowOff>
    </xdr:to>
    <xdr:cxnSp macro="">
      <xdr:nvCxnSpPr>
        <xdr:cNvPr id="256" name="直線コネクタ 255">
          <a:extLst>
            <a:ext uri="{FF2B5EF4-FFF2-40B4-BE49-F238E27FC236}">
              <a16:creationId xmlns:a16="http://schemas.microsoft.com/office/drawing/2014/main" id="{6BD9125F-8578-4DC3-B643-A963CEEEBF14}"/>
            </a:ext>
          </a:extLst>
        </xdr:cNvPr>
        <xdr:cNvCxnSpPr/>
      </xdr:nvCxnSpPr>
      <xdr:spPr>
        <a:xfrm>
          <a:off x="15290800" y="142189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7" name="フローチャート: 判断 256">
          <a:extLst>
            <a:ext uri="{FF2B5EF4-FFF2-40B4-BE49-F238E27FC236}">
              <a16:creationId xmlns:a16="http://schemas.microsoft.com/office/drawing/2014/main" id="{920EE6A2-D9F1-4A61-842B-3F4BBA25961A}"/>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8" name="テキスト ボックス 257">
          <a:extLst>
            <a:ext uri="{FF2B5EF4-FFF2-40B4-BE49-F238E27FC236}">
              <a16:creationId xmlns:a16="http://schemas.microsoft.com/office/drawing/2014/main" id="{3EA7E1B8-654E-4D61-90DB-72FD79006CDD}"/>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160020</xdr:rowOff>
    </xdr:to>
    <xdr:cxnSp macro="">
      <xdr:nvCxnSpPr>
        <xdr:cNvPr id="259" name="直線コネクタ 258">
          <a:extLst>
            <a:ext uri="{FF2B5EF4-FFF2-40B4-BE49-F238E27FC236}">
              <a16:creationId xmlns:a16="http://schemas.microsoft.com/office/drawing/2014/main" id="{126173C8-EE10-4335-B0FC-3D44E02A774E}"/>
            </a:ext>
          </a:extLst>
        </xdr:cNvPr>
        <xdr:cNvCxnSpPr/>
      </xdr:nvCxnSpPr>
      <xdr:spPr>
        <a:xfrm>
          <a:off x="14401800" y="1408218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0" name="フローチャート: 判断 259">
          <a:extLst>
            <a:ext uri="{FF2B5EF4-FFF2-40B4-BE49-F238E27FC236}">
              <a16:creationId xmlns:a16="http://schemas.microsoft.com/office/drawing/2014/main" id="{3CC1CE26-AD56-4579-8147-980DE9C04C29}"/>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1" name="テキスト ボックス 260">
          <a:extLst>
            <a:ext uri="{FF2B5EF4-FFF2-40B4-BE49-F238E27FC236}">
              <a16:creationId xmlns:a16="http://schemas.microsoft.com/office/drawing/2014/main" id="{4F569120-6898-4875-9694-8282532D3B57}"/>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87630</xdr:rowOff>
    </xdr:to>
    <xdr:cxnSp macro="">
      <xdr:nvCxnSpPr>
        <xdr:cNvPr id="262" name="直線コネクタ 261">
          <a:extLst>
            <a:ext uri="{FF2B5EF4-FFF2-40B4-BE49-F238E27FC236}">
              <a16:creationId xmlns:a16="http://schemas.microsoft.com/office/drawing/2014/main" id="{1DE3A830-0CE7-4DFD-99CD-A7172F99324D}"/>
            </a:ext>
          </a:extLst>
        </xdr:cNvPr>
        <xdr:cNvCxnSpPr/>
      </xdr:nvCxnSpPr>
      <xdr:spPr>
        <a:xfrm flipV="1">
          <a:off x="13512800" y="1408218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3" name="フローチャート: 判断 262">
          <a:extLst>
            <a:ext uri="{FF2B5EF4-FFF2-40B4-BE49-F238E27FC236}">
              <a16:creationId xmlns:a16="http://schemas.microsoft.com/office/drawing/2014/main" id="{CF270B5C-C078-4416-8AFC-688C588565D6}"/>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2E4A6C3F-1857-45B4-926E-507D2FC07ECF}"/>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5" name="フローチャート: 判断 264">
          <a:extLst>
            <a:ext uri="{FF2B5EF4-FFF2-40B4-BE49-F238E27FC236}">
              <a16:creationId xmlns:a16="http://schemas.microsoft.com/office/drawing/2014/main" id="{22871BEA-6AE8-4097-818D-E71CCEA2429A}"/>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6" name="テキスト ボックス 265">
          <a:extLst>
            <a:ext uri="{FF2B5EF4-FFF2-40B4-BE49-F238E27FC236}">
              <a16:creationId xmlns:a16="http://schemas.microsoft.com/office/drawing/2014/main" id="{363C50A9-A613-4538-AEE5-414FA7BB4BFB}"/>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791FCEB-0C57-43D3-87FC-AA48D96ACD0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FBFD823D-0F21-4F39-AF2B-F1B23072133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6584BBA-3057-46C1-A4C3-C270BC1D61A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493E458-5188-49DA-AD01-342B221302D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1E7A446-FBD4-4CF3-9608-D2891C97B58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10161</xdr:rowOff>
    </xdr:from>
    <xdr:to>
      <xdr:col>81</xdr:col>
      <xdr:colOff>95250</xdr:colOff>
      <xdr:row>83</xdr:row>
      <xdr:rowOff>111761</xdr:rowOff>
    </xdr:to>
    <xdr:sp macro="" textlink="">
      <xdr:nvSpPr>
        <xdr:cNvPr id="272" name="楕円 271">
          <a:extLst>
            <a:ext uri="{FF2B5EF4-FFF2-40B4-BE49-F238E27FC236}">
              <a16:creationId xmlns:a16="http://schemas.microsoft.com/office/drawing/2014/main" id="{2943D56A-C9D1-4970-93CA-516C69B1BCA8}"/>
            </a:ext>
          </a:extLst>
        </xdr:cNvPr>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26688</xdr:rowOff>
    </xdr:from>
    <xdr:ext cx="762000" cy="259045"/>
    <xdr:sp macro="" textlink="">
      <xdr:nvSpPr>
        <xdr:cNvPr id="273" name="給与水準   （国との比較）該当値テキスト">
          <a:extLst>
            <a:ext uri="{FF2B5EF4-FFF2-40B4-BE49-F238E27FC236}">
              <a16:creationId xmlns:a16="http://schemas.microsoft.com/office/drawing/2014/main" id="{EC9E7E66-0770-4016-AD51-C96331FE3E8F}"/>
            </a:ext>
          </a:extLst>
        </xdr:cNvPr>
        <xdr:cNvSpPr txBox="1"/>
      </xdr:nvSpPr>
      <xdr:spPr>
        <a:xfrm>
          <a:off x="17106900" y="140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141393</xdr:rowOff>
    </xdr:from>
    <xdr:to>
      <xdr:col>77</xdr:col>
      <xdr:colOff>95250</xdr:colOff>
      <xdr:row>83</xdr:row>
      <xdr:rowOff>71543</xdr:rowOff>
    </xdr:to>
    <xdr:sp macro="" textlink="">
      <xdr:nvSpPr>
        <xdr:cNvPr id="274" name="楕円 273">
          <a:extLst>
            <a:ext uri="{FF2B5EF4-FFF2-40B4-BE49-F238E27FC236}">
              <a16:creationId xmlns:a16="http://schemas.microsoft.com/office/drawing/2014/main" id="{0170BD43-C38D-44D3-8EBE-DAB5F0D24D9D}"/>
            </a:ext>
          </a:extLst>
        </xdr:cNvPr>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81720</xdr:rowOff>
    </xdr:from>
    <xdr:ext cx="736600" cy="259045"/>
    <xdr:sp macro="" textlink="">
      <xdr:nvSpPr>
        <xdr:cNvPr id="275" name="テキスト ボックス 274">
          <a:extLst>
            <a:ext uri="{FF2B5EF4-FFF2-40B4-BE49-F238E27FC236}">
              <a16:creationId xmlns:a16="http://schemas.microsoft.com/office/drawing/2014/main" id="{803B9E37-8BAB-4BA1-AC7F-DA1AA665F953}"/>
            </a:ext>
          </a:extLst>
        </xdr:cNvPr>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6" name="楕円 275">
          <a:extLst>
            <a:ext uri="{FF2B5EF4-FFF2-40B4-BE49-F238E27FC236}">
              <a16:creationId xmlns:a16="http://schemas.microsoft.com/office/drawing/2014/main" id="{EABD590E-4DFB-47F6-8EDF-634ADF3A5140}"/>
            </a:ext>
          </a:extLst>
        </xdr:cNvPr>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7" name="テキスト ボックス 276">
          <a:extLst>
            <a:ext uri="{FF2B5EF4-FFF2-40B4-BE49-F238E27FC236}">
              <a16:creationId xmlns:a16="http://schemas.microsoft.com/office/drawing/2014/main" id="{8A201845-8B86-4E90-AB86-4745A7F3E82C}"/>
            </a:ext>
          </a:extLst>
        </xdr:cNvPr>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78" name="楕円 277">
          <a:extLst>
            <a:ext uri="{FF2B5EF4-FFF2-40B4-BE49-F238E27FC236}">
              <a16:creationId xmlns:a16="http://schemas.microsoft.com/office/drawing/2014/main" id="{8CF5E45A-F1EB-41EC-BC0C-576B1D92105B}"/>
            </a:ext>
          </a:extLst>
        </xdr:cNvPr>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79" name="テキスト ボックス 278">
          <a:extLst>
            <a:ext uri="{FF2B5EF4-FFF2-40B4-BE49-F238E27FC236}">
              <a16:creationId xmlns:a16="http://schemas.microsoft.com/office/drawing/2014/main" id="{FA417897-55DF-4914-8FDB-9779AA1E330E}"/>
            </a:ext>
          </a:extLst>
        </xdr:cNvPr>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36830</xdr:rowOff>
    </xdr:from>
    <xdr:to>
      <xdr:col>64</xdr:col>
      <xdr:colOff>152400</xdr:colOff>
      <xdr:row>82</xdr:row>
      <xdr:rowOff>138430</xdr:rowOff>
    </xdr:to>
    <xdr:sp macro="" textlink="">
      <xdr:nvSpPr>
        <xdr:cNvPr id="280" name="楕円 279">
          <a:extLst>
            <a:ext uri="{FF2B5EF4-FFF2-40B4-BE49-F238E27FC236}">
              <a16:creationId xmlns:a16="http://schemas.microsoft.com/office/drawing/2014/main" id="{18E60972-D413-422A-AE54-71717D12CEFB}"/>
            </a:ext>
          </a:extLst>
        </xdr:cNvPr>
        <xdr:cNvSpPr/>
      </xdr:nvSpPr>
      <xdr:spPr>
        <a:xfrm>
          <a:off x="13462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148607</xdr:rowOff>
    </xdr:from>
    <xdr:ext cx="762000" cy="259045"/>
    <xdr:sp macro="" textlink="">
      <xdr:nvSpPr>
        <xdr:cNvPr id="281" name="テキスト ボックス 280">
          <a:extLst>
            <a:ext uri="{FF2B5EF4-FFF2-40B4-BE49-F238E27FC236}">
              <a16:creationId xmlns:a16="http://schemas.microsoft.com/office/drawing/2014/main" id="{7439A3B7-BC57-4CD8-B6A8-285209249EDE}"/>
            </a:ext>
          </a:extLst>
        </xdr:cNvPr>
        <xdr:cNvSpPr txBox="1"/>
      </xdr:nvSpPr>
      <xdr:spPr>
        <a:xfrm>
          <a:off x="13131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49D52B4-AF6C-4F3B-AF0A-3A4F970DA13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CD68C4F-DBB4-4259-97DE-7E2AAAA1BCC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8C092B8-E302-433E-9005-7944AE5EB4C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13F81F53-6603-49EF-BA2D-962A01641DE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DC252195-5A76-41FE-92BF-0C8CF5E104E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57579C2-2523-4B35-B8EF-E59413107B5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7986E3A-6976-4377-9D93-B78E4AD0A3B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6683728-B403-4307-901A-FF70A65D651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440C439-8E63-4A9D-9EAE-CA0AA832CF9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287C6397-786F-429A-9C3C-FA874FBD858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67EB8FA-EA33-407B-A696-DB7635D12B2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692B308F-1723-4FF0-ACD8-EA65FDA2E6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DF5A0D1-E176-4D09-B402-5117637B02A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年度までは原則退職者不補充としたこと等により、普通会計において、</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までに</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類似団体との比較でも最も低い状況であり、今後も定員適正化計画に基づき、定員管理の適正化を図る。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8A1A7769-0392-4ED5-BD45-F65D3919673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6F7615AF-8FF0-4B39-9A13-7BAC4BDD155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B18ABDF7-AAC0-4A6A-B21C-DCAC9883B5B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8" name="直線コネクタ 297">
          <a:extLst>
            <a:ext uri="{FF2B5EF4-FFF2-40B4-BE49-F238E27FC236}">
              <a16:creationId xmlns:a16="http://schemas.microsoft.com/office/drawing/2014/main" id="{93E48EF1-34ED-44E7-8374-10E7A81C03A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9" name="テキスト ボックス 298">
          <a:extLst>
            <a:ext uri="{FF2B5EF4-FFF2-40B4-BE49-F238E27FC236}">
              <a16:creationId xmlns:a16="http://schemas.microsoft.com/office/drawing/2014/main" id="{10298566-3DDD-475E-A6D1-A84318770A43}"/>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1209440E-7734-4CB7-9B88-7E5C4B18A4BD}"/>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6F82B9A0-2808-4D0F-966A-6326BCB997C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2" name="直線コネクタ 301">
          <a:extLst>
            <a:ext uri="{FF2B5EF4-FFF2-40B4-BE49-F238E27FC236}">
              <a16:creationId xmlns:a16="http://schemas.microsoft.com/office/drawing/2014/main" id="{916DCB1D-4BB8-4A4E-8C19-05D5C0079C71}"/>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3" name="テキスト ボックス 302">
          <a:extLst>
            <a:ext uri="{FF2B5EF4-FFF2-40B4-BE49-F238E27FC236}">
              <a16:creationId xmlns:a16="http://schemas.microsoft.com/office/drawing/2014/main" id="{24178C67-4147-49BF-858D-DA2D808C0B3A}"/>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E7D93095-ED80-4E02-8877-67378478F71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EC248B8B-54CD-4CBE-84D2-3DF05D53BCE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B69CF7F9-FBFD-47FF-B838-457BD6C47AC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7" name="直線コネクタ 306">
          <a:extLst>
            <a:ext uri="{FF2B5EF4-FFF2-40B4-BE49-F238E27FC236}">
              <a16:creationId xmlns:a16="http://schemas.microsoft.com/office/drawing/2014/main" id="{BE0E3F84-B565-443F-861C-43A7DD82D09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8" name="定員管理の状況最小値テキスト">
          <a:extLst>
            <a:ext uri="{FF2B5EF4-FFF2-40B4-BE49-F238E27FC236}">
              <a16:creationId xmlns:a16="http://schemas.microsoft.com/office/drawing/2014/main" id="{2EEF2C93-431B-4B36-8279-2F00A07CE56B}"/>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9" name="直線コネクタ 308">
          <a:extLst>
            <a:ext uri="{FF2B5EF4-FFF2-40B4-BE49-F238E27FC236}">
              <a16:creationId xmlns:a16="http://schemas.microsoft.com/office/drawing/2014/main" id="{91BEE49E-34DB-4CD9-B71D-B1D1B41B9FD1}"/>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10" name="定員管理の状況最大値テキスト">
          <a:extLst>
            <a:ext uri="{FF2B5EF4-FFF2-40B4-BE49-F238E27FC236}">
              <a16:creationId xmlns:a16="http://schemas.microsoft.com/office/drawing/2014/main" id="{DC967402-1BC9-475F-95C3-2D4AFC7DDCE2}"/>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1" name="直線コネクタ 310">
          <a:extLst>
            <a:ext uri="{FF2B5EF4-FFF2-40B4-BE49-F238E27FC236}">
              <a16:creationId xmlns:a16="http://schemas.microsoft.com/office/drawing/2014/main" id="{FDA1AB67-3141-413A-BC4A-2CDEA597E802}"/>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132429</xdr:rowOff>
    </xdr:from>
    <xdr:to>
      <xdr:col>81</xdr:col>
      <xdr:colOff>44450</xdr:colOff>
      <xdr:row>58</xdr:row>
      <xdr:rowOff>150526</xdr:rowOff>
    </xdr:to>
    <xdr:cxnSp macro="">
      <xdr:nvCxnSpPr>
        <xdr:cNvPr id="312" name="直線コネクタ 311">
          <a:extLst>
            <a:ext uri="{FF2B5EF4-FFF2-40B4-BE49-F238E27FC236}">
              <a16:creationId xmlns:a16="http://schemas.microsoft.com/office/drawing/2014/main" id="{A1E8F1AD-48CD-4707-9580-378C5DAC3B4B}"/>
            </a:ext>
          </a:extLst>
        </xdr:cNvPr>
        <xdr:cNvCxnSpPr/>
      </xdr:nvCxnSpPr>
      <xdr:spPr>
        <a:xfrm>
          <a:off x="16179800" y="1007652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3" name="定員管理の状況平均値テキスト">
          <a:extLst>
            <a:ext uri="{FF2B5EF4-FFF2-40B4-BE49-F238E27FC236}">
              <a16:creationId xmlns:a16="http://schemas.microsoft.com/office/drawing/2014/main" id="{F041D940-A9C9-4D26-AF1C-96DD47897006}"/>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4" name="フローチャート: 判断 313">
          <a:extLst>
            <a:ext uri="{FF2B5EF4-FFF2-40B4-BE49-F238E27FC236}">
              <a16:creationId xmlns:a16="http://schemas.microsoft.com/office/drawing/2014/main" id="{52E8A488-43A5-450C-B39E-7B814E75D8DD}"/>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108300</xdr:rowOff>
    </xdr:from>
    <xdr:to>
      <xdr:col>77</xdr:col>
      <xdr:colOff>44450</xdr:colOff>
      <xdr:row>58</xdr:row>
      <xdr:rowOff>132429</xdr:rowOff>
    </xdr:to>
    <xdr:cxnSp macro="">
      <xdr:nvCxnSpPr>
        <xdr:cNvPr id="315" name="直線コネクタ 314">
          <a:extLst>
            <a:ext uri="{FF2B5EF4-FFF2-40B4-BE49-F238E27FC236}">
              <a16:creationId xmlns:a16="http://schemas.microsoft.com/office/drawing/2014/main" id="{14E27596-1DC6-4EEB-86BE-4C45AF357E01}"/>
            </a:ext>
          </a:extLst>
        </xdr:cNvPr>
        <xdr:cNvCxnSpPr/>
      </xdr:nvCxnSpPr>
      <xdr:spPr>
        <a:xfrm>
          <a:off x="15290800" y="1005240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6" name="フローチャート: 判断 315">
          <a:extLst>
            <a:ext uri="{FF2B5EF4-FFF2-40B4-BE49-F238E27FC236}">
              <a16:creationId xmlns:a16="http://schemas.microsoft.com/office/drawing/2014/main" id="{E171FBA9-A08E-4021-987E-A818157BAA23}"/>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7" name="テキスト ボックス 316">
          <a:extLst>
            <a:ext uri="{FF2B5EF4-FFF2-40B4-BE49-F238E27FC236}">
              <a16:creationId xmlns:a16="http://schemas.microsoft.com/office/drawing/2014/main" id="{34245A81-56AB-4930-8D06-0407A8746F43}"/>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98647</xdr:rowOff>
    </xdr:from>
    <xdr:to>
      <xdr:col>72</xdr:col>
      <xdr:colOff>203200</xdr:colOff>
      <xdr:row>58</xdr:row>
      <xdr:rowOff>108300</xdr:rowOff>
    </xdr:to>
    <xdr:cxnSp macro="">
      <xdr:nvCxnSpPr>
        <xdr:cNvPr id="318" name="直線コネクタ 317">
          <a:extLst>
            <a:ext uri="{FF2B5EF4-FFF2-40B4-BE49-F238E27FC236}">
              <a16:creationId xmlns:a16="http://schemas.microsoft.com/office/drawing/2014/main" id="{361682A9-522C-412E-886B-1996D00DB20D}"/>
            </a:ext>
          </a:extLst>
        </xdr:cNvPr>
        <xdr:cNvCxnSpPr/>
      </xdr:nvCxnSpPr>
      <xdr:spPr>
        <a:xfrm>
          <a:off x="14401800" y="1004274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9" name="フローチャート: 判断 318">
          <a:extLst>
            <a:ext uri="{FF2B5EF4-FFF2-40B4-BE49-F238E27FC236}">
              <a16:creationId xmlns:a16="http://schemas.microsoft.com/office/drawing/2014/main" id="{19AA8CDA-6104-4569-8431-80A788F9624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20" name="テキスト ボックス 319">
          <a:extLst>
            <a:ext uri="{FF2B5EF4-FFF2-40B4-BE49-F238E27FC236}">
              <a16:creationId xmlns:a16="http://schemas.microsoft.com/office/drawing/2014/main" id="{E3DEB408-8941-4560-AC43-292DAC784B9F}"/>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98647</xdr:rowOff>
    </xdr:from>
    <xdr:to>
      <xdr:col>68</xdr:col>
      <xdr:colOff>152400</xdr:colOff>
      <xdr:row>58</xdr:row>
      <xdr:rowOff>111919</xdr:rowOff>
    </xdr:to>
    <xdr:cxnSp macro="">
      <xdr:nvCxnSpPr>
        <xdr:cNvPr id="321" name="直線コネクタ 320">
          <a:extLst>
            <a:ext uri="{FF2B5EF4-FFF2-40B4-BE49-F238E27FC236}">
              <a16:creationId xmlns:a16="http://schemas.microsoft.com/office/drawing/2014/main" id="{A8E57175-CE0F-4911-8A03-6426A16FB319}"/>
            </a:ext>
          </a:extLst>
        </xdr:cNvPr>
        <xdr:cNvCxnSpPr/>
      </xdr:nvCxnSpPr>
      <xdr:spPr>
        <a:xfrm flipV="1">
          <a:off x="13512800" y="10042747"/>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2" name="フローチャート: 判断 321">
          <a:extLst>
            <a:ext uri="{FF2B5EF4-FFF2-40B4-BE49-F238E27FC236}">
              <a16:creationId xmlns:a16="http://schemas.microsoft.com/office/drawing/2014/main" id="{3D104C6F-C8F0-4E86-B247-1ACB66D7B84C}"/>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741FB3B4-9B59-4FFA-B7DD-F8C912CF3124}"/>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4" name="フローチャート: 判断 323">
          <a:extLst>
            <a:ext uri="{FF2B5EF4-FFF2-40B4-BE49-F238E27FC236}">
              <a16:creationId xmlns:a16="http://schemas.microsoft.com/office/drawing/2014/main" id="{C634924C-481E-4196-8B82-3997FC46DFB3}"/>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5" name="テキスト ボックス 324">
          <a:extLst>
            <a:ext uri="{FF2B5EF4-FFF2-40B4-BE49-F238E27FC236}">
              <a16:creationId xmlns:a16="http://schemas.microsoft.com/office/drawing/2014/main" id="{F70F1DC3-A62D-4218-AF52-0ABE02F5D9F7}"/>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3E5B52E3-D1EE-485E-9ADE-6B62F439C46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185094DB-7251-467E-B5B1-4A61F389310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6A9F04FC-C2EC-4C10-AF0F-EBEFCD08D57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F2A363E3-FFB1-476D-906B-7ECA808F3CD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874A4B5-E01C-466F-B753-D387904D754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99726</xdr:rowOff>
    </xdr:from>
    <xdr:to>
      <xdr:col>81</xdr:col>
      <xdr:colOff>95250</xdr:colOff>
      <xdr:row>59</xdr:row>
      <xdr:rowOff>29876</xdr:rowOff>
    </xdr:to>
    <xdr:sp macro="" textlink="">
      <xdr:nvSpPr>
        <xdr:cNvPr id="331" name="楕円 330">
          <a:extLst>
            <a:ext uri="{FF2B5EF4-FFF2-40B4-BE49-F238E27FC236}">
              <a16:creationId xmlns:a16="http://schemas.microsoft.com/office/drawing/2014/main" id="{C3031A52-9EC9-4831-9533-1D6525A446C0}"/>
            </a:ext>
          </a:extLst>
        </xdr:cNvPr>
        <xdr:cNvSpPr/>
      </xdr:nvSpPr>
      <xdr:spPr>
        <a:xfrm>
          <a:off x="169672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21003</xdr:rowOff>
    </xdr:from>
    <xdr:ext cx="762000" cy="259045"/>
    <xdr:sp macro="" textlink="">
      <xdr:nvSpPr>
        <xdr:cNvPr id="332" name="定員管理の状況該当値テキスト">
          <a:extLst>
            <a:ext uri="{FF2B5EF4-FFF2-40B4-BE49-F238E27FC236}">
              <a16:creationId xmlns:a16="http://schemas.microsoft.com/office/drawing/2014/main" id="{09107282-71B6-43E1-98C2-582FD473ED27}"/>
            </a:ext>
          </a:extLst>
        </xdr:cNvPr>
        <xdr:cNvSpPr txBox="1"/>
      </xdr:nvSpPr>
      <xdr:spPr>
        <a:xfrm>
          <a:off x="17106900" y="99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81629</xdr:rowOff>
    </xdr:from>
    <xdr:to>
      <xdr:col>77</xdr:col>
      <xdr:colOff>95250</xdr:colOff>
      <xdr:row>59</xdr:row>
      <xdr:rowOff>11779</xdr:rowOff>
    </xdr:to>
    <xdr:sp macro="" textlink="">
      <xdr:nvSpPr>
        <xdr:cNvPr id="333" name="楕円 332">
          <a:extLst>
            <a:ext uri="{FF2B5EF4-FFF2-40B4-BE49-F238E27FC236}">
              <a16:creationId xmlns:a16="http://schemas.microsoft.com/office/drawing/2014/main" id="{09BA5B58-9FC1-44FC-9E92-989F8C33401F}"/>
            </a:ext>
          </a:extLst>
        </xdr:cNvPr>
        <xdr:cNvSpPr/>
      </xdr:nvSpPr>
      <xdr:spPr>
        <a:xfrm>
          <a:off x="16129000" y="100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21956</xdr:rowOff>
    </xdr:from>
    <xdr:ext cx="736600" cy="259045"/>
    <xdr:sp macro="" textlink="">
      <xdr:nvSpPr>
        <xdr:cNvPr id="334" name="テキスト ボックス 333">
          <a:extLst>
            <a:ext uri="{FF2B5EF4-FFF2-40B4-BE49-F238E27FC236}">
              <a16:creationId xmlns:a16="http://schemas.microsoft.com/office/drawing/2014/main" id="{2E690421-528E-49AF-977C-F5D43F4492FE}"/>
            </a:ext>
          </a:extLst>
        </xdr:cNvPr>
        <xdr:cNvSpPr txBox="1"/>
      </xdr:nvSpPr>
      <xdr:spPr>
        <a:xfrm>
          <a:off x="15798800" y="979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57500</xdr:rowOff>
    </xdr:from>
    <xdr:to>
      <xdr:col>73</xdr:col>
      <xdr:colOff>44450</xdr:colOff>
      <xdr:row>58</xdr:row>
      <xdr:rowOff>159100</xdr:rowOff>
    </xdr:to>
    <xdr:sp macro="" textlink="">
      <xdr:nvSpPr>
        <xdr:cNvPr id="335" name="楕円 334">
          <a:extLst>
            <a:ext uri="{FF2B5EF4-FFF2-40B4-BE49-F238E27FC236}">
              <a16:creationId xmlns:a16="http://schemas.microsoft.com/office/drawing/2014/main" id="{006C3899-B459-4F06-B781-95B940589168}"/>
            </a:ext>
          </a:extLst>
        </xdr:cNvPr>
        <xdr:cNvSpPr/>
      </xdr:nvSpPr>
      <xdr:spPr>
        <a:xfrm>
          <a:off x="15240000" y="100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169277</xdr:rowOff>
    </xdr:from>
    <xdr:ext cx="762000" cy="259045"/>
    <xdr:sp macro="" textlink="">
      <xdr:nvSpPr>
        <xdr:cNvPr id="336" name="テキスト ボックス 335">
          <a:extLst>
            <a:ext uri="{FF2B5EF4-FFF2-40B4-BE49-F238E27FC236}">
              <a16:creationId xmlns:a16="http://schemas.microsoft.com/office/drawing/2014/main" id="{91AA8C3A-5206-4BE5-8292-4F090C77C831}"/>
            </a:ext>
          </a:extLst>
        </xdr:cNvPr>
        <xdr:cNvSpPr txBox="1"/>
      </xdr:nvSpPr>
      <xdr:spPr>
        <a:xfrm>
          <a:off x="14909800" y="97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47847</xdr:rowOff>
    </xdr:from>
    <xdr:to>
      <xdr:col>68</xdr:col>
      <xdr:colOff>203200</xdr:colOff>
      <xdr:row>58</xdr:row>
      <xdr:rowOff>149447</xdr:rowOff>
    </xdr:to>
    <xdr:sp macro="" textlink="">
      <xdr:nvSpPr>
        <xdr:cNvPr id="337" name="楕円 336">
          <a:extLst>
            <a:ext uri="{FF2B5EF4-FFF2-40B4-BE49-F238E27FC236}">
              <a16:creationId xmlns:a16="http://schemas.microsoft.com/office/drawing/2014/main" id="{F34AABD0-3C44-41FC-9C8C-D5EDF378078C}"/>
            </a:ext>
          </a:extLst>
        </xdr:cNvPr>
        <xdr:cNvSpPr/>
      </xdr:nvSpPr>
      <xdr:spPr>
        <a:xfrm>
          <a:off x="14351000" y="99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159624</xdr:rowOff>
    </xdr:from>
    <xdr:ext cx="762000" cy="259045"/>
    <xdr:sp macro="" textlink="">
      <xdr:nvSpPr>
        <xdr:cNvPr id="338" name="テキスト ボックス 337">
          <a:extLst>
            <a:ext uri="{FF2B5EF4-FFF2-40B4-BE49-F238E27FC236}">
              <a16:creationId xmlns:a16="http://schemas.microsoft.com/office/drawing/2014/main" id="{A4477E11-CD9C-4D86-B3A1-F5D6C1D87A3F}"/>
            </a:ext>
          </a:extLst>
        </xdr:cNvPr>
        <xdr:cNvSpPr txBox="1"/>
      </xdr:nvSpPr>
      <xdr:spPr>
        <a:xfrm>
          <a:off x="14020800" y="976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61119</xdr:rowOff>
    </xdr:from>
    <xdr:to>
      <xdr:col>64</xdr:col>
      <xdr:colOff>152400</xdr:colOff>
      <xdr:row>58</xdr:row>
      <xdr:rowOff>162719</xdr:rowOff>
    </xdr:to>
    <xdr:sp macro="" textlink="">
      <xdr:nvSpPr>
        <xdr:cNvPr id="339" name="楕円 338">
          <a:extLst>
            <a:ext uri="{FF2B5EF4-FFF2-40B4-BE49-F238E27FC236}">
              <a16:creationId xmlns:a16="http://schemas.microsoft.com/office/drawing/2014/main" id="{549CF531-4521-41DD-92C7-0E5F385626B6}"/>
            </a:ext>
          </a:extLst>
        </xdr:cNvPr>
        <xdr:cNvSpPr/>
      </xdr:nvSpPr>
      <xdr:spPr>
        <a:xfrm>
          <a:off x="13462000" y="10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1446</xdr:rowOff>
    </xdr:from>
    <xdr:ext cx="762000" cy="259045"/>
    <xdr:sp macro="" textlink="">
      <xdr:nvSpPr>
        <xdr:cNvPr id="340" name="テキスト ボックス 339">
          <a:extLst>
            <a:ext uri="{FF2B5EF4-FFF2-40B4-BE49-F238E27FC236}">
              <a16:creationId xmlns:a16="http://schemas.microsoft.com/office/drawing/2014/main" id="{D2A0F337-8CD3-4D60-83E2-C8BC5A7ADBC1}"/>
            </a:ext>
          </a:extLst>
        </xdr:cNvPr>
        <xdr:cNvSpPr txBox="1"/>
      </xdr:nvSpPr>
      <xdr:spPr>
        <a:xfrm>
          <a:off x="13131800" y="97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B0BB1498-E998-411B-9933-4102045B4B7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40DA790C-4698-41C0-88EB-010707295E3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47C74431-090D-4972-A1AC-713A27840E9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51965C75-418F-47B7-A1BC-03951C17A23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4A3F1E76-0DBB-4597-8EE1-88C89E6E3A8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244D08EE-E912-4517-98C8-458A50C5E60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1FB9EA49-0D55-4613-A730-C17B6103B75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452175AB-71E9-4F31-9A2A-7C54F68DBD9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9B0C5EDE-17A3-4511-8D22-B1DAABBF937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5B1BCD26-9EE7-478C-AD48-2F71A376928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34F99F5B-C9D2-4462-8FF4-A4AA2A02BC7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5C7159A-5396-421F-A564-5E37821AD42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21CE0F0B-678D-4340-AC6B-0E9AB59DF88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㈶大鰐町開発公社、大鰐地域総合開発㈱の両法人の債務に係る損失補償の履行（影響額約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年度に大きく上昇し、類似団体との比較では高い状況にある。ピークとなる平成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百万円）及び令和元年度（</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百万円）に実施した第三セクター等改革推進債の一部繰上償還の効果や退職手当債等の減少により、令和２年度は</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今後も第三セクター等改革推進債の繰上償還の実施等により、実質公債費比率を引き下げる。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C2EDE6F2-3C90-42F3-ACF3-D602D00D98E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BD9FA88D-E4AA-4E1D-9AAC-703B7C9640E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6E1252C1-A78F-4C41-A7DB-B6C9DDF6999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a:extLst>
            <a:ext uri="{FF2B5EF4-FFF2-40B4-BE49-F238E27FC236}">
              <a16:creationId xmlns:a16="http://schemas.microsoft.com/office/drawing/2014/main" id="{ABEC81C2-E8F4-4561-82F8-68A662E6BF65}"/>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6355F5D7-3B2B-4887-A5E8-07EC61A7E54F}"/>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a:extLst>
            <a:ext uri="{FF2B5EF4-FFF2-40B4-BE49-F238E27FC236}">
              <a16:creationId xmlns:a16="http://schemas.microsoft.com/office/drawing/2014/main" id="{36E267C4-437D-4416-B1EE-C316787508F7}"/>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8C30FEBA-2233-4F7B-B522-E61B89F2CD1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a:extLst>
            <a:ext uri="{FF2B5EF4-FFF2-40B4-BE49-F238E27FC236}">
              <a16:creationId xmlns:a16="http://schemas.microsoft.com/office/drawing/2014/main" id="{19BDA970-B392-45F9-ACB4-455472D26543}"/>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4599D58-AEFF-43D3-909E-A4E4A8BF5DF2}"/>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a:extLst>
            <a:ext uri="{FF2B5EF4-FFF2-40B4-BE49-F238E27FC236}">
              <a16:creationId xmlns:a16="http://schemas.microsoft.com/office/drawing/2014/main" id="{D8743D75-6338-43AE-8AD4-170F590BB0A7}"/>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7F393786-674A-495C-B839-30845391911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BCFC12C1-1AC0-44C9-9875-2B333C5A7AE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6" name="直線コネクタ 365">
          <a:extLst>
            <a:ext uri="{FF2B5EF4-FFF2-40B4-BE49-F238E27FC236}">
              <a16:creationId xmlns:a16="http://schemas.microsoft.com/office/drawing/2014/main" id="{C8E9764E-BBD3-4395-9011-AF9E82392B12}"/>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7" name="公債費負担の状況最小値テキスト">
          <a:extLst>
            <a:ext uri="{FF2B5EF4-FFF2-40B4-BE49-F238E27FC236}">
              <a16:creationId xmlns:a16="http://schemas.microsoft.com/office/drawing/2014/main" id="{987DC520-9737-47BA-ADB8-68CA3B8AF0A6}"/>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8" name="直線コネクタ 367">
          <a:extLst>
            <a:ext uri="{FF2B5EF4-FFF2-40B4-BE49-F238E27FC236}">
              <a16:creationId xmlns:a16="http://schemas.microsoft.com/office/drawing/2014/main" id="{602262AD-7560-4892-A1C8-E2C979F24C4B}"/>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9" name="公債費負担の状況最大値テキスト">
          <a:extLst>
            <a:ext uri="{FF2B5EF4-FFF2-40B4-BE49-F238E27FC236}">
              <a16:creationId xmlns:a16="http://schemas.microsoft.com/office/drawing/2014/main" id="{3B3EB840-3276-44FF-92A7-6FA383794F8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70" name="直線コネクタ 369">
          <a:extLst>
            <a:ext uri="{FF2B5EF4-FFF2-40B4-BE49-F238E27FC236}">
              <a16:creationId xmlns:a16="http://schemas.microsoft.com/office/drawing/2014/main" id="{5DC56E0C-2401-425B-A4C2-23A62D598EB9}"/>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100076</xdr:rowOff>
    </xdr:from>
    <xdr:to>
      <xdr:col>81</xdr:col>
      <xdr:colOff>44450</xdr:colOff>
      <xdr:row>43</xdr:row>
      <xdr:rowOff>167640</xdr:rowOff>
    </xdr:to>
    <xdr:cxnSp macro="">
      <xdr:nvCxnSpPr>
        <xdr:cNvPr id="371" name="直線コネクタ 370">
          <a:extLst>
            <a:ext uri="{FF2B5EF4-FFF2-40B4-BE49-F238E27FC236}">
              <a16:creationId xmlns:a16="http://schemas.microsoft.com/office/drawing/2014/main" id="{94BE1F4D-A16A-45F7-8050-064408901C15}"/>
            </a:ext>
          </a:extLst>
        </xdr:cNvPr>
        <xdr:cNvCxnSpPr/>
      </xdr:nvCxnSpPr>
      <xdr:spPr>
        <a:xfrm flipV="1">
          <a:off x="16179800" y="747242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2" name="公債費負担の状況平均値テキスト">
          <a:extLst>
            <a:ext uri="{FF2B5EF4-FFF2-40B4-BE49-F238E27FC236}">
              <a16:creationId xmlns:a16="http://schemas.microsoft.com/office/drawing/2014/main" id="{FA279B9D-ED51-472E-853A-D5B69313437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3" name="フローチャート: 判断 372">
          <a:extLst>
            <a:ext uri="{FF2B5EF4-FFF2-40B4-BE49-F238E27FC236}">
              <a16:creationId xmlns:a16="http://schemas.microsoft.com/office/drawing/2014/main" id="{08D71D9B-B93B-49B7-8AE0-82FACAF5FBFC}"/>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54102</xdr:rowOff>
    </xdr:to>
    <xdr:cxnSp macro="">
      <xdr:nvCxnSpPr>
        <xdr:cNvPr id="374" name="直線コネクタ 373">
          <a:extLst>
            <a:ext uri="{FF2B5EF4-FFF2-40B4-BE49-F238E27FC236}">
              <a16:creationId xmlns:a16="http://schemas.microsoft.com/office/drawing/2014/main" id="{3DBA16FD-E0DC-4849-8A9C-BBEB3C0A6383}"/>
            </a:ext>
          </a:extLst>
        </xdr:cNvPr>
        <xdr:cNvCxnSpPr/>
      </xdr:nvCxnSpPr>
      <xdr:spPr>
        <a:xfrm flipV="1">
          <a:off x="15290800" y="75399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5" name="フローチャート: 判断 374">
          <a:extLst>
            <a:ext uri="{FF2B5EF4-FFF2-40B4-BE49-F238E27FC236}">
              <a16:creationId xmlns:a16="http://schemas.microsoft.com/office/drawing/2014/main" id="{88D33C49-AE05-40B0-83D9-DF53B03FF5AE}"/>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6" name="テキスト ボックス 375">
          <a:extLst>
            <a:ext uri="{FF2B5EF4-FFF2-40B4-BE49-F238E27FC236}">
              <a16:creationId xmlns:a16="http://schemas.microsoft.com/office/drawing/2014/main" id="{3A7300AF-58D8-47CA-9D42-380C6D8692DF}"/>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54102</xdr:rowOff>
    </xdr:from>
    <xdr:to>
      <xdr:col>72</xdr:col>
      <xdr:colOff>203200</xdr:colOff>
      <xdr:row>44</xdr:row>
      <xdr:rowOff>107188</xdr:rowOff>
    </xdr:to>
    <xdr:cxnSp macro="">
      <xdr:nvCxnSpPr>
        <xdr:cNvPr id="377" name="直線コネクタ 376">
          <a:extLst>
            <a:ext uri="{FF2B5EF4-FFF2-40B4-BE49-F238E27FC236}">
              <a16:creationId xmlns:a16="http://schemas.microsoft.com/office/drawing/2014/main" id="{0C06E496-61DC-4B3D-A8DB-78B85A9F8429}"/>
            </a:ext>
          </a:extLst>
        </xdr:cNvPr>
        <xdr:cNvCxnSpPr/>
      </xdr:nvCxnSpPr>
      <xdr:spPr>
        <a:xfrm flipV="1">
          <a:off x="14401800" y="75979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8" name="フローチャート: 判断 377">
          <a:extLst>
            <a:ext uri="{FF2B5EF4-FFF2-40B4-BE49-F238E27FC236}">
              <a16:creationId xmlns:a16="http://schemas.microsoft.com/office/drawing/2014/main" id="{B3A420C9-EEEF-4731-8A28-8DFA354A45E6}"/>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9" name="テキスト ボックス 378">
          <a:extLst>
            <a:ext uri="{FF2B5EF4-FFF2-40B4-BE49-F238E27FC236}">
              <a16:creationId xmlns:a16="http://schemas.microsoft.com/office/drawing/2014/main" id="{855BA5BF-C68B-4679-92D0-90AE23E5A8ED}"/>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107188</xdr:rowOff>
    </xdr:from>
    <xdr:to>
      <xdr:col>68</xdr:col>
      <xdr:colOff>152400</xdr:colOff>
      <xdr:row>45</xdr:row>
      <xdr:rowOff>8128</xdr:rowOff>
    </xdr:to>
    <xdr:cxnSp macro="">
      <xdr:nvCxnSpPr>
        <xdr:cNvPr id="380" name="直線コネクタ 379">
          <a:extLst>
            <a:ext uri="{FF2B5EF4-FFF2-40B4-BE49-F238E27FC236}">
              <a16:creationId xmlns:a16="http://schemas.microsoft.com/office/drawing/2014/main" id="{1929090A-F50E-476B-B56E-6462E1A97C57}"/>
            </a:ext>
          </a:extLst>
        </xdr:cNvPr>
        <xdr:cNvCxnSpPr/>
      </xdr:nvCxnSpPr>
      <xdr:spPr>
        <a:xfrm flipV="1">
          <a:off x="13512800" y="76509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1" name="フローチャート: 判断 380">
          <a:extLst>
            <a:ext uri="{FF2B5EF4-FFF2-40B4-BE49-F238E27FC236}">
              <a16:creationId xmlns:a16="http://schemas.microsoft.com/office/drawing/2014/main" id="{2A40F810-AD79-4B5B-979F-1A7879DCD006}"/>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2B49B14A-A887-48D0-876E-F906887DD00E}"/>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3" name="フローチャート: 判断 382">
          <a:extLst>
            <a:ext uri="{FF2B5EF4-FFF2-40B4-BE49-F238E27FC236}">
              <a16:creationId xmlns:a16="http://schemas.microsoft.com/office/drawing/2014/main" id="{CCCB8E57-BFE4-4EC1-BB2D-F3636A894F6B}"/>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4" name="テキスト ボックス 383">
          <a:extLst>
            <a:ext uri="{FF2B5EF4-FFF2-40B4-BE49-F238E27FC236}">
              <a16:creationId xmlns:a16="http://schemas.microsoft.com/office/drawing/2014/main" id="{3A07928E-F99F-4EE1-91BA-10E032F3DB7F}"/>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9F18D36E-6177-41A5-83AE-A01F9E74CEB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23C16A5B-67D7-49FC-AE5E-28FB0845119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91A63117-FFBA-40F4-804B-C773232B8A9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D73D96C1-3022-48EE-8FB3-0C2912216E8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EAA6F316-A2B3-4E64-A2CA-5F75D2CF894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49276</xdr:rowOff>
    </xdr:from>
    <xdr:to>
      <xdr:col>81</xdr:col>
      <xdr:colOff>95250</xdr:colOff>
      <xdr:row>43</xdr:row>
      <xdr:rowOff>150876</xdr:rowOff>
    </xdr:to>
    <xdr:sp macro="" textlink="">
      <xdr:nvSpPr>
        <xdr:cNvPr id="390" name="楕円 389">
          <a:extLst>
            <a:ext uri="{FF2B5EF4-FFF2-40B4-BE49-F238E27FC236}">
              <a16:creationId xmlns:a16="http://schemas.microsoft.com/office/drawing/2014/main" id="{72DFD623-CEEE-4281-95A0-E5BEB6E9CF45}"/>
            </a:ext>
          </a:extLst>
        </xdr:cNvPr>
        <xdr:cNvSpPr/>
      </xdr:nvSpPr>
      <xdr:spPr>
        <a:xfrm>
          <a:off x="169672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116603</xdr:rowOff>
    </xdr:from>
    <xdr:ext cx="762000" cy="259045"/>
    <xdr:sp macro="" textlink="">
      <xdr:nvSpPr>
        <xdr:cNvPr id="391" name="公債費負担の状況該当値テキスト">
          <a:extLst>
            <a:ext uri="{FF2B5EF4-FFF2-40B4-BE49-F238E27FC236}">
              <a16:creationId xmlns:a16="http://schemas.microsoft.com/office/drawing/2014/main" id="{E1459D96-F727-4718-9FAF-597F06D8285A}"/>
            </a:ext>
          </a:extLst>
        </xdr:cNvPr>
        <xdr:cNvSpPr txBox="1"/>
      </xdr:nvSpPr>
      <xdr:spPr>
        <a:xfrm>
          <a:off x="17106900" y="731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392" name="楕円 391">
          <a:extLst>
            <a:ext uri="{FF2B5EF4-FFF2-40B4-BE49-F238E27FC236}">
              <a16:creationId xmlns:a16="http://schemas.microsoft.com/office/drawing/2014/main" id="{91BEFF17-CBAE-40A8-90FF-10C44FD2233F}"/>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393" name="テキスト ボックス 392">
          <a:extLst>
            <a:ext uri="{FF2B5EF4-FFF2-40B4-BE49-F238E27FC236}">
              <a16:creationId xmlns:a16="http://schemas.microsoft.com/office/drawing/2014/main" id="{52051AF7-25DE-4BA1-BA58-AABE69111407}"/>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3302</xdr:rowOff>
    </xdr:from>
    <xdr:to>
      <xdr:col>73</xdr:col>
      <xdr:colOff>44450</xdr:colOff>
      <xdr:row>44</xdr:row>
      <xdr:rowOff>104902</xdr:rowOff>
    </xdr:to>
    <xdr:sp macro="" textlink="">
      <xdr:nvSpPr>
        <xdr:cNvPr id="394" name="楕円 393">
          <a:extLst>
            <a:ext uri="{FF2B5EF4-FFF2-40B4-BE49-F238E27FC236}">
              <a16:creationId xmlns:a16="http://schemas.microsoft.com/office/drawing/2014/main" id="{65678D77-4A24-4F3F-B84B-215499AC4C82}"/>
            </a:ext>
          </a:extLst>
        </xdr:cNvPr>
        <xdr:cNvSpPr/>
      </xdr:nvSpPr>
      <xdr:spPr>
        <a:xfrm>
          <a:off x="15240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89679</xdr:rowOff>
    </xdr:from>
    <xdr:ext cx="762000" cy="259045"/>
    <xdr:sp macro="" textlink="">
      <xdr:nvSpPr>
        <xdr:cNvPr id="395" name="テキスト ボックス 394">
          <a:extLst>
            <a:ext uri="{FF2B5EF4-FFF2-40B4-BE49-F238E27FC236}">
              <a16:creationId xmlns:a16="http://schemas.microsoft.com/office/drawing/2014/main" id="{B41E5147-F4DA-477A-97FB-DC92D727E65D}"/>
            </a:ext>
          </a:extLst>
        </xdr:cNvPr>
        <xdr:cNvSpPr txBox="1"/>
      </xdr:nvSpPr>
      <xdr:spPr>
        <a:xfrm>
          <a:off x="14909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56388</xdr:rowOff>
    </xdr:from>
    <xdr:to>
      <xdr:col>68</xdr:col>
      <xdr:colOff>203200</xdr:colOff>
      <xdr:row>44</xdr:row>
      <xdr:rowOff>157988</xdr:rowOff>
    </xdr:to>
    <xdr:sp macro="" textlink="">
      <xdr:nvSpPr>
        <xdr:cNvPr id="396" name="楕円 395">
          <a:extLst>
            <a:ext uri="{FF2B5EF4-FFF2-40B4-BE49-F238E27FC236}">
              <a16:creationId xmlns:a16="http://schemas.microsoft.com/office/drawing/2014/main" id="{8E4A4E96-E1CB-4C2E-8983-1A1A70470B6B}"/>
            </a:ext>
          </a:extLst>
        </xdr:cNvPr>
        <xdr:cNvSpPr/>
      </xdr:nvSpPr>
      <xdr:spPr>
        <a:xfrm>
          <a:off x="14351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142765</xdr:rowOff>
    </xdr:from>
    <xdr:ext cx="762000" cy="259045"/>
    <xdr:sp macro="" textlink="">
      <xdr:nvSpPr>
        <xdr:cNvPr id="397" name="テキスト ボックス 396">
          <a:extLst>
            <a:ext uri="{FF2B5EF4-FFF2-40B4-BE49-F238E27FC236}">
              <a16:creationId xmlns:a16="http://schemas.microsoft.com/office/drawing/2014/main" id="{C3CF510E-F45B-4952-A2DA-635809541723}"/>
            </a:ext>
          </a:extLst>
        </xdr:cNvPr>
        <xdr:cNvSpPr txBox="1"/>
      </xdr:nvSpPr>
      <xdr:spPr>
        <a:xfrm>
          <a:off x="14020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128778</xdr:rowOff>
    </xdr:from>
    <xdr:to>
      <xdr:col>64</xdr:col>
      <xdr:colOff>152400</xdr:colOff>
      <xdr:row>45</xdr:row>
      <xdr:rowOff>58928</xdr:rowOff>
    </xdr:to>
    <xdr:sp macro="" textlink="">
      <xdr:nvSpPr>
        <xdr:cNvPr id="398" name="楕円 397">
          <a:extLst>
            <a:ext uri="{FF2B5EF4-FFF2-40B4-BE49-F238E27FC236}">
              <a16:creationId xmlns:a16="http://schemas.microsoft.com/office/drawing/2014/main" id="{4D56A078-16CA-4186-8997-15DB4198BA06}"/>
            </a:ext>
          </a:extLst>
        </xdr:cNvPr>
        <xdr:cNvSpPr/>
      </xdr:nvSpPr>
      <xdr:spPr>
        <a:xfrm>
          <a:off x="13462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43705</xdr:rowOff>
    </xdr:from>
    <xdr:ext cx="762000" cy="259045"/>
    <xdr:sp macro="" textlink="">
      <xdr:nvSpPr>
        <xdr:cNvPr id="399" name="テキスト ボックス 398">
          <a:extLst>
            <a:ext uri="{FF2B5EF4-FFF2-40B4-BE49-F238E27FC236}">
              <a16:creationId xmlns:a16="http://schemas.microsoft.com/office/drawing/2014/main" id="{F4BA480E-9DB0-433A-BCBD-A141F9A72571}"/>
            </a:ext>
          </a:extLst>
        </xdr:cNvPr>
        <xdr:cNvSpPr txBox="1"/>
      </xdr:nvSpPr>
      <xdr:spPr>
        <a:xfrm>
          <a:off x="13131800" y="77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BAEFEC58-15ED-4B5B-A1DC-FBD5FB80DBC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9678015A-8252-4256-B381-CC046472036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EEC7EE1C-A88A-4F85-A918-4CF3AAF7926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2783DC79-B850-4D7D-8409-443E1EA17F1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D31F4BA-223A-4F1E-95E9-914ACE7CF4D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8768D0CF-3258-4DCA-BACD-F834A7723F2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6737D87B-CF6D-49CA-813D-9A8AADF242B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10087320-685F-4B11-9E76-E507FF42938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FB9EF99-92B6-4D30-9248-3719C619F38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8A74B8E1-99A9-4FF3-BAE2-881F7A831DB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A08BE5F6-6C5D-411E-A233-2A6037FF177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E2FB7903-B7D5-4121-9A81-4ED0BEA9BAE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F8955AD1-056D-4542-9479-88512C9FE13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主な要因は、㈶大鰐町開発公社、大鰐地域総合開発㈱の両法人の債務に対する損失補償に充てるために発行した第三セクター等改革推進債（発行額</a:t>
          </a:r>
          <a:r>
            <a:rPr kumimoji="1" lang="en-US" altLang="ja-JP" sz="1300">
              <a:latin typeface="ＭＳ Ｐゴシック" panose="020B0600070205080204" pitchFamily="50" charset="-128"/>
              <a:ea typeface="ＭＳ Ｐゴシック" panose="020B0600070205080204" pitchFamily="50" charset="-128"/>
            </a:rPr>
            <a:t>6,617</a:t>
          </a:r>
          <a:r>
            <a:rPr kumimoji="1" lang="ja-JP" altLang="en-US" sz="1300">
              <a:latin typeface="ＭＳ Ｐゴシック" panose="020B0600070205080204" pitchFamily="50" charset="-128"/>
              <a:ea typeface="ＭＳ Ｐゴシック" panose="020B0600070205080204" pitchFamily="50" charset="-128"/>
            </a:rPr>
            <a:t>百万円）である。</a:t>
          </a:r>
        </a:p>
        <a:p>
          <a:r>
            <a:rPr kumimoji="1" lang="ja-JP" altLang="en-US" sz="1300">
              <a:latin typeface="ＭＳ Ｐゴシック" panose="020B0600070205080204" pitchFamily="50" charset="-128"/>
              <a:ea typeface="ＭＳ Ｐゴシック" panose="020B0600070205080204" pitchFamily="50" charset="-128"/>
            </a:rPr>
            <a:t>　積立基金等の増に伴い改善はしているが、今後も第三セクター等改革推進債の一部繰上償還の実施や歳入確保・歳出削減を図り、更なる将来負担の抑制に努める。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59559472-DD9F-4A4D-86EB-8340CB94D8C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738E8284-34C2-4310-9BF2-82955403D25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86E07F56-A99C-4877-B218-D1E1765A143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DDCBEA4F-CD7F-43BC-95BD-64251085766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C6B0F6B7-9D2E-496A-9E6B-31BD0EB36192}"/>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DB0BC81-FBC3-4F78-A887-FCA7E2A47AC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E5CE165-ACF2-481F-8A11-9DA6C5BBF939}"/>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2885E89C-ADE0-45B8-A27B-E9A3EAC597A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6256C196-1302-4473-BDB0-9E8EB8A8449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7B62A1B9-F3B5-4C7A-B41D-CC79BA42772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66F98F1-98D0-483C-AAB2-98770FA91BE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49E7CDBA-1D6D-42FB-9B91-2D786220EBD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DBADCC65-6FA4-497D-A450-C9095CC3AB9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644D4CBC-5D94-412E-97A9-9F50A1F917C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C6085431-D97F-4FC9-8752-3FCBA1DC18A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8" name="直線コネクタ 427">
          <a:extLst>
            <a:ext uri="{FF2B5EF4-FFF2-40B4-BE49-F238E27FC236}">
              <a16:creationId xmlns:a16="http://schemas.microsoft.com/office/drawing/2014/main" id="{90201E43-5D61-40B2-9BBD-500B79CECDBD}"/>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9" name="将来負担の状況最小値テキスト">
          <a:extLst>
            <a:ext uri="{FF2B5EF4-FFF2-40B4-BE49-F238E27FC236}">
              <a16:creationId xmlns:a16="http://schemas.microsoft.com/office/drawing/2014/main" id="{E213D152-FF72-424E-ADB0-FA5EA2206EC7}"/>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30" name="直線コネクタ 429">
          <a:extLst>
            <a:ext uri="{FF2B5EF4-FFF2-40B4-BE49-F238E27FC236}">
              <a16:creationId xmlns:a16="http://schemas.microsoft.com/office/drawing/2014/main" id="{D57E4A41-F5CF-4677-89AD-B46AAA7B1FE5}"/>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FF4A615A-1CD0-4D3F-B65C-6896ACE07E9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596A5CD7-18F0-4C59-A46A-33062384CC85}"/>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62230</xdr:rowOff>
    </xdr:from>
    <xdr:to>
      <xdr:col>81</xdr:col>
      <xdr:colOff>44450</xdr:colOff>
      <xdr:row>20</xdr:row>
      <xdr:rowOff>74972</xdr:rowOff>
    </xdr:to>
    <xdr:cxnSp macro="">
      <xdr:nvCxnSpPr>
        <xdr:cNvPr id="433" name="直線コネクタ 432">
          <a:extLst>
            <a:ext uri="{FF2B5EF4-FFF2-40B4-BE49-F238E27FC236}">
              <a16:creationId xmlns:a16="http://schemas.microsoft.com/office/drawing/2014/main" id="{917606AC-0808-4778-962C-9C5AF685FF74}"/>
            </a:ext>
          </a:extLst>
        </xdr:cNvPr>
        <xdr:cNvCxnSpPr/>
      </xdr:nvCxnSpPr>
      <xdr:spPr>
        <a:xfrm flipV="1">
          <a:off x="16179800" y="3319780"/>
          <a:ext cx="8382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59BD72BC-2C0E-4D54-8102-B8E8282651F9}"/>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AD7C3A4E-76BC-4329-B5B0-CC6D96202C0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74972</xdr:rowOff>
    </xdr:from>
    <xdr:to>
      <xdr:col>77</xdr:col>
      <xdr:colOff>44450</xdr:colOff>
      <xdr:row>21</xdr:row>
      <xdr:rowOff>51520</xdr:rowOff>
    </xdr:to>
    <xdr:cxnSp macro="">
      <xdr:nvCxnSpPr>
        <xdr:cNvPr id="436" name="直線コネクタ 435">
          <a:extLst>
            <a:ext uri="{FF2B5EF4-FFF2-40B4-BE49-F238E27FC236}">
              <a16:creationId xmlns:a16="http://schemas.microsoft.com/office/drawing/2014/main" id="{5CBF8C66-D3D1-4F87-82E5-DEF27849A8B7}"/>
            </a:ext>
          </a:extLst>
        </xdr:cNvPr>
        <xdr:cNvCxnSpPr/>
      </xdr:nvCxnSpPr>
      <xdr:spPr>
        <a:xfrm flipV="1">
          <a:off x="15290800" y="3503972"/>
          <a:ext cx="889000" cy="1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7766AF50-A783-4F71-9E2F-7D2024FBC984}"/>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B97F9374-E04B-4450-A638-42F9C91ACCEA}"/>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51520</xdr:rowOff>
    </xdr:from>
    <xdr:to>
      <xdr:col>72</xdr:col>
      <xdr:colOff>203200</xdr:colOff>
      <xdr:row>22</xdr:row>
      <xdr:rowOff>7154</xdr:rowOff>
    </xdr:to>
    <xdr:cxnSp macro="">
      <xdr:nvCxnSpPr>
        <xdr:cNvPr id="439" name="直線コネクタ 438">
          <a:extLst>
            <a:ext uri="{FF2B5EF4-FFF2-40B4-BE49-F238E27FC236}">
              <a16:creationId xmlns:a16="http://schemas.microsoft.com/office/drawing/2014/main" id="{28BA1C95-F551-4C69-A63C-EA6ED9D40922}"/>
            </a:ext>
          </a:extLst>
        </xdr:cNvPr>
        <xdr:cNvCxnSpPr/>
      </xdr:nvCxnSpPr>
      <xdr:spPr>
        <a:xfrm flipV="1">
          <a:off x="14401800" y="3651970"/>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E1F30303-D300-4996-9E62-B6C27F3A2BCC}"/>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FFD04661-3070-4AF7-B0DF-F2DCBD1F0211}"/>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7154</xdr:rowOff>
    </xdr:from>
    <xdr:to>
      <xdr:col>68</xdr:col>
      <xdr:colOff>152400</xdr:colOff>
      <xdr:row>22</xdr:row>
      <xdr:rowOff>153543</xdr:rowOff>
    </xdr:to>
    <xdr:cxnSp macro="">
      <xdr:nvCxnSpPr>
        <xdr:cNvPr id="442" name="直線コネクタ 441">
          <a:extLst>
            <a:ext uri="{FF2B5EF4-FFF2-40B4-BE49-F238E27FC236}">
              <a16:creationId xmlns:a16="http://schemas.microsoft.com/office/drawing/2014/main" id="{EFF77527-8934-49E3-9FE6-11A47C4D58D8}"/>
            </a:ext>
          </a:extLst>
        </xdr:cNvPr>
        <xdr:cNvCxnSpPr/>
      </xdr:nvCxnSpPr>
      <xdr:spPr>
        <a:xfrm flipV="1">
          <a:off x="13512800" y="3779054"/>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A1D5CF14-433A-4F90-8724-E5B71536C242}"/>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C1A72AC3-5215-4E9A-B367-56D9430C30E5}"/>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17C38E11-A405-4727-A312-1C364FB9B291}"/>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457D9DE-027B-410D-BDAC-51902379C6FB}"/>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527186F1-6637-4A4D-8E78-A48D4895025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A47359F-FB22-4D31-8E7C-CA488A153F9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9F836FC9-1542-46FC-AD9B-BB98130A18E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6438864D-0215-45A6-9848-ADF2FC31CBF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2340CE6-2089-4BF7-9E3B-37CFC84349F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11430</xdr:rowOff>
    </xdr:from>
    <xdr:to>
      <xdr:col>81</xdr:col>
      <xdr:colOff>95250</xdr:colOff>
      <xdr:row>19</xdr:row>
      <xdr:rowOff>113030</xdr:rowOff>
    </xdr:to>
    <xdr:sp macro="" textlink="">
      <xdr:nvSpPr>
        <xdr:cNvPr id="452" name="楕円 451">
          <a:extLst>
            <a:ext uri="{FF2B5EF4-FFF2-40B4-BE49-F238E27FC236}">
              <a16:creationId xmlns:a16="http://schemas.microsoft.com/office/drawing/2014/main" id="{63AE5228-4A49-4B7B-A5EC-8666FDD1029B}"/>
            </a:ext>
          </a:extLst>
        </xdr:cNvPr>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154957</xdr:rowOff>
    </xdr:from>
    <xdr:ext cx="762000" cy="259045"/>
    <xdr:sp macro="" textlink="">
      <xdr:nvSpPr>
        <xdr:cNvPr id="453" name="将来負担の状況該当値テキスト">
          <a:extLst>
            <a:ext uri="{FF2B5EF4-FFF2-40B4-BE49-F238E27FC236}">
              <a16:creationId xmlns:a16="http://schemas.microsoft.com/office/drawing/2014/main" id="{9BC5B18E-CCCD-4264-A589-337CEA1CD424}"/>
            </a:ext>
          </a:extLst>
        </xdr:cNvPr>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24172</xdr:rowOff>
    </xdr:from>
    <xdr:to>
      <xdr:col>77</xdr:col>
      <xdr:colOff>95250</xdr:colOff>
      <xdr:row>20</xdr:row>
      <xdr:rowOff>125772</xdr:rowOff>
    </xdr:to>
    <xdr:sp macro="" textlink="">
      <xdr:nvSpPr>
        <xdr:cNvPr id="454" name="楕円 453">
          <a:extLst>
            <a:ext uri="{FF2B5EF4-FFF2-40B4-BE49-F238E27FC236}">
              <a16:creationId xmlns:a16="http://schemas.microsoft.com/office/drawing/2014/main" id="{F6FF0BFE-345D-496C-ACFA-31475BA66C19}"/>
            </a:ext>
          </a:extLst>
        </xdr:cNvPr>
        <xdr:cNvSpPr/>
      </xdr:nvSpPr>
      <xdr:spPr>
        <a:xfrm>
          <a:off x="16129000" y="34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110549</xdr:rowOff>
    </xdr:from>
    <xdr:ext cx="736600" cy="259045"/>
    <xdr:sp macro="" textlink="">
      <xdr:nvSpPr>
        <xdr:cNvPr id="455" name="テキスト ボックス 454">
          <a:extLst>
            <a:ext uri="{FF2B5EF4-FFF2-40B4-BE49-F238E27FC236}">
              <a16:creationId xmlns:a16="http://schemas.microsoft.com/office/drawing/2014/main" id="{DA47C95E-B9B5-49E3-8031-9AAECC8B2441}"/>
            </a:ext>
          </a:extLst>
        </xdr:cNvPr>
        <xdr:cNvSpPr txBox="1"/>
      </xdr:nvSpPr>
      <xdr:spPr>
        <a:xfrm>
          <a:off x="15798800" y="353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720</xdr:rowOff>
    </xdr:from>
    <xdr:to>
      <xdr:col>73</xdr:col>
      <xdr:colOff>44450</xdr:colOff>
      <xdr:row>21</xdr:row>
      <xdr:rowOff>102320</xdr:rowOff>
    </xdr:to>
    <xdr:sp macro="" textlink="">
      <xdr:nvSpPr>
        <xdr:cNvPr id="456" name="楕円 455">
          <a:extLst>
            <a:ext uri="{FF2B5EF4-FFF2-40B4-BE49-F238E27FC236}">
              <a16:creationId xmlns:a16="http://schemas.microsoft.com/office/drawing/2014/main" id="{94A2B07B-6A66-4AFA-946F-CD9271632D3D}"/>
            </a:ext>
          </a:extLst>
        </xdr:cNvPr>
        <xdr:cNvSpPr/>
      </xdr:nvSpPr>
      <xdr:spPr>
        <a:xfrm>
          <a:off x="15240000" y="360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87097</xdr:rowOff>
    </xdr:from>
    <xdr:ext cx="762000" cy="259045"/>
    <xdr:sp macro="" textlink="">
      <xdr:nvSpPr>
        <xdr:cNvPr id="457" name="テキスト ボックス 456">
          <a:extLst>
            <a:ext uri="{FF2B5EF4-FFF2-40B4-BE49-F238E27FC236}">
              <a16:creationId xmlns:a16="http://schemas.microsoft.com/office/drawing/2014/main" id="{221DD06C-5CA2-4C57-98F4-52326E725E5A}"/>
            </a:ext>
          </a:extLst>
        </xdr:cNvPr>
        <xdr:cNvSpPr txBox="1"/>
      </xdr:nvSpPr>
      <xdr:spPr>
        <a:xfrm>
          <a:off x="14909800" y="368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127804</xdr:rowOff>
    </xdr:from>
    <xdr:to>
      <xdr:col>68</xdr:col>
      <xdr:colOff>203200</xdr:colOff>
      <xdr:row>22</xdr:row>
      <xdr:rowOff>57954</xdr:rowOff>
    </xdr:to>
    <xdr:sp macro="" textlink="">
      <xdr:nvSpPr>
        <xdr:cNvPr id="458" name="楕円 457">
          <a:extLst>
            <a:ext uri="{FF2B5EF4-FFF2-40B4-BE49-F238E27FC236}">
              <a16:creationId xmlns:a16="http://schemas.microsoft.com/office/drawing/2014/main" id="{D17D2A85-D3AF-4BE4-ACAE-F8AC0BE903CA}"/>
            </a:ext>
          </a:extLst>
        </xdr:cNvPr>
        <xdr:cNvSpPr/>
      </xdr:nvSpPr>
      <xdr:spPr>
        <a:xfrm>
          <a:off x="14351000" y="3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42731</xdr:rowOff>
    </xdr:from>
    <xdr:ext cx="762000" cy="259045"/>
    <xdr:sp macro="" textlink="">
      <xdr:nvSpPr>
        <xdr:cNvPr id="459" name="テキスト ボックス 458">
          <a:extLst>
            <a:ext uri="{FF2B5EF4-FFF2-40B4-BE49-F238E27FC236}">
              <a16:creationId xmlns:a16="http://schemas.microsoft.com/office/drawing/2014/main" id="{E21DFBDE-EC1C-4BBA-8FF7-10F68095E8F9}"/>
            </a:ext>
          </a:extLst>
        </xdr:cNvPr>
        <xdr:cNvSpPr txBox="1"/>
      </xdr:nvSpPr>
      <xdr:spPr>
        <a:xfrm>
          <a:off x="14020800" y="38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102743</xdr:rowOff>
    </xdr:from>
    <xdr:to>
      <xdr:col>64</xdr:col>
      <xdr:colOff>152400</xdr:colOff>
      <xdr:row>23</xdr:row>
      <xdr:rowOff>32893</xdr:rowOff>
    </xdr:to>
    <xdr:sp macro="" textlink="">
      <xdr:nvSpPr>
        <xdr:cNvPr id="460" name="楕円 459">
          <a:extLst>
            <a:ext uri="{FF2B5EF4-FFF2-40B4-BE49-F238E27FC236}">
              <a16:creationId xmlns:a16="http://schemas.microsoft.com/office/drawing/2014/main" id="{ECDADC3C-391E-4941-B5EE-A947362CED37}"/>
            </a:ext>
          </a:extLst>
        </xdr:cNvPr>
        <xdr:cNvSpPr/>
      </xdr:nvSpPr>
      <xdr:spPr>
        <a:xfrm>
          <a:off x="13462000" y="38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17670</xdr:rowOff>
    </xdr:from>
    <xdr:ext cx="762000" cy="259045"/>
    <xdr:sp macro="" textlink="">
      <xdr:nvSpPr>
        <xdr:cNvPr id="461" name="テキスト ボックス 460">
          <a:extLst>
            <a:ext uri="{FF2B5EF4-FFF2-40B4-BE49-F238E27FC236}">
              <a16:creationId xmlns:a16="http://schemas.microsoft.com/office/drawing/2014/main" id="{3ADEAD1F-A655-498F-B140-3E67573A5401}"/>
            </a:ext>
          </a:extLst>
        </xdr:cNvPr>
        <xdr:cNvSpPr txBox="1"/>
      </xdr:nvSpPr>
      <xdr:spPr>
        <a:xfrm>
          <a:off x="13131800" y="396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33253AC-A20A-4E3E-815D-F5894AA8A50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EE7C20C-0476-4861-A7C2-4A76A0A0ABE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A8854AE-9F4D-401C-8831-7D36A178A31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6E65904-4DE4-4D71-8790-6090300857AF}"/>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459CEF3-1AFB-412E-A7BA-C663362EB87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EA1BCDD-748B-47F3-AD28-94CF56D4BA4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8A7BBC1-FAFC-4543-AEAA-B03375460D3B}"/>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3DC5767-4082-43BD-BBFB-190D267595CE}"/>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4CC5387B-1D13-43FB-8F67-AA889C97755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92B9756-ED4F-4A80-BF65-399C1D030F0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0405265-0297-4838-BC4F-C12866F37067}"/>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9,182
9,179
163.43
6,743,579
6,469,371
253,546
3,653,910
7,596,424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8D8A891-50BC-4D89-9A3B-28F90CA15104}"/>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7CC1DE5-157C-4764-B665-B1A54AE07AE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9CAB401-2877-437A-BE73-66E4F635D6D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279B32E-FDB5-492D-9BFB-B4275BC8A50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E69F40D-C662-421A-A83D-F44DD5792B6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F7AE2CB-D122-47D7-B42F-1721E26EE13F}"/>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F03C9E1A-CB3B-4E20-B675-B93A4F7778F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3583A1A-91DB-4849-8A52-BDB24526488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5D1454C-0268-4ABC-A73C-ECB9A02E29C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4CFE52DC-649F-42DE-B5D3-7127E68B1F8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C7FBBB2-CD4C-4AF6-9E34-7D327AAB1E5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E9711F4-EE66-4BCF-B299-D592CB0A5DA7}"/>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26C590A-3BA4-4BBE-9234-AF3BBE12DE0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94E72606-BC65-4C38-A85B-45FB709C887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EC5FAB-E950-4806-9899-BAB2AEF248C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0C4DEDB-3EBF-4855-B42F-B125412A1BA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408F7B3-1F23-4F4A-BB69-C0D00A82B41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9AE78B5-313D-47FF-A876-F78E54C2854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74B7CAA-9ABF-4549-8220-7645A727B154}"/>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BE763930-87A6-4298-A67F-F6F7F9C309E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FBC70786-058A-4928-A376-ED98F19DFE1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9F96D9D-C5AF-4A8E-AEC9-1D1D2EC76485}"/>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7B0845E-78A9-4B2D-BBB8-00F449572752}"/>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8301142-C952-4846-926D-3FBB10384D9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DDBF5DB-9574-4562-AE68-BBA0E5BA994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37E12F9-4244-469F-B3EB-3FF0E915D86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273283C-98D6-4F6C-AA5A-C2E313568B7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D7304B63-3B15-42B1-9ACF-E180D19832C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7BCFBC0-FC6D-44B9-9BFA-32B11984FF3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F391C33-30EC-4871-B677-A06E7D649039}"/>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5686FEA-1853-4935-843B-499CFD8A411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32DC75E-7E41-469E-96D5-58D225F30E2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財政健全化計画、財政運営計画等に基づく定員管理の徹底（平成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AEDF723-8B98-42BE-A6F1-2B37B057EC6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D70ABC64-A792-4616-BA9A-167CF89EFE1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4BA427D-E0DD-43D9-8435-4BEB387DA93A}"/>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6904A626-5AD2-4E37-969E-5FAEC654A465}"/>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C5649D42-EE3D-4AAE-BBC3-4E3456AED04B}"/>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93107D52-B376-4157-831C-A07F25C910AB}"/>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DD322BAD-D99D-478F-B5E3-B8071DE7B3F8}"/>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7CD025B3-4645-4437-AE47-A7D4B7A5BB5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40827126-168C-4B83-A062-DDD7E8BAD295}"/>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22DBA3DE-CC89-45EE-BC03-B2D6EE85ECFE}"/>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42D071A1-8DDA-454B-8692-02A3D0A63CC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94FBEC09-D89E-4567-AC64-3230E72BF48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811E06DC-60AD-4B4B-9742-F2123091845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3B5D26D8-3C43-4FE4-A4BD-2AA637049073}"/>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6EDA6F9F-DA47-45C1-8A46-37AC0EEA8AC2}"/>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1870DC14-B025-4B68-BB82-AB4BC3407D85}"/>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E7D33D46-370F-4259-9602-E5B6A31B8FBF}"/>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12F6381A-3303-4A71-97A9-416BE76FD652}"/>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59FBB72F-B058-4291-808C-43D4D28905E2}"/>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161290</xdr:rowOff>
    </xdr:to>
    <xdr:cxnSp macro="">
      <xdr:nvCxnSpPr>
        <xdr:cNvPr id="64" name="直線コネクタ 63">
          <a:extLst>
            <a:ext uri="{FF2B5EF4-FFF2-40B4-BE49-F238E27FC236}">
              <a16:creationId xmlns:a16="http://schemas.microsoft.com/office/drawing/2014/main" id="{C7D85B65-6164-4727-8CF4-53FD397E6414}"/>
            </a:ext>
          </a:extLst>
        </xdr:cNvPr>
        <xdr:cNvCxnSpPr/>
      </xdr:nvCxnSpPr>
      <xdr:spPr>
        <a:xfrm>
          <a:off x="3987800" y="60568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F5901FD4-F700-406D-ACFD-3491A13E5009}"/>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53EAF516-55F4-42B4-BC4F-D4E1F0899879}"/>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35</xdr:row>
      <xdr:rowOff>65278</xdr:rowOff>
    </xdr:to>
    <xdr:cxnSp macro="">
      <xdr:nvCxnSpPr>
        <xdr:cNvPr id="67" name="直線コネクタ 66">
          <a:extLst>
            <a:ext uri="{FF2B5EF4-FFF2-40B4-BE49-F238E27FC236}">
              <a16:creationId xmlns:a16="http://schemas.microsoft.com/office/drawing/2014/main" id="{89D39D37-FB0F-4EE7-AA48-44B57A48CC4F}"/>
            </a:ext>
          </a:extLst>
        </xdr:cNvPr>
        <xdr:cNvCxnSpPr/>
      </xdr:nvCxnSpPr>
      <xdr:spPr>
        <a:xfrm flipV="1">
          <a:off x="3098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E5E19362-3A11-4263-BDC6-A638E1A847DC}"/>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D12A93C3-0C2F-4B18-AD79-343AA1223286}"/>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000A3146-B8D7-4645-A27E-BB59872AB514}"/>
            </a:ext>
          </a:extLst>
        </xdr:cNvPr>
        <xdr:cNvCxnSpPr/>
      </xdr:nvCxnSpPr>
      <xdr:spPr>
        <a:xfrm flipV="1">
          <a:off x="2209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D8BE425E-913D-4AE6-8D8D-F05D9242C2B4}"/>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17C55017-40C2-482A-A63E-87E526F2024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106426</xdr:rowOff>
    </xdr:to>
    <xdr:cxnSp macro="">
      <xdr:nvCxnSpPr>
        <xdr:cNvPr id="73" name="直線コネクタ 72">
          <a:extLst>
            <a:ext uri="{FF2B5EF4-FFF2-40B4-BE49-F238E27FC236}">
              <a16:creationId xmlns:a16="http://schemas.microsoft.com/office/drawing/2014/main" id="{A567C37F-8E18-4EED-948C-5032CF790206}"/>
            </a:ext>
          </a:extLst>
        </xdr:cNvPr>
        <xdr:cNvCxnSpPr/>
      </xdr:nvCxnSpPr>
      <xdr:spPr>
        <a:xfrm>
          <a:off x="1320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C2FA322E-7B44-4AC5-BBBD-B6507EAAF2F5}"/>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14957012-37D2-4652-A519-7B18AA06520D}"/>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B591EBBF-D261-4E3B-84A3-174DF4B6AE93}"/>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49911F23-D02D-43C9-91BA-2AAC14EADA64}"/>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4FAF6804-E07C-4803-B928-1F520B4F9B6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FFCF68BC-DAB6-4670-82A6-6202ABCA31E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C07D91BB-60F6-4C44-8A36-F5B503E8278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5825760B-95D1-49D5-A505-F0BDE61DA05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90AC70C8-EECA-4604-B10E-71C68885CB4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3C5A3A92-0554-4A08-A746-13B6907D29C3}"/>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9C8A92F3-DD90-4AFC-9CB2-5064356257E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a:extLst>
            <a:ext uri="{FF2B5EF4-FFF2-40B4-BE49-F238E27FC236}">
              <a16:creationId xmlns:a16="http://schemas.microsoft.com/office/drawing/2014/main" id="{3F245154-9A22-4EEE-90F0-6FF47B63CDC1}"/>
            </a:ext>
          </a:extLst>
        </xdr:cNvPr>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a:extLst>
            <a:ext uri="{FF2B5EF4-FFF2-40B4-BE49-F238E27FC236}">
              <a16:creationId xmlns:a16="http://schemas.microsoft.com/office/drawing/2014/main" id="{E99E0448-31E1-4C17-BC24-C0D2FA8B922F}"/>
            </a:ext>
          </a:extLst>
        </xdr:cNvPr>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a:extLst>
            <a:ext uri="{FF2B5EF4-FFF2-40B4-BE49-F238E27FC236}">
              <a16:creationId xmlns:a16="http://schemas.microsoft.com/office/drawing/2014/main" id="{FA3ECF35-CE63-4D01-A8F7-C786114C0E7A}"/>
            </a:ext>
          </a:extLst>
        </xdr:cNvPr>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a:extLst>
            <a:ext uri="{FF2B5EF4-FFF2-40B4-BE49-F238E27FC236}">
              <a16:creationId xmlns:a16="http://schemas.microsoft.com/office/drawing/2014/main" id="{C887173F-BCFC-4667-894B-5474D7580D28}"/>
            </a:ext>
          </a:extLst>
        </xdr:cNvPr>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a:extLst>
            <a:ext uri="{FF2B5EF4-FFF2-40B4-BE49-F238E27FC236}">
              <a16:creationId xmlns:a16="http://schemas.microsoft.com/office/drawing/2014/main" id="{4E840120-01EE-4D41-8BB2-70F914D589E4}"/>
            </a:ext>
          </a:extLst>
        </xdr:cNvPr>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a:extLst>
            <a:ext uri="{FF2B5EF4-FFF2-40B4-BE49-F238E27FC236}">
              <a16:creationId xmlns:a16="http://schemas.microsoft.com/office/drawing/2014/main" id="{FB1E03B9-7AF1-4101-93D3-5C17070BCB5D}"/>
            </a:ext>
          </a:extLst>
        </xdr:cNvPr>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63890D76-2905-4435-894D-2B456415FE5C}"/>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84F0D65A-56B4-42F4-96E6-28FA567EAA0D}"/>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F14BB118-5E19-4978-BFC8-78437959C9CC}"/>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C6A654A5-C6A7-4D3E-9EB7-1B430EEE623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F65F8F49-148B-44EC-B957-7FB0764870B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7C09F38-7ED4-45B8-971D-FEA48775D543}"/>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9E6E637D-AE9C-482E-B828-3E4724AF6CC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B524E907-719D-4C62-B07E-4CD2DA251B6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AEC26BE8-6441-4EC8-B978-8A576CDB8A2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1E8C189E-E1CE-4E0F-AAB0-DC67C0A6BF1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4129434A-D8CC-4BF6-9CB4-985D8150A73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B8F92FF8-E6D9-4410-981E-2573CEC458C4}"/>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890E442-0180-4348-9BC9-3E6CC07B873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670D7EB1-5927-476B-9E64-68F344546FC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D41F8204-22F5-4C86-B046-70ADAB32E46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2B44A3-DBBD-42B9-8310-AD7FEC4E6D49}"/>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6AF72DDB-EE51-4F27-93E9-F78A9DF6C77A}"/>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857B20E1-7A80-4414-B4B2-7F0F8D312CDC}"/>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6F445D4D-7E9A-4E68-8817-5531AA908A9B}"/>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95AF360-711E-472F-A459-EB684DF832E7}"/>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2A244DCC-BEBE-4A03-873A-6BE651C3886A}"/>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10D47503-DD29-4ECE-BD1D-560A44B173FB}"/>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DC34D0A8-F543-44A4-9E7D-13B2FFA6C3D5}"/>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41B5BBF8-A5FA-4EFB-91D0-04A10F32B7C7}"/>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1AC8E9AC-1539-41BB-9DC0-50C7A1572D69}"/>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9C7305A1-A027-4853-B940-39D241116EF4}"/>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6B6423E0-FE86-41B0-99B2-5952EC25AB1C}"/>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F816D796-F3C9-4524-9B23-14DD0D20E0DC}"/>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E39E878D-52C4-4744-87FB-9BF7B403880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3E6D8A5A-718B-4888-9312-E97F8C18CE8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81F3DBC8-B2C6-499F-8765-2815B6D23085}"/>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22D4927C-31D3-4CA1-B40A-5D1DC97066B4}"/>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B402F45-4F40-4EC2-A292-BE11F5CB13DF}"/>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A171BC8B-EC25-4B01-8D13-CDBFDF15B942}"/>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42DFC4F3-6422-49FA-8910-D06D54590F86}"/>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FA43CA4C-669E-48BC-9586-A8B548E9EE75}"/>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33927</xdr:rowOff>
    </xdr:from>
    <xdr:to>
      <xdr:col>82</xdr:col>
      <xdr:colOff>107950</xdr:colOff>
      <xdr:row>15</xdr:row>
      <xdr:rowOff>112304</xdr:rowOff>
    </xdr:to>
    <xdr:cxnSp macro="">
      <xdr:nvCxnSpPr>
        <xdr:cNvPr id="127" name="直線コネクタ 126">
          <a:extLst>
            <a:ext uri="{FF2B5EF4-FFF2-40B4-BE49-F238E27FC236}">
              <a16:creationId xmlns:a16="http://schemas.microsoft.com/office/drawing/2014/main" id="{A7620F60-2032-438A-80B3-8A57FD962CFB}"/>
            </a:ext>
          </a:extLst>
        </xdr:cNvPr>
        <xdr:cNvCxnSpPr/>
      </xdr:nvCxnSpPr>
      <xdr:spPr>
        <a:xfrm flipV="1">
          <a:off x="15671800" y="260567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F335FA04-9BFC-41A7-A3A3-1EB04CB69DA4}"/>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5F14301E-0C5B-498A-B529-05A367480903}"/>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112304</xdr:rowOff>
    </xdr:from>
    <xdr:to>
      <xdr:col>78</xdr:col>
      <xdr:colOff>69850</xdr:colOff>
      <xdr:row>15</xdr:row>
      <xdr:rowOff>118836</xdr:rowOff>
    </xdr:to>
    <xdr:cxnSp macro="">
      <xdr:nvCxnSpPr>
        <xdr:cNvPr id="130" name="直線コネクタ 129">
          <a:extLst>
            <a:ext uri="{FF2B5EF4-FFF2-40B4-BE49-F238E27FC236}">
              <a16:creationId xmlns:a16="http://schemas.microsoft.com/office/drawing/2014/main" id="{788D292F-3C50-4102-884B-83669D13D5B8}"/>
            </a:ext>
          </a:extLst>
        </xdr:cNvPr>
        <xdr:cNvCxnSpPr/>
      </xdr:nvCxnSpPr>
      <xdr:spPr>
        <a:xfrm flipV="1">
          <a:off x="14782800" y="26840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8B5973E3-DA82-4066-8686-DA268417497E}"/>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3B0B667E-81C3-44F4-A155-1B7C089A5322}"/>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118836</xdr:rowOff>
    </xdr:to>
    <xdr:cxnSp macro="">
      <xdr:nvCxnSpPr>
        <xdr:cNvPr id="133" name="直線コネクタ 132">
          <a:extLst>
            <a:ext uri="{FF2B5EF4-FFF2-40B4-BE49-F238E27FC236}">
              <a16:creationId xmlns:a16="http://schemas.microsoft.com/office/drawing/2014/main" id="{4858DDA1-862D-4866-8AC2-ACD8034DDD0D}"/>
            </a:ext>
          </a:extLst>
        </xdr:cNvPr>
        <xdr:cNvCxnSpPr/>
      </xdr:nvCxnSpPr>
      <xdr:spPr>
        <a:xfrm>
          <a:off x="13893800" y="26644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49E67D1F-C504-40F1-8DB7-B099219CEA18}"/>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352EDE0B-F224-4DB6-B0E6-7BB9460D16F3}"/>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40459</xdr:rowOff>
    </xdr:from>
    <xdr:to>
      <xdr:col>69</xdr:col>
      <xdr:colOff>92075</xdr:colOff>
      <xdr:row>15</xdr:row>
      <xdr:rowOff>92710</xdr:rowOff>
    </xdr:to>
    <xdr:cxnSp macro="">
      <xdr:nvCxnSpPr>
        <xdr:cNvPr id="136" name="直線コネクタ 135">
          <a:extLst>
            <a:ext uri="{FF2B5EF4-FFF2-40B4-BE49-F238E27FC236}">
              <a16:creationId xmlns:a16="http://schemas.microsoft.com/office/drawing/2014/main" id="{1D77D1F0-490A-4BE6-9D59-80D987908702}"/>
            </a:ext>
          </a:extLst>
        </xdr:cNvPr>
        <xdr:cNvCxnSpPr/>
      </xdr:nvCxnSpPr>
      <xdr:spPr>
        <a:xfrm>
          <a:off x="13004800" y="2612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EFB6D5CE-90E0-4C76-BBAF-FA9C401C8D8D}"/>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5E043790-8171-43A2-BBDF-C4A338C1BACB}"/>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100042C7-D29E-4932-9794-CE4FD0519FD9}"/>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FBADAC1C-213A-45EB-B3CB-E442C99C88B2}"/>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9B243C3F-3749-4039-9AC8-A9DA7FCEA8E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486C7105-1C41-4DA5-A0BC-3ED5368F83E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F90DFD85-B6B5-498D-A362-C69CF690FA0C}"/>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9A1E4BA8-2A93-432E-92BE-A799F16C8E7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7B7C43C9-39B8-4229-86A8-76269FD9222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154577</xdr:rowOff>
    </xdr:from>
    <xdr:to>
      <xdr:col>82</xdr:col>
      <xdr:colOff>158750</xdr:colOff>
      <xdr:row>15</xdr:row>
      <xdr:rowOff>84727</xdr:rowOff>
    </xdr:to>
    <xdr:sp macro="" textlink="">
      <xdr:nvSpPr>
        <xdr:cNvPr id="146" name="楕円 145">
          <a:extLst>
            <a:ext uri="{FF2B5EF4-FFF2-40B4-BE49-F238E27FC236}">
              <a16:creationId xmlns:a16="http://schemas.microsoft.com/office/drawing/2014/main" id="{B0A1EF56-7600-4D03-97B5-1E07B9649AB8}"/>
            </a:ext>
          </a:extLst>
        </xdr:cNvPr>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171104</xdr:rowOff>
    </xdr:from>
    <xdr:ext cx="762000" cy="259045"/>
    <xdr:sp macro="" textlink="">
      <xdr:nvSpPr>
        <xdr:cNvPr id="147" name="物件費該当値テキスト">
          <a:extLst>
            <a:ext uri="{FF2B5EF4-FFF2-40B4-BE49-F238E27FC236}">
              <a16:creationId xmlns:a16="http://schemas.microsoft.com/office/drawing/2014/main" id="{D8CAF46F-2806-4B74-89C8-596DC0817293}"/>
            </a:ext>
          </a:extLst>
        </xdr:cNvPr>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61504</xdr:rowOff>
    </xdr:from>
    <xdr:to>
      <xdr:col>78</xdr:col>
      <xdr:colOff>120650</xdr:colOff>
      <xdr:row>15</xdr:row>
      <xdr:rowOff>163104</xdr:rowOff>
    </xdr:to>
    <xdr:sp macro="" textlink="">
      <xdr:nvSpPr>
        <xdr:cNvPr id="148" name="楕円 147">
          <a:extLst>
            <a:ext uri="{FF2B5EF4-FFF2-40B4-BE49-F238E27FC236}">
              <a16:creationId xmlns:a16="http://schemas.microsoft.com/office/drawing/2014/main" id="{B05A7861-2EAB-48F8-BA05-A3EB829EA0C8}"/>
            </a:ext>
          </a:extLst>
        </xdr:cNvPr>
        <xdr:cNvSpPr/>
      </xdr:nvSpPr>
      <xdr:spPr>
        <a:xfrm>
          <a:off x="15621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1831</xdr:rowOff>
    </xdr:from>
    <xdr:ext cx="736600" cy="259045"/>
    <xdr:sp macro="" textlink="">
      <xdr:nvSpPr>
        <xdr:cNvPr id="149" name="テキスト ボックス 148">
          <a:extLst>
            <a:ext uri="{FF2B5EF4-FFF2-40B4-BE49-F238E27FC236}">
              <a16:creationId xmlns:a16="http://schemas.microsoft.com/office/drawing/2014/main" id="{08C7581A-E0E8-4A5B-BF09-77E34F50EE1D}"/>
            </a:ext>
          </a:extLst>
        </xdr:cNvPr>
        <xdr:cNvSpPr txBox="1"/>
      </xdr:nvSpPr>
      <xdr:spPr>
        <a:xfrm>
          <a:off x="15290800" y="240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0" name="楕円 149">
          <a:extLst>
            <a:ext uri="{FF2B5EF4-FFF2-40B4-BE49-F238E27FC236}">
              <a16:creationId xmlns:a16="http://schemas.microsoft.com/office/drawing/2014/main" id="{35E807CC-B673-494D-B4E0-FDA554618E39}"/>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1" name="テキスト ボックス 150">
          <a:extLst>
            <a:ext uri="{FF2B5EF4-FFF2-40B4-BE49-F238E27FC236}">
              <a16:creationId xmlns:a16="http://schemas.microsoft.com/office/drawing/2014/main" id="{30AEE8EF-B76A-47A6-802C-21FF1DF09CDB}"/>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a:extLst>
            <a:ext uri="{FF2B5EF4-FFF2-40B4-BE49-F238E27FC236}">
              <a16:creationId xmlns:a16="http://schemas.microsoft.com/office/drawing/2014/main" id="{97D1B870-ACCA-4D39-B677-E7387EC0617F}"/>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4364FA62-C901-4D97-9CD9-211DAE767DA5}"/>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161109</xdr:rowOff>
    </xdr:from>
    <xdr:to>
      <xdr:col>65</xdr:col>
      <xdr:colOff>53975</xdr:colOff>
      <xdr:row>15</xdr:row>
      <xdr:rowOff>91259</xdr:rowOff>
    </xdr:to>
    <xdr:sp macro="" textlink="">
      <xdr:nvSpPr>
        <xdr:cNvPr id="154" name="楕円 153">
          <a:extLst>
            <a:ext uri="{FF2B5EF4-FFF2-40B4-BE49-F238E27FC236}">
              <a16:creationId xmlns:a16="http://schemas.microsoft.com/office/drawing/2014/main" id="{7F569993-F2DD-45A2-97B2-DD5E79AC8308}"/>
            </a:ext>
          </a:extLst>
        </xdr:cNvPr>
        <xdr:cNvSpPr/>
      </xdr:nvSpPr>
      <xdr:spPr>
        <a:xfrm>
          <a:off x="12954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101436</xdr:rowOff>
    </xdr:from>
    <xdr:ext cx="762000" cy="259045"/>
    <xdr:sp macro="" textlink="">
      <xdr:nvSpPr>
        <xdr:cNvPr id="155" name="テキスト ボックス 154">
          <a:extLst>
            <a:ext uri="{FF2B5EF4-FFF2-40B4-BE49-F238E27FC236}">
              <a16:creationId xmlns:a16="http://schemas.microsoft.com/office/drawing/2014/main" id="{7D40E453-1330-4077-8F9B-20A09655B135}"/>
            </a:ext>
          </a:extLst>
        </xdr:cNvPr>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47F3AD88-872B-4A6A-B5C3-FA7585361BD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16ED7A5-32F5-47B6-BA5A-916926A4CA0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6EBD37CD-5F29-41CD-8118-CCA8975B542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70E14EA0-BA10-4122-8ABC-D1602BFE691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18DAB0E7-4EBE-4FB1-8211-8F052ECD63B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6686992F-4D75-4FFF-8FCE-8064C21825C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C84FEA0F-AA97-4DC4-AC68-7E3C5E8E363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FDFD13C7-32F0-46B8-AC66-0AFE1F4744D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F35700E6-273E-4F36-9C4C-C0462AA3E95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2C1A47B6-1388-4404-A146-DDF4DDC020C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41D18448-8593-450A-9522-7B1009DFEB9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障害者自立支援給付費の増等により、平成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年度より類似団体平均値を上回っている。また、令和２年度は子育て世帯等への臨時特別給付金の皆増により増となった。</a:t>
          </a:r>
        </a:p>
        <a:p>
          <a:r>
            <a:rPr kumimoji="1" lang="ja-JP" altLang="en-US" sz="1300">
              <a:latin typeface="ＭＳ Ｐゴシック" panose="020B0600070205080204" pitchFamily="50" charset="-128"/>
              <a:ea typeface="ＭＳ Ｐゴシック" panose="020B0600070205080204" pitchFamily="50" charset="-128"/>
            </a:rPr>
            <a:t>　単独事業については、適宜、近隣市町村の状況等により、実施内容の見直しを行う。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CA8F50AF-B813-4B0B-A3A9-E247AE02D03D}"/>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BB13E418-DFCA-4D68-9013-C5E1A71542E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44496FAA-53E5-4217-8724-AAA6BDAECDED}"/>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965782AD-742F-4B68-8E12-EAAD686F79E7}"/>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C249DE22-8430-4F2A-9155-4FC638E42B8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2161857E-EF37-4078-BE0D-2A39ED2A6AA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212AB934-3F33-4B55-93FD-F697CBFF0D6C}"/>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E7C80A47-58B0-49B5-8271-9ADDF25E2D84}"/>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7933A267-61A9-41C6-A061-75565DF30961}"/>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947DF858-DC0F-481F-8E5A-FDA024B00555}"/>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D5EE84A8-DCF6-4A56-AF64-D83098EB5E22}"/>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F6D93156-5BBD-4560-8F99-8C2C4A427227}"/>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C348CA72-59DE-4729-9E3B-EA85857C6788}"/>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7D705BCA-E613-4ACF-B596-5DBE5BF8737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230E4BB9-7F0E-439A-BF28-1F2EA1781A5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5B101CCA-375C-46F3-9AAA-ECD41222AB06}"/>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7DC7B234-D2DA-43EF-9C47-C1FDEF2EC885}"/>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6F912139-273F-43CF-893B-3EB87A08E329}"/>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B5A88FCA-159E-4D70-BD15-21C18634B47D}"/>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EA50073B-FD43-4B33-A6F8-FD4B02CC282C}"/>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4C2BDE04-BE78-45A2-953D-6693C6E4FB54}"/>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39C167D5-2049-4A78-923A-906B00197CF4}"/>
            </a:ext>
          </a:extLst>
        </xdr:cNvPr>
        <xdr:cNvCxnSpPr/>
      </xdr:nvCxnSpPr>
      <xdr:spPr>
        <a:xfrm flipV="1">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B97D4D70-CA70-47D5-BF65-3E160F387AC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82554233-BEA5-42A6-B19A-97B997C78CE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1143BDAC-4DF5-4695-8B63-7DA147ABD996}"/>
            </a:ext>
          </a:extLst>
        </xdr:cNvPr>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DDD53D42-1951-486C-8432-559E915B6639}"/>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AF7C26B4-03A7-4B90-A65C-7474D51C4A7A}"/>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4" name="直線コネクタ 193">
          <a:extLst>
            <a:ext uri="{FF2B5EF4-FFF2-40B4-BE49-F238E27FC236}">
              <a16:creationId xmlns:a16="http://schemas.microsoft.com/office/drawing/2014/main" id="{7765D93E-CE61-4F47-8581-E30EB0BA2BA6}"/>
            </a:ext>
          </a:extLst>
        </xdr:cNvPr>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4A88DFC4-FC5E-4955-BA3B-D5DE64EC91A4}"/>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357B8768-5348-4480-9F1C-6A2CF876C13E}"/>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146050</xdr:rowOff>
    </xdr:to>
    <xdr:cxnSp macro="">
      <xdr:nvCxnSpPr>
        <xdr:cNvPr id="197" name="直線コネクタ 196">
          <a:extLst>
            <a:ext uri="{FF2B5EF4-FFF2-40B4-BE49-F238E27FC236}">
              <a16:creationId xmlns:a16="http://schemas.microsoft.com/office/drawing/2014/main" id="{40BA64FE-3EB5-4125-BF4D-0DC3319B90BE}"/>
            </a:ext>
          </a:extLst>
        </xdr:cNvPr>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900E51A7-9CF3-4AE0-B6B2-3F95804BE1B7}"/>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3E11A692-E23B-4D7B-AF6B-FF14922E8D2D}"/>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7FA9EA97-5412-44E2-9EA4-6EA7FACE61F7}"/>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E5671166-77F9-400F-B0F2-704A8F432A2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4E7FA38E-BBF0-4258-AA89-6F4F9DA4EAB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9871187-C2E9-4031-B011-4A65F198C52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35DD4F47-09BC-4EAB-8C59-AA3E76AF5A53}"/>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361A025-3309-4992-AA1B-7EAFAA272978}"/>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86B1A994-F988-490B-BFEE-27A67B2D92B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a:extLst>
            <a:ext uri="{FF2B5EF4-FFF2-40B4-BE49-F238E27FC236}">
              <a16:creationId xmlns:a16="http://schemas.microsoft.com/office/drawing/2014/main" id="{712E0FFA-5BC5-4A90-A2F8-C748B08D327C}"/>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8" name="扶助費該当値テキスト">
          <a:extLst>
            <a:ext uri="{FF2B5EF4-FFF2-40B4-BE49-F238E27FC236}">
              <a16:creationId xmlns:a16="http://schemas.microsoft.com/office/drawing/2014/main" id="{825E8C55-02FB-43D6-9C7F-662C57F622D7}"/>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168B4E3F-CB35-4028-8D06-09B1D731B592}"/>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0" name="テキスト ボックス 209">
          <a:extLst>
            <a:ext uri="{FF2B5EF4-FFF2-40B4-BE49-F238E27FC236}">
              <a16:creationId xmlns:a16="http://schemas.microsoft.com/office/drawing/2014/main" id="{6B74BA35-7A9F-4FC2-A95A-9E9DD492185E}"/>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a:extLst>
            <a:ext uri="{FF2B5EF4-FFF2-40B4-BE49-F238E27FC236}">
              <a16:creationId xmlns:a16="http://schemas.microsoft.com/office/drawing/2014/main" id="{F9042C7B-BBBD-4048-AA23-78057F874E9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7375C7E1-CABA-47A9-B2DA-D7489EE50E2F}"/>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3" name="楕円 212">
          <a:extLst>
            <a:ext uri="{FF2B5EF4-FFF2-40B4-BE49-F238E27FC236}">
              <a16:creationId xmlns:a16="http://schemas.microsoft.com/office/drawing/2014/main" id="{0F761A05-A283-4482-9111-8154614E5D12}"/>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4" name="テキスト ボックス 213">
          <a:extLst>
            <a:ext uri="{FF2B5EF4-FFF2-40B4-BE49-F238E27FC236}">
              <a16:creationId xmlns:a16="http://schemas.microsoft.com/office/drawing/2014/main" id="{233E04F8-6B7C-440D-8520-010173966102}"/>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a:extLst>
            <a:ext uri="{FF2B5EF4-FFF2-40B4-BE49-F238E27FC236}">
              <a16:creationId xmlns:a16="http://schemas.microsoft.com/office/drawing/2014/main" id="{12B90C9F-370A-45AC-87C2-AE5311CC328F}"/>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6" name="テキスト ボックス 215">
          <a:extLst>
            <a:ext uri="{FF2B5EF4-FFF2-40B4-BE49-F238E27FC236}">
              <a16:creationId xmlns:a16="http://schemas.microsoft.com/office/drawing/2014/main" id="{BFA2B3E8-3E8D-4FC5-AE4E-B346CCE450AC}"/>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CE34D7FC-9F87-46C8-BC1C-653A6DF1B566}"/>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605A9EFE-D800-444A-A912-A6E8A987A47D}"/>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FADBED0D-857F-4BD9-A9E5-AA8B7147E78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2021CC21-484B-43F2-ADCB-F272BD3287F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CF676C8D-FC59-4B47-AAC9-A6B321284CA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88A08A56-A357-4635-B067-F83F2C8FFC12}"/>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5AFB6B1C-53B1-4779-8EFF-141853B2409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EBC5364A-B972-46F8-9321-30A1F7022F92}"/>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4B4F803A-D220-41F7-A585-8BB960B9F13E}"/>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5577E32E-F655-41C1-84BB-6F034D16BC6F}"/>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5DEFC9D6-F52B-4938-A244-69CEC8DAD7E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年度より新たに繰出基準の対象（高資本費対策経費）となったこと等により類似団体平均、全国平均及び県平均を大きく上回った。</a:t>
          </a:r>
        </a:p>
        <a:p>
          <a:r>
            <a:rPr kumimoji="1" lang="ja-JP" altLang="en-US" sz="1300">
              <a:latin typeface="ＭＳ Ｐゴシック" panose="020B0600070205080204" pitchFamily="50" charset="-128"/>
              <a:ea typeface="ＭＳ Ｐゴシック" panose="020B0600070205080204" pitchFamily="50" charset="-128"/>
            </a:rPr>
            <a:t>　下水道事業に対しては、公債費の高止まりが続くため、今後も繰り出しが必要である。引き続き使用料の増収等による経営健全化を図り、繰出金の抑制に努める。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16EC8604-56C2-4180-BCF7-C66BC8A7C462}"/>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28DE3D65-A429-44CF-B7DC-A579E34E35D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253DD065-FFCF-4851-B189-85DD18A28D6C}"/>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239375AB-62A5-4C79-B0A2-64AF6EDE6CB7}"/>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883DB474-2434-4D71-8C6F-ECCB399AF626}"/>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E0D02F8A-FAA5-4F78-9540-A5C3308E577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D9F5564B-08C4-4E8A-B846-EFBF8F0AC4E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4CA8BDCB-78A2-4BBC-B6ED-958A65AC355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BFA51C69-C2FB-43AA-A78C-A54BBF6283E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EB0D73F0-4872-40A2-8BD1-D1406324B205}"/>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E0D72E3B-1ECE-49FC-AC8D-C4EF082DCDAF}"/>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A5383DA5-E73A-42D2-A2B6-67B2DEC80994}"/>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96F40A3C-EF7D-4AFF-98A8-9D8A6F053BD6}"/>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99445A62-04CA-45EC-B9E7-0438F1037D6A}"/>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845B6F99-9C2B-49EB-B4AE-5F0EC6F8381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6FE84913-9D27-4CA2-BFDB-7313DB54B8B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4AE9B3EB-7063-4E21-8EF6-D6E8905AB9AA}"/>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643CBE13-796B-4DA8-BC72-D72271065236}"/>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D2ED1123-B7CE-4E1F-81E0-868A54C19BE4}"/>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5DFBD026-E6BA-481C-BE9D-E075DEA11376}"/>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3C7D645E-998A-4A6F-921D-F7E6356802A3}"/>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59</xdr:row>
      <xdr:rowOff>168910</xdr:rowOff>
    </xdr:to>
    <xdr:cxnSp macro="">
      <xdr:nvCxnSpPr>
        <xdr:cNvPr id="249" name="直線コネクタ 248">
          <a:extLst>
            <a:ext uri="{FF2B5EF4-FFF2-40B4-BE49-F238E27FC236}">
              <a16:creationId xmlns:a16="http://schemas.microsoft.com/office/drawing/2014/main" id="{74C61D1B-1163-49FC-A945-CAB3DE143A55}"/>
            </a:ext>
          </a:extLst>
        </xdr:cNvPr>
        <xdr:cNvCxnSpPr/>
      </xdr:nvCxnSpPr>
      <xdr:spPr>
        <a:xfrm>
          <a:off x="15671800" y="1024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E4C487E4-C905-4EB3-849E-AC414A7250FD}"/>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1C6673DA-C4C9-44DF-AD1E-99DD68B25F34}"/>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59</xdr:row>
      <xdr:rowOff>161290</xdr:rowOff>
    </xdr:to>
    <xdr:cxnSp macro="">
      <xdr:nvCxnSpPr>
        <xdr:cNvPr id="252" name="直線コネクタ 251">
          <a:extLst>
            <a:ext uri="{FF2B5EF4-FFF2-40B4-BE49-F238E27FC236}">
              <a16:creationId xmlns:a16="http://schemas.microsoft.com/office/drawing/2014/main" id="{B6738BF6-8858-4E98-A307-B94AADB79248}"/>
            </a:ext>
          </a:extLst>
        </xdr:cNvPr>
        <xdr:cNvCxnSpPr/>
      </xdr:nvCxnSpPr>
      <xdr:spPr>
        <a:xfrm flipV="1">
          <a:off x="14782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87DF77BD-4272-45D7-960F-6C0F9EFE0E8B}"/>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9F8C9E6E-65C6-48E0-8DB4-6B2DB151E349}"/>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59</xdr:row>
      <xdr:rowOff>161290</xdr:rowOff>
    </xdr:to>
    <xdr:cxnSp macro="">
      <xdr:nvCxnSpPr>
        <xdr:cNvPr id="255" name="直線コネクタ 254">
          <a:extLst>
            <a:ext uri="{FF2B5EF4-FFF2-40B4-BE49-F238E27FC236}">
              <a16:creationId xmlns:a16="http://schemas.microsoft.com/office/drawing/2014/main" id="{BB466067-BA47-43AB-9DCF-EA460AF295E9}"/>
            </a:ext>
          </a:extLst>
        </xdr:cNvPr>
        <xdr:cNvCxnSpPr/>
      </xdr:nvCxnSpPr>
      <xdr:spPr>
        <a:xfrm>
          <a:off x="13893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6216D860-6F6C-4969-9796-8F3D64689ACD}"/>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73E77335-AAFF-4B14-B413-FA559C9EACB7}"/>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138430</xdr:rowOff>
    </xdr:to>
    <xdr:cxnSp macro="">
      <xdr:nvCxnSpPr>
        <xdr:cNvPr id="258" name="直線コネクタ 257">
          <a:extLst>
            <a:ext uri="{FF2B5EF4-FFF2-40B4-BE49-F238E27FC236}">
              <a16:creationId xmlns:a16="http://schemas.microsoft.com/office/drawing/2014/main" id="{7030BF5C-45DD-4340-BD30-01A692F2CC2C}"/>
            </a:ext>
          </a:extLst>
        </xdr:cNvPr>
        <xdr:cNvCxnSpPr/>
      </xdr:nvCxnSpPr>
      <xdr:spPr>
        <a:xfrm>
          <a:off x="13004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359BD2C1-7EAB-4866-A513-B845F2A1CDDA}"/>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DB00D251-2200-40E6-B731-AC3F8DF95385}"/>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70654A72-0760-4F52-8469-868B2E025EEE}"/>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B0C2ED00-C771-464C-9990-B168CB69DBF2}"/>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B4E591A7-55AF-49C1-A181-D7B03C89AD38}"/>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6F4DAFA9-21AD-43F1-B6E2-CF6D6466BDF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B2F80902-0807-45A5-B410-762ACCEE523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3A615DD2-772A-4897-9476-57D3EA1D171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E4C71F8-42B3-443C-B3A0-B97A23B66B0C}"/>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118110</xdr:rowOff>
    </xdr:from>
    <xdr:to>
      <xdr:col>82</xdr:col>
      <xdr:colOff>158750</xdr:colOff>
      <xdr:row>60</xdr:row>
      <xdr:rowOff>48260</xdr:rowOff>
    </xdr:to>
    <xdr:sp macro="" textlink="">
      <xdr:nvSpPr>
        <xdr:cNvPr id="268" name="楕円 267">
          <a:extLst>
            <a:ext uri="{FF2B5EF4-FFF2-40B4-BE49-F238E27FC236}">
              <a16:creationId xmlns:a16="http://schemas.microsoft.com/office/drawing/2014/main" id="{977F03FB-D03D-4FD0-BD22-DAFC38A5B869}"/>
            </a:ext>
          </a:extLst>
        </xdr:cNvPr>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26687</xdr:rowOff>
    </xdr:from>
    <xdr:ext cx="762000" cy="259045"/>
    <xdr:sp macro="" textlink="">
      <xdr:nvSpPr>
        <xdr:cNvPr id="269" name="その他該当値テキスト">
          <a:extLst>
            <a:ext uri="{FF2B5EF4-FFF2-40B4-BE49-F238E27FC236}">
              <a16:creationId xmlns:a16="http://schemas.microsoft.com/office/drawing/2014/main" id="{1EC325E7-2C0E-440C-B71B-11A4764FC04C}"/>
            </a:ext>
          </a:extLst>
        </xdr:cNvPr>
        <xdr:cNvSpPr txBox="1"/>
      </xdr:nvSpPr>
      <xdr:spPr>
        <a:xfrm>
          <a:off x="16598900" y="101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70" name="楕円 269">
          <a:extLst>
            <a:ext uri="{FF2B5EF4-FFF2-40B4-BE49-F238E27FC236}">
              <a16:creationId xmlns:a16="http://schemas.microsoft.com/office/drawing/2014/main" id="{EA391917-A6DF-4692-9812-7F694074DD2F}"/>
            </a:ext>
          </a:extLst>
        </xdr:cNvPr>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71" name="テキスト ボックス 270">
          <a:extLst>
            <a:ext uri="{FF2B5EF4-FFF2-40B4-BE49-F238E27FC236}">
              <a16:creationId xmlns:a16="http://schemas.microsoft.com/office/drawing/2014/main" id="{2B14C719-526B-421F-8854-DC1539B8AE1E}"/>
            </a:ext>
          </a:extLst>
        </xdr:cNvPr>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2" name="楕円 271">
          <a:extLst>
            <a:ext uri="{FF2B5EF4-FFF2-40B4-BE49-F238E27FC236}">
              <a16:creationId xmlns:a16="http://schemas.microsoft.com/office/drawing/2014/main" id="{2DAA75A4-8768-49ED-BE88-9CC684113DDB}"/>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3" name="テキスト ボックス 272">
          <a:extLst>
            <a:ext uri="{FF2B5EF4-FFF2-40B4-BE49-F238E27FC236}">
              <a16:creationId xmlns:a16="http://schemas.microsoft.com/office/drawing/2014/main" id="{050D395E-4856-4965-B74A-214436ACA40A}"/>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4" name="楕円 273">
          <a:extLst>
            <a:ext uri="{FF2B5EF4-FFF2-40B4-BE49-F238E27FC236}">
              <a16:creationId xmlns:a16="http://schemas.microsoft.com/office/drawing/2014/main" id="{2EA8E493-75C6-494A-A71A-D525A2B7EDCC}"/>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5" name="テキスト ボックス 274">
          <a:extLst>
            <a:ext uri="{FF2B5EF4-FFF2-40B4-BE49-F238E27FC236}">
              <a16:creationId xmlns:a16="http://schemas.microsoft.com/office/drawing/2014/main" id="{80178E8A-5F42-4A31-A891-5200CE88896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6" name="楕円 275">
          <a:extLst>
            <a:ext uri="{FF2B5EF4-FFF2-40B4-BE49-F238E27FC236}">
              <a16:creationId xmlns:a16="http://schemas.microsoft.com/office/drawing/2014/main" id="{A116C608-D4EB-4692-AE3B-8FE2DC94F549}"/>
            </a:ext>
          </a:extLst>
        </xdr:cNvPr>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7" name="テキスト ボックス 276">
          <a:extLst>
            <a:ext uri="{FF2B5EF4-FFF2-40B4-BE49-F238E27FC236}">
              <a16:creationId xmlns:a16="http://schemas.microsoft.com/office/drawing/2014/main" id="{4CFF729A-FF00-4DAB-888B-A373C5BD16CF}"/>
            </a:ext>
          </a:extLst>
        </xdr:cNvPr>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2E13DE98-30D9-4626-8A64-3405FA23566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C047ECD9-1661-42B7-8E95-01E1C23FAAD4}"/>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FBAFAD7D-ED85-4914-B67D-7FA6DACBCAEF}"/>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A920405C-B616-4CA7-A0DD-923DE7DCD3D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37E5A775-234D-4E56-A943-E9F576A8C24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B153019B-D7E8-425D-8D88-DFACD5D2CFFE}"/>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704AF23B-F91D-4730-9852-0F268A4A4BB5}"/>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9DC2EBA-C066-4DF0-AF63-70746769C68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D4832CBE-60F7-4CED-82C7-6BF708F82AA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380283F-1CE7-4674-B859-7D8B37121F1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A241D310-E957-44C9-AAED-FCDDCA722CD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EF5380D3-F47D-4C22-A762-FF4D0F524C1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4426CBC8-41C5-4103-B521-4D5F31B98246}"/>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88814CBD-7DD7-493E-B721-85C6D5EC911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173426FF-4FA4-4CF4-839B-0415DAFC6622}"/>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FCE9DBEF-39C5-41F7-A348-51B55B2ADCA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FF288535-5BEC-4213-A7E0-E75C24B26FA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7EBAC6-64CC-40F8-9911-67D900F75CE3}"/>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B99FDEA-0A05-4021-B372-0769513D4C39}"/>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C2359CE2-333D-46FF-AB1F-3790D06BC5F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D5C13C4-3E72-4549-9D09-7A4D59232BCA}"/>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99DAE4F7-4053-45E7-9F08-BE5286F184D7}"/>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843BE8D-CA8E-4B6A-9659-CF5ED9A5AFEF}"/>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4F122326-02D2-49D0-8CE9-09394BBBF0D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F992FD60-2D6A-4219-BCDA-BE941677E694}"/>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1E5E1DA7-C8E4-458C-92ED-F94DE71B654B}"/>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7FCE568A-8ACE-409A-8A53-44402CF1F085}"/>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D5C88793-79CB-472C-820B-B5CFD3EE318E}"/>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4692A770-E1C8-41D7-841F-23650D60FA1D}"/>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28702</xdr:rowOff>
    </xdr:to>
    <xdr:cxnSp macro="">
      <xdr:nvCxnSpPr>
        <xdr:cNvPr id="307" name="直線コネクタ 306">
          <a:extLst>
            <a:ext uri="{FF2B5EF4-FFF2-40B4-BE49-F238E27FC236}">
              <a16:creationId xmlns:a16="http://schemas.microsoft.com/office/drawing/2014/main" id="{11841EA5-F8A7-4831-A0FF-5D7C1B068494}"/>
            </a:ext>
          </a:extLst>
        </xdr:cNvPr>
        <xdr:cNvCxnSpPr/>
      </xdr:nvCxnSpPr>
      <xdr:spPr>
        <a:xfrm flipV="1">
          <a:off x="15671800" y="67015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9D25EAAC-7630-4E89-9F9D-390406F76693}"/>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BB142943-A70F-41E9-8E25-507073134CDD}"/>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28702</xdr:rowOff>
    </xdr:to>
    <xdr:cxnSp macro="">
      <xdr:nvCxnSpPr>
        <xdr:cNvPr id="310" name="直線コネクタ 309">
          <a:extLst>
            <a:ext uri="{FF2B5EF4-FFF2-40B4-BE49-F238E27FC236}">
              <a16:creationId xmlns:a16="http://schemas.microsoft.com/office/drawing/2014/main" id="{E99B80E6-1AA8-4AF1-B966-3BD27B98BA01}"/>
            </a:ext>
          </a:extLst>
        </xdr:cNvPr>
        <xdr:cNvCxnSpPr/>
      </xdr:nvCxnSpPr>
      <xdr:spPr>
        <a:xfrm>
          <a:off x="14782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F4A3FCC6-20BB-439C-9CEF-6F0EB578BD74}"/>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222C0011-349A-4BA7-A122-8E42750872C7}"/>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46990</xdr:rowOff>
    </xdr:to>
    <xdr:cxnSp macro="">
      <xdr:nvCxnSpPr>
        <xdr:cNvPr id="313" name="直線コネクタ 312">
          <a:extLst>
            <a:ext uri="{FF2B5EF4-FFF2-40B4-BE49-F238E27FC236}">
              <a16:creationId xmlns:a16="http://schemas.microsoft.com/office/drawing/2014/main" id="{EDF990B9-2769-441F-A27F-57C08B387CA2}"/>
            </a:ext>
          </a:extLst>
        </xdr:cNvPr>
        <xdr:cNvCxnSpPr/>
      </xdr:nvCxnSpPr>
      <xdr:spPr>
        <a:xfrm flipV="1">
          <a:off x="13893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2E489C2F-625B-4B40-A39A-C0CCEFC2D26A}"/>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B4DAFB54-18F0-4FF8-81EF-E2AC1E63AE72}"/>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56134</xdr:rowOff>
    </xdr:to>
    <xdr:cxnSp macro="">
      <xdr:nvCxnSpPr>
        <xdr:cNvPr id="316" name="直線コネクタ 315">
          <a:extLst>
            <a:ext uri="{FF2B5EF4-FFF2-40B4-BE49-F238E27FC236}">
              <a16:creationId xmlns:a16="http://schemas.microsoft.com/office/drawing/2014/main" id="{B61A75A2-8EF2-4EE5-A7EF-06975D791ED0}"/>
            </a:ext>
          </a:extLst>
        </xdr:cNvPr>
        <xdr:cNvCxnSpPr/>
      </xdr:nvCxnSpPr>
      <xdr:spPr>
        <a:xfrm flipV="1">
          <a:off x="13004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F1714C90-FBEC-4A9A-9EE9-8DC98A385E88}"/>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7ADD2959-6BC1-457C-803A-D40C8A7B5507}"/>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71F38B2D-4934-43AE-9F28-C7281038D129}"/>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8DD1B6D6-2786-4CE3-B75D-41B2A42C240C}"/>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64CF5052-03E4-4584-ABF8-1431B7BA226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40C395B4-89BC-47C5-A629-E3D1C370262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D514F962-477D-403B-82E3-A88F89C4E73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DE571C7F-D27D-4F99-9F80-DEC750A1072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8AC35B07-6474-4B7D-AE99-775AAD281366}"/>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6" name="楕円 325">
          <a:extLst>
            <a:ext uri="{FF2B5EF4-FFF2-40B4-BE49-F238E27FC236}">
              <a16:creationId xmlns:a16="http://schemas.microsoft.com/office/drawing/2014/main" id="{C4FF70FD-FC73-42ED-871A-ED83E5156878}"/>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44213</xdr:rowOff>
    </xdr:from>
    <xdr:ext cx="762000" cy="259045"/>
    <xdr:sp macro="" textlink="">
      <xdr:nvSpPr>
        <xdr:cNvPr id="327" name="補助費等該当値テキスト">
          <a:extLst>
            <a:ext uri="{FF2B5EF4-FFF2-40B4-BE49-F238E27FC236}">
              <a16:creationId xmlns:a16="http://schemas.microsoft.com/office/drawing/2014/main" id="{CC0A1CBD-291B-40BC-BEC5-6AACACDBB5B9}"/>
            </a:ext>
          </a:extLst>
        </xdr:cNvPr>
        <xdr:cNvSpPr txBox="1"/>
      </xdr:nvSpPr>
      <xdr:spPr>
        <a:xfrm>
          <a:off x="16598900" y="655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28" name="楕円 327">
          <a:extLst>
            <a:ext uri="{FF2B5EF4-FFF2-40B4-BE49-F238E27FC236}">
              <a16:creationId xmlns:a16="http://schemas.microsoft.com/office/drawing/2014/main" id="{F4E7C7AB-6DF5-4BFE-B872-C2A3AAEACF3F}"/>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29" name="テキスト ボックス 328">
          <a:extLst>
            <a:ext uri="{FF2B5EF4-FFF2-40B4-BE49-F238E27FC236}">
              <a16:creationId xmlns:a16="http://schemas.microsoft.com/office/drawing/2014/main" id="{B0E0AAB5-2BD4-4E6E-92DD-3223329EED64}"/>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0" name="楕円 329">
          <a:extLst>
            <a:ext uri="{FF2B5EF4-FFF2-40B4-BE49-F238E27FC236}">
              <a16:creationId xmlns:a16="http://schemas.microsoft.com/office/drawing/2014/main" id="{371D7513-445B-4DE1-92E4-651BBBF794EF}"/>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1" name="テキスト ボックス 330">
          <a:extLst>
            <a:ext uri="{FF2B5EF4-FFF2-40B4-BE49-F238E27FC236}">
              <a16:creationId xmlns:a16="http://schemas.microsoft.com/office/drawing/2014/main" id="{6E673943-7144-4A15-9B43-B5289EA64271}"/>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a:extLst>
            <a:ext uri="{FF2B5EF4-FFF2-40B4-BE49-F238E27FC236}">
              <a16:creationId xmlns:a16="http://schemas.microsoft.com/office/drawing/2014/main" id="{D5571DA1-9817-4E5E-9731-53438EA1AD9C}"/>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3" name="テキスト ボックス 332">
          <a:extLst>
            <a:ext uri="{FF2B5EF4-FFF2-40B4-BE49-F238E27FC236}">
              <a16:creationId xmlns:a16="http://schemas.microsoft.com/office/drawing/2014/main" id="{8264973A-5B19-47A6-9277-5B2D2BF4C04C}"/>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xdr:rowOff>
    </xdr:from>
    <xdr:to>
      <xdr:col>65</xdr:col>
      <xdr:colOff>53975</xdr:colOff>
      <xdr:row>39</xdr:row>
      <xdr:rowOff>106934</xdr:rowOff>
    </xdr:to>
    <xdr:sp macro="" textlink="">
      <xdr:nvSpPr>
        <xdr:cNvPr id="334" name="楕円 333">
          <a:extLst>
            <a:ext uri="{FF2B5EF4-FFF2-40B4-BE49-F238E27FC236}">
              <a16:creationId xmlns:a16="http://schemas.microsoft.com/office/drawing/2014/main" id="{7CF77980-96E6-4264-BDE9-DEC24325906A}"/>
            </a:ext>
          </a:extLst>
        </xdr:cNvPr>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91711</xdr:rowOff>
    </xdr:from>
    <xdr:ext cx="762000" cy="259045"/>
    <xdr:sp macro="" textlink="">
      <xdr:nvSpPr>
        <xdr:cNvPr id="335" name="テキスト ボックス 334">
          <a:extLst>
            <a:ext uri="{FF2B5EF4-FFF2-40B4-BE49-F238E27FC236}">
              <a16:creationId xmlns:a16="http://schemas.microsoft.com/office/drawing/2014/main" id="{0859244F-96D5-4C45-843E-0F82EC2E0170}"/>
            </a:ext>
          </a:extLst>
        </xdr:cNvPr>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A3133DCB-3A7C-49D7-B372-B51789219A9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1AA57C06-3E62-463B-AB3F-EC138CD9FCF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FE8D9F0E-36C8-49FB-BA8C-92BF8548760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24ED478B-8899-4B4B-BF5D-A89D0F07DC4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A8BC19E2-FF8C-49B6-9837-E693E3658E7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BFA0C76D-7445-44DE-9111-F9FB9F777191}"/>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4AA3DBBC-5C6D-4252-9F9A-0471E43A5EF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96C104B5-F58D-4D91-811F-E1DC2621E50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926FB204-2AAC-4D87-9CC2-4068EB53ACC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CDE4CEA1-321E-45FE-9BBF-43617253792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654EDDF7-5AC0-427A-AA89-7BAB6EBB804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年度から第三セクター等改革推進債の償還が始まったため、公債費は大きく上昇した。平成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年度に大きく減少し、令和元年度にも一部繰上償還（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百万円）を行った。また、平成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年度に借入れた退職手当債の償還終了等に伴い公債費は減となった。引き続き繰上償還の実施等により、公債費の抑制を図る。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F590FF4E-F204-41ED-B159-76FC7250B392}"/>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7DF77DDA-5B86-4043-A59C-904B5D7926C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EBB41BDF-3F56-4F62-B00E-F5BD5219D58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65617895-D734-4667-A9CB-590E39AF0163}"/>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BBBD4FC6-4CFA-4609-8198-8B14937D9883}"/>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A63D4299-721C-4A53-A9CA-7DBC6B576D31}"/>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F6A9A625-319C-44E9-81A4-D15A0A4C8F5C}"/>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FFE8C1A3-7B5D-4CF4-B4CF-B8BEF03CBC04}"/>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323A53F-8554-464B-BF45-712D4AAB9367}"/>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382DB44F-C4F6-4319-9B78-069518658286}"/>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2D167691-1598-4B3D-822B-20D5FE75DD8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88E1A6DC-91AF-450D-B9E6-1BE6217005BD}"/>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64674D78-9590-4CEF-9BF7-55E2DDEAF6B4}"/>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721277D2-FDDD-41DC-BF8A-7A609559ECB5}"/>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28DB2A82-D298-43FC-8B9F-66C1B6D42BA1}"/>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D0682FD9-E2F0-4A7A-A487-024DCF0CB4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FDB0901-4973-475A-9875-E72308CA8F1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F4C50B7B-4D9C-43C0-A57E-9DC2598CE3A1}"/>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3556</xdr:rowOff>
    </xdr:to>
    <xdr:cxnSp macro="">
      <xdr:nvCxnSpPr>
        <xdr:cNvPr id="365" name="直線コネクタ 364">
          <a:extLst>
            <a:ext uri="{FF2B5EF4-FFF2-40B4-BE49-F238E27FC236}">
              <a16:creationId xmlns:a16="http://schemas.microsoft.com/office/drawing/2014/main" id="{7D707198-9DF1-47A7-BBED-A2D807D5784B}"/>
            </a:ext>
          </a:extLst>
        </xdr:cNvPr>
        <xdr:cNvCxnSpPr/>
      </xdr:nvCxnSpPr>
      <xdr:spPr>
        <a:xfrm flipV="1">
          <a:off x="3987800" y="133263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D280786E-AA5A-4127-85C6-1EB4FF18D095}"/>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AA1A69B6-A45D-4835-82AA-5499D264385F}"/>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35561</xdr:rowOff>
    </xdr:to>
    <xdr:cxnSp macro="">
      <xdr:nvCxnSpPr>
        <xdr:cNvPr id="368" name="直線コネクタ 367">
          <a:extLst>
            <a:ext uri="{FF2B5EF4-FFF2-40B4-BE49-F238E27FC236}">
              <a16:creationId xmlns:a16="http://schemas.microsoft.com/office/drawing/2014/main" id="{B28F567A-0125-4A00-9DB5-BE3E0DF5DD97}"/>
            </a:ext>
          </a:extLst>
        </xdr:cNvPr>
        <xdr:cNvCxnSpPr/>
      </xdr:nvCxnSpPr>
      <xdr:spPr>
        <a:xfrm flipV="1">
          <a:off x="3098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211189A2-AC71-4849-BB04-7A5E87271473}"/>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8383F9AB-C71F-42F3-B1E6-D2D3CD9BAE9D}"/>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58420</xdr:rowOff>
    </xdr:to>
    <xdr:cxnSp macro="">
      <xdr:nvCxnSpPr>
        <xdr:cNvPr id="371" name="直線コネクタ 370">
          <a:extLst>
            <a:ext uri="{FF2B5EF4-FFF2-40B4-BE49-F238E27FC236}">
              <a16:creationId xmlns:a16="http://schemas.microsoft.com/office/drawing/2014/main" id="{42E02839-94F4-46AD-B946-C87B94821EF2}"/>
            </a:ext>
          </a:extLst>
        </xdr:cNvPr>
        <xdr:cNvCxnSpPr/>
      </xdr:nvCxnSpPr>
      <xdr:spPr>
        <a:xfrm flipV="1">
          <a:off x="2209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6A3F004F-6D38-4DC7-9867-93A870A3E423}"/>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FF644C80-D584-468C-A207-687DE57C11A3}"/>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58420</xdr:rowOff>
    </xdr:to>
    <xdr:cxnSp macro="">
      <xdr:nvCxnSpPr>
        <xdr:cNvPr id="374" name="直線コネクタ 373">
          <a:extLst>
            <a:ext uri="{FF2B5EF4-FFF2-40B4-BE49-F238E27FC236}">
              <a16:creationId xmlns:a16="http://schemas.microsoft.com/office/drawing/2014/main" id="{34BC1E6D-D7B9-42EA-BCAE-24C2434CB3C6}"/>
            </a:ext>
          </a:extLst>
        </xdr:cNvPr>
        <xdr:cNvCxnSpPr/>
      </xdr:nvCxnSpPr>
      <xdr:spPr>
        <a:xfrm>
          <a:off x="1320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4F101373-306A-4ABE-A8F5-C11CAC45DDED}"/>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1887B13B-54AE-4F0E-B748-C1B2212A331C}"/>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3752CAB0-FA74-4577-B3F1-5CD9FB3A6F77}"/>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516B86A-F93F-4277-AA48-0212557E840F}"/>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812072BA-7AB2-4B18-B1B6-191039ED71FF}"/>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35981929-4EDB-4D61-BE46-8C05C560C4D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DE8A0DE7-7FC1-4CB4-9E1C-7DAE52F44B3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99568DD-AD82-47FA-BE98-65EA2BDEF92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9005BC81-2E44-42EB-8ED1-44620203C49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4" name="楕円 383">
          <a:extLst>
            <a:ext uri="{FF2B5EF4-FFF2-40B4-BE49-F238E27FC236}">
              <a16:creationId xmlns:a16="http://schemas.microsoft.com/office/drawing/2014/main" id="{BB217DD1-1315-47D9-A598-4A056169F71F}"/>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85" name="公債費該当値テキスト">
          <a:extLst>
            <a:ext uri="{FF2B5EF4-FFF2-40B4-BE49-F238E27FC236}">
              <a16:creationId xmlns:a16="http://schemas.microsoft.com/office/drawing/2014/main" id="{7B92D6C9-DA06-4AC8-95BE-1FA4BCE1498D}"/>
            </a:ext>
          </a:extLst>
        </xdr:cNvPr>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6" name="楕円 385">
          <a:extLst>
            <a:ext uri="{FF2B5EF4-FFF2-40B4-BE49-F238E27FC236}">
              <a16:creationId xmlns:a16="http://schemas.microsoft.com/office/drawing/2014/main" id="{7FC23815-C7FA-4F28-8929-BB4F05346F4C}"/>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64533</xdr:rowOff>
    </xdr:from>
    <xdr:ext cx="736600" cy="259045"/>
    <xdr:sp macro="" textlink="">
      <xdr:nvSpPr>
        <xdr:cNvPr id="387" name="テキスト ボックス 386">
          <a:extLst>
            <a:ext uri="{FF2B5EF4-FFF2-40B4-BE49-F238E27FC236}">
              <a16:creationId xmlns:a16="http://schemas.microsoft.com/office/drawing/2014/main" id="{0321035B-ADE5-4559-ABB9-DFEBC6D453BF}"/>
            </a:ext>
          </a:extLst>
        </xdr:cNvPr>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8" name="楕円 387">
          <a:extLst>
            <a:ext uri="{FF2B5EF4-FFF2-40B4-BE49-F238E27FC236}">
              <a16:creationId xmlns:a16="http://schemas.microsoft.com/office/drawing/2014/main" id="{7EDED556-F946-4B09-80AB-D578F3434409}"/>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89" name="テキスト ボックス 388">
          <a:extLst>
            <a:ext uri="{FF2B5EF4-FFF2-40B4-BE49-F238E27FC236}">
              <a16:creationId xmlns:a16="http://schemas.microsoft.com/office/drawing/2014/main" id="{DB328137-C53F-4323-9126-9FF74DD87865}"/>
            </a:ext>
          </a:extLst>
        </xdr:cNvPr>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0" name="楕円 389">
          <a:extLst>
            <a:ext uri="{FF2B5EF4-FFF2-40B4-BE49-F238E27FC236}">
              <a16:creationId xmlns:a16="http://schemas.microsoft.com/office/drawing/2014/main" id="{B2A6F176-F62F-4B3E-91B7-7C3AEE8255A2}"/>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91" name="テキスト ボックス 390">
          <a:extLst>
            <a:ext uri="{FF2B5EF4-FFF2-40B4-BE49-F238E27FC236}">
              <a16:creationId xmlns:a16="http://schemas.microsoft.com/office/drawing/2014/main" id="{DF820C34-0DE9-4B46-9452-BA57295EEB4A}"/>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2" name="楕円 391">
          <a:extLst>
            <a:ext uri="{FF2B5EF4-FFF2-40B4-BE49-F238E27FC236}">
              <a16:creationId xmlns:a16="http://schemas.microsoft.com/office/drawing/2014/main" id="{8D41D361-5EDC-42F9-8B2D-B7A48F339EF7}"/>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93" name="テキスト ボックス 392">
          <a:extLst>
            <a:ext uri="{FF2B5EF4-FFF2-40B4-BE49-F238E27FC236}">
              <a16:creationId xmlns:a16="http://schemas.microsoft.com/office/drawing/2014/main" id="{986D7534-6A11-4762-9FB4-DB3521CCF9BA}"/>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445BDACF-6318-4964-9530-5E861A58B8D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4EF80498-023E-40F9-A7B4-6CB141C18E5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63FC92EA-61F2-4DAC-ABB3-12CE2A9052B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B79E84AA-FFDD-4B94-9FEB-3F67A3BBA7BB}"/>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65651098-2BAE-4325-B938-3A3EFC00F52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EFEE84F-EC23-4EB6-AEB6-A83FEF848C67}"/>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CFAE9AF1-0DF1-4C60-8804-D58C2168B24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FAC87945-8711-4907-964B-706ADD546A7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FF7BC296-F86B-4BD3-84A6-B14D19333AB1}"/>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DC279A61-1BC1-4CB7-B4D8-702D847CC6C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17CCBB02-C482-4F60-A45C-04C47D2ACEBE}"/>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下水道事業への繰出金において新たに繰出基準の対象となったこと等により大幅に類似団体平均を上回った。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また、補助費についても、一部事務組合に対する負担金及び病院事業会計への補助金が多額となっている。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引き続き事務事業の見直しを図り、経常一般財源の確保と経常経費の削減に努める。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44BA3E1-DACB-4169-8827-1DDC22401CA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D7102D9E-3AFA-43ED-BACA-AE07CC79CF6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1BAA92D0-42A1-4748-820F-0E13468D7D2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B36A26B3-C43F-483B-BA2C-444C02247F0A}"/>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8F730F86-F1E2-4C16-ACE7-D6DD4953B652}"/>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6EE97E37-EA13-41D5-8E54-03E495E19472}"/>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FBFC56AC-B78F-4EBB-9DCD-C010B0743048}"/>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A3D0949B-D85C-4610-BAEE-7CD4EF5AD9C9}"/>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BB2D12FF-D34F-4CFF-9097-6A4FC065ECCD}"/>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6F63C2C3-B72D-45BE-884F-23A3C989E104}"/>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BAD31AB2-4A40-4EB5-BEAE-51ADE6CE4B27}"/>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4CE38CE9-3C30-445D-8976-C9212D79782C}"/>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9B61959B-FF56-47BB-9CA2-848E3204C05C}"/>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6043B436-060D-4756-9A60-3F2A01C68EA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D37608AA-15BA-401A-8825-7A8E372EC12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C30BB21F-6E09-449F-9C96-109990C30B6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73053D43-B028-47EB-9AFE-C3DE9509C87F}"/>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6E0426DD-29A5-4CCD-929F-ED7B77BF7588}"/>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6390DF29-4082-448C-B2CD-953347975623}"/>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5C14E0CF-508B-48BE-881A-4102BF8F37D7}"/>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899DEEAA-6D64-4DBF-B74C-47D8D576E5BE}"/>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79</xdr:row>
      <xdr:rowOff>46989</xdr:rowOff>
    </xdr:to>
    <xdr:cxnSp macro="">
      <xdr:nvCxnSpPr>
        <xdr:cNvPr id="426" name="直線コネクタ 425">
          <a:extLst>
            <a:ext uri="{FF2B5EF4-FFF2-40B4-BE49-F238E27FC236}">
              <a16:creationId xmlns:a16="http://schemas.microsoft.com/office/drawing/2014/main" id="{11C4C8B7-C5AC-4A5F-BAD0-7561E03FD146}"/>
            </a:ext>
          </a:extLst>
        </xdr:cNvPr>
        <xdr:cNvCxnSpPr/>
      </xdr:nvCxnSpPr>
      <xdr:spPr>
        <a:xfrm>
          <a:off x="15671800" y="13553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69ADA0CB-52A3-41BE-AADF-323503521952}"/>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78A7B320-40E1-42A8-89A1-CF24986B9646}"/>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12700</xdr:rowOff>
    </xdr:to>
    <xdr:cxnSp macro="">
      <xdr:nvCxnSpPr>
        <xdr:cNvPr id="429" name="直線コネクタ 428">
          <a:extLst>
            <a:ext uri="{FF2B5EF4-FFF2-40B4-BE49-F238E27FC236}">
              <a16:creationId xmlns:a16="http://schemas.microsoft.com/office/drawing/2014/main" id="{06A926EC-68C9-4AE7-BAC3-CD6FC5237BB0}"/>
            </a:ext>
          </a:extLst>
        </xdr:cNvPr>
        <xdr:cNvCxnSpPr/>
      </xdr:nvCxnSpPr>
      <xdr:spPr>
        <a:xfrm flipV="1">
          <a:off x="14782800" y="13553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BCE9C42F-BFCF-4C43-BCE1-8BDCBF50E8A5}"/>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D9D34E1E-1580-4396-8732-AE85EFFC45AC}"/>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62230</xdr:rowOff>
    </xdr:to>
    <xdr:cxnSp macro="">
      <xdr:nvCxnSpPr>
        <xdr:cNvPr id="432" name="直線コネクタ 431">
          <a:extLst>
            <a:ext uri="{FF2B5EF4-FFF2-40B4-BE49-F238E27FC236}">
              <a16:creationId xmlns:a16="http://schemas.microsoft.com/office/drawing/2014/main" id="{1D60CACF-363D-4E6F-8533-44483317F358}"/>
            </a:ext>
          </a:extLst>
        </xdr:cNvPr>
        <xdr:cNvCxnSpPr/>
      </xdr:nvCxnSpPr>
      <xdr:spPr>
        <a:xfrm flipV="1">
          <a:off x="13893800" y="13557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702C5D4A-979B-4698-BBB5-35C61318309D}"/>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CBD1B91A-6A68-412E-AE4A-193CED1F343C}"/>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62230</xdr:rowOff>
    </xdr:to>
    <xdr:cxnSp macro="">
      <xdr:nvCxnSpPr>
        <xdr:cNvPr id="435" name="直線コネクタ 434">
          <a:extLst>
            <a:ext uri="{FF2B5EF4-FFF2-40B4-BE49-F238E27FC236}">
              <a16:creationId xmlns:a16="http://schemas.microsoft.com/office/drawing/2014/main" id="{E6F20AD1-6364-46DF-B739-DE418AA78CB2}"/>
            </a:ext>
          </a:extLst>
        </xdr:cNvPr>
        <xdr:cNvCxnSpPr/>
      </xdr:nvCxnSpPr>
      <xdr:spPr>
        <a:xfrm>
          <a:off x="13004800" y="1350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A3B592A9-74D4-4393-995C-D1C984472C02}"/>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786DEBBF-5041-4B38-8134-5D1240C52FD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F40E4F88-66AF-4EEB-95D2-F516188344B1}"/>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F0DC7A6B-2A4F-4464-8AF7-2CF9646C770B}"/>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EF142134-CF86-483A-BB66-7D0784D1312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59425D0C-C3AE-4005-9464-6CB27A316EA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15EF992-4093-4D2E-B4D6-D9D1A706CD29}"/>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AC481DD6-9419-4F09-B03C-9D9E72339E3F}"/>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434E7A8C-8DAE-40AB-AE07-C096A4D28CD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5" name="楕円 444">
          <a:extLst>
            <a:ext uri="{FF2B5EF4-FFF2-40B4-BE49-F238E27FC236}">
              <a16:creationId xmlns:a16="http://schemas.microsoft.com/office/drawing/2014/main" id="{1DAA161C-D360-4564-8591-325F82919119}"/>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6" name="公債費以外該当値テキスト">
          <a:extLst>
            <a:ext uri="{FF2B5EF4-FFF2-40B4-BE49-F238E27FC236}">
              <a16:creationId xmlns:a16="http://schemas.microsoft.com/office/drawing/2014/main" id="{1CC41D74-B7B1-4CD5-9ABB-C97BC82CCD3C}"/>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47" name="楕円 446">
          <a:extLst>
            <a:ext uri="{FF2B5EF4-FFF2-40B4-BE49-F238E27FC236}">
              <a16:creationId xmlns:a16="http://schemas.microsoft.com/office/drawing/2014/main" id="{9CF613A2-E425-405C-B711-EF76C87EE8FD}"/>
            </a:ext>
          </a:extLst>
        </xdr:cNvPr>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48" name="テキスト ボックス 447">
          <a:extLst>
            <a:ext uri="{FF2B5EF4-FFF2-40B4-BE49-F238E27FC236}">
              <a16:creationId xmlns:a16="http://schemas.microsoft.com/office/drawing/2014/main" id="{CDC78FEB-52C8-421B-95AB-587C67DA53B4}"/>
            </a:ext>
          </a:extLst>
        </xdr:cNvPr>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49" name="楕円 448">
          <a:extLst>
            <a:ext uri="{FF2B5EF4-FFF2-40B4-BE49-F238E27FC236}">
              <a16:creationId xmlns:a16="http://schemas.microsoft.com/office/drawing/2014/main" id="{3D79900D-F12C-42BF-90CC-FF3F2F8EBCF3}"/>
            </a:ext>
          </a:extLst>
        </xdr:cNvPr>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0" name="テキスト ボックス 449">
          <a:extLst>
            <a:ext uri="{FF2B5EF4-FFF2-40B4-BE49-F238E27FC236}">
              <a16:creationId xmlns:a16="http://schemas.microsoft.com/office/drawing/2014/main" id="{3F7AFC58-4873-42E8-AA3D-CF973FE3987C}"/>
            </a:ext>
          </a:extLst>
        </xdr:cNvPr>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51" name="楕円 450">
          <a:extLst>
            <a:ext uri="{FF2B5EF4-FFF2-40B4-BE49-F238E27FC236}">
              <a16:creationId xmlns:a16="http://schemas.microsoft.com/office/drawing/2014/main" id="{F940A195-2A8B-4D4B-8706-7CBF7FB28FD6}"/>
            </a:ext>
          </a:extLst>
        </xdr:cNvPr>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52" name="テキスト ボックス 451">
          <a:extLst>
            <a:ext uri="{FF2B5EF4-FFF2-40B4-BE49-F238E27FC236}">
              <a16:creationId xmlns:a16="http://schemas.microsoft.com/office/drawing/2014/main" id="{971492AD-2366-49EA-9094-433CBC959967}"/>
            </a:ext>
          </a:extLst>
        </xdr:cNvPr>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3" name="楕円 452">
          <a:extLst>
            <a:ext uri="{FF2B5EF4-FFF2-40B4-BE49-F238E27FC236}">
              <a16:creationId xmlns:a16="http://schemas.microsoft.com/office/drawing/2014/main" id="{03464BE9-29C1-4360-9646-C06A07ACB82A}"/>
            </a:ext>
          </a:extLst>
        </xdr:cNvPr>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54" name="テキスト ボックス 453">
          <a:extLst>
            <a:ext uri="{FF2B5EF4-FFF2-40B4-BE49-F238E27FC236}">
              <a16:creationId xmlns:a16="http://schemas.microsoft.com/office/drawing/2014/main" id="{EE3FA743-4BFA-4DF5-9F0B-35D7C94FB3EA}"/>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5E30CBD-1F16-4191-9C32-EFF5BE526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D8319A5-5EDC-42ED-B833-BECBDFFD8FC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D326C96C-F7A9-4675-93A6-EDEE94F77A1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85397C0-B556-408A-ACFE-3D067106162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4AB8EA1-BDE3-43F7-9909-88F83A68F87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B73AC90-5273-4310-88DD-8F5F4341923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91C1468-5D2B-4FC5-A3E9-77302ED29D9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1731A55-1168-44E6-9B22-A57F5CEB954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3C1CF1B7-0454-451B-AF6C-B9CB2E3EEAF4}"/>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A00B1ED4-C4FC-4CB4-A715-4C21913B470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394CEAD-7E52-474B-BD31-455FDE4412A3}"/>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9A7DF1C-CBDF-4B40-8579-D7B57552AB57}"/>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299532C-F109-460C-BE72-0FBBB94AFD73}"/>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A3F6400-1C6D-4DE1-A8AA-F47CEFA5B43C}"/>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55468DB-1370-46F0-A567-6F52327FD4E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9555703-B088-49F6-8BEE-4A3156B32B2E}"/>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B2BAE68-779A-4D48-A479-842A72F3B4B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0744BA5-6729-445E-AC38-A67721945E2E}"/>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19E6920E-7EB8-4DC1-984B-B74DB74ADCD1}"/>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4F37AAF-FE3D-4441-A747-E55DF56E8AF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A50DCB3D-AA0B-4E2D-A711-C9D28EC457F6}"/>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F9EE3B0-65FA-48C7-B01F-1AF315C9B94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EF689C9E-2C08-4057-9EED-16C1908CEE33}"/>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3ECB4A5-5104-4F4D-A5A0-8E54BB934204}"/>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22644A0-7303-426C-8CF0-2D848512372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B8BB812-B0EB-4D8F-976E-1DBA1F316CC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20A9215-9B88-4865-BA5C-93ABABCF6B7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48FA4F9-787E-4107-946B-6C66BFD3EB0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B27937D0-20C1-4C69-9487-8179AC8F57D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FE31B550-4DB5-4FAE-BC2F-B653F877010F}"/>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B9B77337-6967-4D6B-BAFE-23775F44FB54}"/>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F8BC484B-BA26-461C-88A2-1D4526172B02}"/>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D3C7CB91-6C00-452D-BFCE-84B52AEFC7F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EBC8BA4E-82E6-4B10-9209-EB4D64524C93}"/>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7105CF39-561F-4310-B7C8-14670C801F11}"/>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D4958D34-8789-4A04-9AD1-8BF0AB0DD526}"/>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5C81FD64-6E36-42D8-A971-D02E6B1BC34E}"/>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1E3C4F3B-9931-4C48-BDC3-42E92DE76939}"/>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66A1478A-46FF-4F85-8B8B-4B8906231342}"/>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4C62CD20-4B0B-4BAE-ADCC-8DF8BD4B8E2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43BF1E66-A158-4386-A32C-4A6AB6AD9CE8}"/>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33D39257-21ED-4E98-9ACA-13F3DD533F4D}"/>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A57675E5-4D0F-4D41-8648-C45FA54872CC}"/>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96BAFFFB-6E23-480F-BAD6-1D0469C9FBA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E5487C08-5475-46AF-8F7F-24E46345CC58}"/>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D01F3CBB-080B-481C-9FE0-F0180D60D0B1}"/>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156120</xdr:rowOff>
    </xdr:from>
    <xdr:ext cx="762000" cy="259045"/>
    <xdr:sp macro="" textlink="">
      <xdr:nvSpPr>
        <xdr:cNvPr id="48" name="人口1人当たり決算額の推移最小値テキスト130">
          <a:extLst>
            <a:ext uri="{FF2B5EF4-FFF2-40B4-BE49-F238E27FC236}">
              <a16:creationId xmlns:a16="http://schemas.microsoft.com/office/drawing/2014/main" id="{071D9238-0436-4E59-828A-E7C4437B504F}"/>
            </a:ext>
          </a:extLst>
        </xdr:cNvPr>
        <xdr:cNvSpPr txBox="1"/>
      </xdr:nvSpPr>
      <xdr:spPr>
        <a:xfrm>
          <a:off x="5740400" y="36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77DDDFAC-8E11-4575-9A87-B7425C22BC26}"/>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B0239B11-B4C8-4B1B-B013-A7A8FBBFB7CC}"/>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D54D6E35-0555-46A2-8D0E-DC70287F39D5}"/>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145942</xdr:rowOff>
    </xdr:from>
    <xdr:to>
      <xdr:col>29</xdr:col>
      <xdr:colOff>127000</xdr:colOff>
      <xdr:row>20</xdr:row>
      <xdr:rowOff>157660</xdr:rowOff>
    </xdr:to>
    <xdr:cxnSp macro="">
      <xdr:nvCxnSpPr>
        <xdr:cNvPr id="52" name="直線コネクタ 51">
          <a:extLst>
            <a:ext uri="{FF2B5EF4-FFF2-40B4-BE49-F238E27FC236}">
              <a16:creationId xmlns:a16="http://schemas.microsoft.com/office/drawing/2014/main" id="{F21B6480-36D1-4001-8438-968061F4BD23}"/>
            </a:ext>
          </a:extLst>
        </xdr:cNvPr>
        <xdr:cNvCxnSpPr/>
      </xdr:nvCxnSpPr>
      <xdr:spPr bwMode="auto">
        <a:xfrm flipV="1">
          <a:off x="5003800" y="3622567"/>
          <a:ext cx="647700" cy="11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3A5E94AC-D0A3-4827-9FB7-37F8766B4AFB}"/>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97185720-5401-4CD8-89A5-736326A04942}"/>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157660</xdr:rowOff>
    </xdr:from>
    <xdr:to>
      <xdr:col>26</xdr:col>
      <xdr:colOff>50800</xdr:colOff>
      <xdr:row>21</xdr:row>
      <xdr:rowOff>4220</xdr:rowOff>
    </xdr:to>
    <xdr:cxnSp macro="">
      <xdr:nvCxnSpPr>
        <xdr:cNvPr id="55" name="直線コネクタ 54">
          <a:extLst>
            <a:ext uri="{FF2B5EF4-FFF2-40B4-BE49-F238E27FC236}">
              <a16:creationId xmlns:a16="http://schemas.microsoft.com/office/drawing/2014/main" id="{9CFF3561-5279-427A-B153-1F09881162C5}"/>
            </a:ext>
          </a:extLst>
        </xdr:cNvPr>
        <xdr:cNvCxnSpPr/>
      </xdr:nvCxnSpPr>
      <xdr:spPr bwMode="auto">
        <a:xfrm flipV="1">
          <a:off x="4305300" y="3634285"/>
          <a:ext cx="698500" cy="1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CE4952EC-5FBF-4B67-8C8E-2A8FEFAE19EE}"/>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F11CF80A-AD82-430D-B667-E3290B03F87C}"/>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21</xdr:row>
      <xdr:rowOff>4220</xdr:rowOff>
    </xdr:from>
    <xdr:to>
      <xdr:col>22</xdr:col>
      <xdr:colOff>114300</xdr:colOff>
      <xdr:row>21</xdr:row>
      <xdr:rowOff>6147</xdr:rowOff>
    </xdr:to>
    <xdr:cxnSp macro="">
      <xdr:nvCxnSpPr>
        <xdr:cNvPr id="58" name="直線コネクタ 57">
          <a:extLst>
            <a:ext uri="{FF2B5EF4-FFF2-40B4-BE49-F238E27FC236}">
              <a16:creationId xmlns:a16="http://schemas.microsoft.com/office/drawing/2014/main" id="{B3D2CEFC-FA14-4459-8B5F-403A04FC9586}"/>
            </a:ext>
          </a:extLst>
        </xdr:cNvPr>
        <xdr:cNvCxnSpPr/>
      </xdr:nvCxnSpPr>
      <xdr:spPr bwMode="auto">
        <a:xfrm flipV="1">
          <a:off x="3606800" y="3652295"/>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3EFC3E50-DE58-4BF3-9AA1-5EA49C9E6AAF}"/>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1CE83937-BEC3-4A7C-B1D5-1A286CDB1CF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21</xdr:row>
      <xdr:rowOff>6147</xdr:rowOff>
    </xdr:from>
    <xdr:to>
      <xdr:col>18</xdr:col>
      <xdr:colOff>177800</xdr:colOff>
      <xdr:row>21</xdr:row>
      <xdr:rowOff>10409</xdr:rowOff>
    </xdr:to>
    <xdr:cxnSp macro="">
      <xdr:nvCxnSpPr>
        <xdr:cNvPr id="61" name="直線コネクタ 60">
          <a:extLst>
            <a:ext uri="{FF2B5EF4-FFF2-40B4-BE49-F238E27FC236}">
              <a16:creationId xmlns:a16="http://schemas.microsoft.com/office/drawing/2014/main" id="{22B3094C-736C-4D54-BBD0-9824B844084F}"/>
            </a:ext>
          </a:extLst>
        </xdr:cNvPr>
        <xdr:cNvCxnSpPr/>
      </xdr:nvCxnSpPr>
      <xdr:spPr bwMode="auto">
        <a:xfrm flipV="1">
          <a:off x="2908300" y="3654222"/>
          <a:ext cx="698500" cy="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EB74C204-9A88-4127-85ED-CECAF2A4CF1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EC355D7D-CFF3-4D10-95D6-D39EF9F81DAA}"/>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B0491EE9-62F6-4A1C-8788-C0E179DAB963}"/>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B008585-DC91-48BC-9264-545262A5F737}"/>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C413D55-22E3-46D4-869F-D779D03F148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7B7A830-0C45-4FDD-941F-A4D3B9A63818}"/>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A304876-6D8E-461A-A1B7-7E8FC3532DD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C376692F-0E3E-43D0-A9CC-CB9414D07BB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44B2F733-992C-4AB5-9068-1414D4EA8F5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95142</xdr:rowOff>
    </xdr:from>
    <xdr:to>
      <xdr:col>29</xdr:col>
      <xdr:colOff>177800</xdr:colOff>
      <xdr:row>21</xdr:row>
      <xdr:rowOff>25292</xdr:rowOff>
    </xdr:to>
    <xdr:sp macro="" textlink="">
      <xdr:nvSpPr>
        <xdr:cNvPr id="71" name="楕円 70">
          <a:extLst>
            <a:ext uri="{FF2B5EF4-FFF2-40B4-BE49-F238E27FC236}">
              <a16:creationId xmlns:a16="http://schemas.microsoft.com/office/drawing/2014/main" id="{E54CD61B-9337-4777-82B8-23EA4FB67FE8}"/>
            </a:ext>
          </a:extLst>
        </xdr:cNvPr>
        <xdr:cNvSpPr/>
      </xdr:nvSpPr>
      <xdr:spPr bwMode="auto">
        <a:xfrm>
          <a:off x="5600700" y="357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3719</xdr:rowOff>
    </xdr:from>
    <xdr:ext cx="762000" cy="259045"/>
    <xdr:sp macro="" textlink="">
      <xdr:nvSpPr>
        <xdr:cNvPr id="72" name="人口1人当たり決算額の推移該当値テキスト130">
          <a:extLst>
            <a:ext uri="{FF2B5EF4-FFF2-40B4-BE49-F238E27FC236}">
              <a16:creationId xmlns:a16="http://schemas.microsoft.com/office/drawing/2014/main" id="{C8FC3ED7-A9F2-4EAF-8141-D23FE626F57B}"/>
            </a:ext>
          </a:extLst>
        </xdr:cNvPr>
        <xdr:cNvSpPr txBox="1"/>
      </xdr:nvSpPr>
      <xdr:spPr>
        <a:xfrm>
          <a:off x="5740400" y="348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106860</xdr:rowOff>
    </xdr:from>
    <xdr:to>
      <xdr:col>26</xdr:col>
      <xdr:colOff>101600</xdr:colOff>
      <xdr:row>21</xdr:row>
      <xdr:rowOff>37010</xdr:rowOff>
    </xdr:to>
    <xdr:sp macro="" textlink="">
      <xdr:nvSpPr>
        <xdr:cNvPr id="73" name="楕円 72">
          <a:extLst>
            <a:ext uri="{FF2B5EF4-FFF2-40B4-BE49-F238E27FC236}">
              <a16:creationId xmlns:a16="http://schemas.microsoft.com/office/drawing/2014/main" id="{E66D7622-C64D-41A2-B2EF-6A7E85FF8B47}"/>
            </a:ext>
          </a:extLst>
        </xdr:cNvPr>
        <xdr:cNvSpPr/>
      </xdr:nvSpPr>
      <xdr:spPr bwMode="auto">
        <a:xfrm>
          <a:off x="4953000" y="358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21787</xdr:rowOff>
    </xdr:from>
    <xdr:ext cx="736600" cy="259045"/>
    <xdr:sp macro="" textlink="">
      <xdr:nvSpPr>
        <xdr:cNvPr id="74" name="テキスト ボックス 73">
          <a:extLst>
            <a:ext uri="{FF2B5EF4-FFF2-40B4-BE49-F238E27FC236}">
              <a16:creationId xmlns:a16="http://schemas.microsoft.com/office/drawing/2014/main" id="{83F0BCAC-5E9C-419D-B1B7-F323EABB3299}"/>
            </a:ext>
          </a:extLst>
        </xdr:cNvPr>
        <xdr:cNvSpPr txBox="1"/>
      </xdr:nvSpPr>
      <xdr:spPr>
        <a:xfrm>
          <a:off x="4622800" y="36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124870</xdr:rowOff>
    </xdr:from>
    <xdr:to>
      <xdr:col>22</xdr:col>
      <xdr:colOff>165100</xdr:colOff>
      <xdr:row>21</xdr:row>
      <xdr:rowOff>55020</xdr:rowOff>
    </xdr:to>
    <xdr:sp macro="" textlink="">
      <xdr:nvSpPr>
        <xdr:cNvPr id="75" name="楕円 74">
          <a:extLst>
            <a:ext uri="{FF2B5EF4-FFF2-40B4-BE49-F238E27FC236}">
              <a16:creationId xmlns:a16="http://schemas.microsoft.com/office/drawing/2014/main" id="{8F90E034-C68E-4846-8DE9-B02E9E8D7FB6}"/>
            </a:ext>
          </a:extLst>
        </xdr:cNvPr>
        <xdr:cNvSpPr/>
      </xdr:nvSpPr>
      <xdr:spPr bwMode="auto">
        <a:xfrm>
          <a:off x="4254500" y="360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39797</xdr:rowOff>
    </xdr:from>
    <xdr:ext cx="762000" cy="259045"/>
    <xdr:sp macro="" textlink="">
      <xdr:nvSpPr>
        <xdr:cNvPr id="76" name="テキスト ボックス 75">
          <a:extLst>
            <a:ext uri="{FF2B5EF4-FFF2-40B4-BE49-F238E27FC236}">
              <a16:creationId xmlns:a16="http://schemas.microsoft.com/office/drawing/2014/main" id="{1EAB9C8C-2721-4126-AE5A-ED12B456956D}"/>
            </a:ext>
          </a:extLst>
        </xdr:cNvPr>
        <xdr:cNvSpPr txBox="1"/>
      </xdr:nvSpPr>
      <xdr:spPr>
        <a:xfrm>
          <a:off x="3924300" y="368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126797</xdr:rowOff>
    </xdr:from>
    <xdr:to>
      <xdr:col>19</xdr:col>
      <xdr:colOff>38100</xdr:colOff>
      <xdr:row>21</xdr:row>
      <xdr:rowOff>56947</xdr:rowOff>
    </xdr:to>
    <xdr:sp macro="" textlink="">
      <xdr:nvSpPr>
        <xdr:cNvPr id="77" name="楕円 76">
          <a:extLst>
            <a:ext uri="{FF2B5EF4-FFF2-40B4-BE49-F238E27FC236}">
              <a16:creationId xmlns:a16="http://schemas.microsoft.com/office/drawing/2014/main" id="{4970A8C4-FE6B-436C-9E1C-2D2C3A40CD96}"/>
            </a:ext>
          </a:extLst>
        </xdr:cNvPr>
        <xdr:cNvSpPr/>
      </xdr:nvSpPr>
      <xdr:spPr bwMode="auto">
        <a:xfrm>
          <a:off x="3556000" y="3603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41724</xdr:rowOff>
    </xdr:from>
    <xdr:ext cx="762000" cy="259045"/>
    <xdr:sp macro="" textlink="">
      <xdr:nvSpPr>
        <xdr:cNvPr id="78" name="テキスト ボックス 77">
          <a:extLst>
            <a:ext uri="{FF2B5EF4-FFF2-40B4-BE49-F238E27FC236}">
              <a16:creationId xmlns:a16="http://schemas.microsoft.com/office/drawing/2014/main" id="{382BF38C-7844-4317-9E2C-C4F254282084}"/>
            </a:ext>
          </a:extLst>
        </xdr:cNvPr>
        <xdr:cNvSpPr txBox="1"/>
      </xdr:nvSpPr>
      <xdr:spPr>
        <a:xfrm>
          <a:off x="3225800" y="368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131059</xdr:rowOff>
    </xdr:from>
    <xdr:to>
      <xdr:col>15</xdr:col>
      <xdr:colOff>101600</xdr:colOff>
      <xdr:row>21</xdr:row>
      <xdr:rowOff>61209</xdr:rowOff>
    </xdr:to>
    <xdr:sp macro="" textlink="">
      <xdr:nvSpPr>
        <xdr:cNvPr id="79" name="楕円 78">
          <a:extLst>
            <a:ext uri="{FF2B5EF4-FFF2-40B4-BE49-F238E27FC236}">
              <a16:creationId xmlns:a16="http://schemas.microsoft.com/office/drawing/2014/main" id="{263E39EB-5A87-4F51-80C5-E2AB21DA7A1E}"/>
            </a:ext>
          </a:extLst>
        </xdr:cNvPr>
        <xdr:cNvSpPr/>
      </xdr:nvSpPr>
      <xdr:spPr bwMode="auto">
        <a:xfrm>
          <a:off x="2857500" y="360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45986</xdr:rowOff>
    </xdr:from>
    <xdr:ext cx="762000" cy="259045"/>
    <xdr:sp macro="" textlink="">
      <xdr:nvSpPr>
        <xdr:cNvPr id="80" name="テキスト ボックス 79">
          <a:extLst>
            <a:ext uri="{FF2B5EF4-FFF2-40B4-BE49-F238E27FC236}">
              <a16:creationId xmlns:a16="http://schemas.microsoft.com/office/drawing/2014/main" id="{2037AA6D-53F5-4EA0-BB17-40BB2169D6A7}"/>
            </a:ext>
          </a:extLst>
        </xdr:cNvPr>
        <xdr:cNvSpPr txBox="1"/>
      </xdr:nvSpPr>
      <xdr:spPr>
        <a:xfrm>
          <a:off x="2527300" y="36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F5EDD8AE-7DB8-4C45-9621-2E3B90D68A7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B477B46B-D6C7-4D51-A8B4-6E6BE1EF3AE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E6AACFE1-F715-4B23-ABE1-1A50C8D9343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A89063F7-3800-44F7-8294-9271ACE9EAE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C0086C63-BD4C-409B-8029-6040545F5E9D}"/>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B1C14D7D-5517-482D-B94B-6925B433344B}"/>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B64B5F6E-C95B-40C6-8FF8-83BE0DB10A93}"/>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95C609CD-0AD8-4A6B-8779-57E7C840B4C8}"/>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D0313145-FC15-4D4F-8C4B-A32195926D66}"/>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8656ACC2-A7D0-4D55-A8EF-CFB3706D816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9173B847-3B1D-419A-8A42-BB53D33DB54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6C88010E-9F22-4544-A8A5-4925EFABE54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E37B7C92-1F0F-4B50-BB0C-A0F23FDA9A4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1BDE79C1-0C82-4093-9F3B-8563336573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3ECD2696-DA28-46B2-938E-6B406EBE24A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F8FE82BA-82CF-4BE5-9441-DD7446BD7D07}"/>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B82B0B6-C371-403F-8593-31FE0AAFB6B8}"/>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854903CD-4724-4E74-ABF0-7E95DC7D9945}"/>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611A3474-5844-43BD-8DCC-9CE151B01B9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8568F1B5-BBF5-48E8-A3AD-FF5425062A48}"/>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1D4CB74B-AEAB-429A-9702-45F40FE8B77A}"/>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394A8A2A-2343-46FC-A07E-591628EAC438}"/>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3E49E77A-483C-489E-BE0D-02AEC450CA6E}"/>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DAC2BDBC-76D0-49BE-A737-60E06481AFA9}"/>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FA362D3-469B-4C74-A8F9-F9AA029DBC7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3A00DCAE-C0E8-4759-A66B-293E45759A1C}"/>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1F3EE60D-D9B5-4826-9CAE-0BCCFBE6F372}"/>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AE7E18AD-810A-4AE5-842B-D539B166BB76}"/>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6BF0C51B-C174-4B42-9ACD-91F256BC731C}"/>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53754F6-0A34-4D3C-8C34-15A9C9CC29F5}"/>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61927F45-3478-4366-9FF3-F68295C89764}"/>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4F65DF78-3D0C-4918-BE32-8F04FE638CCB}"/>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268351</xdr:rowOff>
    </xdr:from>
    <xdr:to>
      <xdr:col>29</xdr:col>
      <xdr:colOff>127000</xdr:colOff>
      <xdr:row>34</xdr:row>
      <xdr:rowOff>291211</xdr:rowOff>
    </xdr:to>
    <xdr:cxnSp macro="">
      <xdr:nvCxnSpPr>
        <xdr:cNvPr id="113" name="直線コネクタ 112">
          <a:extLst>
            <a:ext uri="{FF2B5EF4-FFF2-40B4-BE49-F238E27FC236}">
              <a16:creationId xmlns:a16="http://schemas.microsoft.com/office/drawing/2014/main" id="{029224E5-ECEC-4CA8-AC3B-DF4C565A91AE}"/>
            </a:ext>
          </a:extLst>
        </xdr:cNvPr>
        <xdr:cNvCxnSpPr/>
      </xdr:nvCxnSpPr>
      <xdr:spPr bwMode="auto">
        <a:xfrm>
          <a:off x="5003800" y="6535801"/>
          <a:ext cx="6477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a:extLst>
            <a:ext uri="{FF2B5EF4-FFF2-40B4-BE49-F238E27FC236}">
              <a16:creationId xmlns:a16="http://schemas.microsoft.com/office/drawing/2014/main" id="{31DA7E6A-2D3D-4CC1-95BF-30E52E93B3B5}"/>
            </a:ext>
          </a:extLst>
        </xdr:cNvPr>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54A469CE-2C1C-4E11-8DAC-2875AFFCFC77}"/>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226301</xdr:rowOff>
    </xdr:from>
    <xdr:to>
      <xdr:col>26</xdr:col>
      <xdr:colOff>50800</xdr:colOff>
      <xdr:row>34</xdr:row>
      <xdr:rowOff>268351</xdr:rowOff>
    </xdr:to>
    <xdr:cxnSp macro="">
      <xdr:nvCxnSpPr>
        <xdr:cNvPr id="116" name="直線コネクタ 115">
          <a:extLst>
            <a:ext uri="{FF2B5EF4-FFF2-40B4-BE49-F238E27FC236}">
              <a16:creationId xmlns:a16="http://schemas.microsoft.com/office/drawing/2014/main" id="{DF14A141-802C-4F28-A05A-43F567608AAF}"/>
            </a:ext>
          </a:extLst>
        </xdr:cNvPr>
        <xdr:cNvCxnSpPr/>
      </xdr:nvCxnSpPr>
      <xdr:spPr bwMode="auto">
        <a:xfrm>
          <a:off x="4305300" y="6493751"/>
          <a:ext cx="698500" cy="4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F6533C53-04B3-4B33-A6C2-C1623F410FA5}"/>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a:extLst>
            <a:ext uri="{FF2B5EF4-FFF2-40B4-BE49-F238E27FC236}">
              <a16:creationId xmlns:a16="http://schemas.microsoft.com/office/drawing/2014/main" id="{D9C32CFD-30A3-4DBB-8FE6-1FD598FDBB42}"/>
            </a:ext>
          </a:extLst>
        </xdr:cNvPr>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172263</xdr:rowOff>
    </xdr:from>
    <xdr:to>
      <xdr:col>22</xdr:col>
      <xdr:colOff>114300</xdr:colOff>
      <xdr:row>34</xdr:row>
      <xdr:rowOff>226301</xdr:rowOff>
    </xdr:to>
    <xdr:cxnSp macro="">
      <xdr:nvCxnSpPr>
        <xdr:cNvPr id="119" name="直線コネクタ 118">
          <a:extLst>
            <a:ext uri="{FF2B5EF4-FFF2-40B4-BE49-F238E27FC236}">
              <a16:creationId xmlns:a16="http://schemas.microsoft.com/office/drawing/2014/main" id="{1F7B7895-599B-4F02-8AC3-2956F4CC4380}"/>
            </a:ext>
          </a:extLst>
        </xdr:cNvPr>
        <xdr:cNvCxnSpPr/>
      </xdr:nvCxnSpPr>
      <xdr:spPr bwMode="auto">
        <a:xfrm>
          <a:off x="3606800" y="6439713"/>
          <a:ext cx="698500" cy="5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B1B9506A-F3DA-40E4-BBD6-692C07707851}"/>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a:extLst>
            <a:ext uri="{FF2B5EF4-FFF2-40B4-BE49-F238E27FC236}">
              <a16:creationId xmlns:a16="http://schemas.microsoft.com/office/drawing/2014/main" id="{01E9D652-CD2D-46E0-B220-2C4A96D8B721}"/>
            </a:ext>
          </a:extLst>
        </xdr:cNvPr>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133388</xdr:rowOff>
    </xdr:from>
    <xdr:to>
      <xdr:col>18</xdr:col>
      <xdr:colOff>177800</xdr:colOff>
      <xdr:row>34</xdr:row>
      <xdr:rowOff>172263</xdr:rowOff>
    </xdr:to>
    <xdr:cxnSp macro="">
      <xdr:nvCxnSpPr>
        <xdr:cNvPr id="122" name="直線コネクタ 121">
          <a:extLst>
            <a:ext uri="{FF2B5EF4-FFF2-40B4-BE49-F238E27FC236}">
              <a16:creationId xmlns:a16="http://schemas.microsoft.com/office/drawing/2014/main" id="{D20E8FB0-25CC-4250-A954-39EB7F49F933}"/>
            </a:ext>
          </a:extLst>
        </xdr:cNvPr>
        <xdr:cNvCxnSpPr/>
      </xdr:nvCxnSpPr>
      <xdr:spPr bwMode="auto">
        <a:xfrm>
          <a:off x="2908300" y="6400838"/>
          <a:ext cx="698500" cy="3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AE30FAB6-F124-4BEE-BC3A-96070F718B6C}"/>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a:extLst>
            <a:ext uri="{FF2B5EF4-FFF2-40B4-BE49-F238E27FC236}">
              <a16:creationId xmlns:a16="http://schemas.microsoft.com/office/drawing/2014/main" id="{68230DCA-BABD-4CBD-AA75-5A0B5D01D682}"/>
            </a:ext>
          </a:extLst>
        </xdr:cNvPr>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1C2CBF34-D5F9-4CFE-8139-AFADD17628F6}"/>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F64A1F1A-F023-4D39-A5DE-950BD23E66CE}"/>
            </a:ext>
          </a:extLst>
        </xdr:cNvPr>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B2ECEBC-5395-4EFE-AFB1-1122998C9D2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EC19301-A499-426A-9254-0C29BD629B4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92C3D3D2-8A99-449D-AE97-A302A4D10CD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EA0F5C63-F995-452E-9BD0-BFBD123DE39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E48E5867-F7F8-42EE-8AB6-717101EC7B86}"/>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240411</xdr:rowOff>
    </xdr:from>
    <xdr:to>
      <xdr:col>29</xdr:col>
      <xdr:colOff>177800</xdr:colOff>
      <xdr:row>34</xdr:row>
      <xdr:rowOff>342011</xdr:rowOff>
    </xdr:to>
    <xdr:sp macro="" textlink="">
      <xdr:nvSpPr>
        <xdr:cNvPr id="132" name="楕円 131">
          <a:extLst>
            <a:ext uri="{FF2B5EF4-FFF2-40B4-BE49-F238E27FC236}">
              <a16:creationId xmlns:a16="http://schemas.microsoft.com/office/drawing/2014/main" id="{16F3C160-4C84-4FF2-8E5A-F50EE50F2DEC}"/>
            </a:ext>
          </a:extLst>
        </xdr:cNvPr>
        <xdr:cNvSpPr/>
      </xdr:nvSpPr>
      <xdr:spPr bwMode="auto">
        <a:xfrm>
          <a:off x="5600700" y="650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85488</xdr:rowOff>
    </xdr:from>
    <xdr:ext cx="762000" cy="259045"/>
    <xdr:sp macro="" textlink="">
      <xdr:nvSpPr>
        <xdr:cNvPr id="133" name="人口1人当たり決算額の推移該当値テキスト445">
          <a:extLst>
            <a:ext uri="{FF2B5EF4-FFF2-40B4-BE49-F238E27FC236}">
              <a16:creationId xmlns:a16="http://schemas.microsoft.com/office/drawing/2014/main" id="{FE17C961-06C5-4369-B0A8-F340587BD8D4}"/>
            </a:ext>
          </a:extLst>
        </xdr:cNvPr>
        <xdr:cNvSpPr txBox="1"/>
      </xdr:nvSpPr>
      <xdr:spPr>
        <a:xfrm>
          <a:off x="5740400" y="635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217551</xdr:rowOff>
    </xdr:from>
    <xdr:to>
      <xdr:col>26</xdr:col>
      <xdr:colOff>101600</xdr:colOff>
      <xdr:row>34</xdr:row>
      <xdr:rowOff>319151</xdr:rowOff>
    </xdr:to>
    <xdr:sp macro="" textlink="">
      <xdr:nvSpPr>
        <xdr:cNvPr id="134" name="楕円 133">
          <a:extLst>
            <a:ext uri="{FF2B5EF4-FFF2-40B4-BE49-F238E27FC236}">
              <a16:creationId xmlns:a16="http://schemas.microsoft.com/office/drawing/2014/main" id="{A9AD454F-DDFC-4F14-9A94-C9F28C4DE314}"/>
            </a:ext>
          </a:extLst>
        </xdr:cNvPr>
        <xdr:cNvSpPr/>
      </xdr:nvSpPr>
      <xdr:spPr bwMode="auto">
        <a:xfrm>
          <a:off x="4953000" y="648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329328</xdr:rowOff>
    </xdr:from>
    <xdr:ext cx="736600" cy="259045"/>
    <xdr:sp macro="" textlink="">
      <xdr:nvSpPr>
        <xdr:cNvPr id="135" name="テキスト ボックス 134">
          <a:extLst>
            <a:ext uri="{FF2B5EF4-FFF2-40B4-BE49-F238E27FC236}">
              <a16:creationId xmlns:a16="http://schemas.microsoft.com/office/drawing/2014/main" id="{82FB019D-6E75-469F-86A7-09A3AC01B97F}"/>
            </a:ext>
          </a:extLst>
        </xdr:cNvPr>
        <xdr:cNvSpPr txBox="1"/>
      </xdr:nvSpPr>
      <xdr:spPr>
        <a:xfrm>
          <a:off x="4622800" y="625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175501</xdr:rowOff>
    </xdr:from>
    <xdr:to>
      <xdr:col>22</xdr:col>
      <xdr:colOff>165100</xdr:colOff>
      <xdr:row>34</xdr:row>
      <xdr:rowOff>277101</xdr:rowOff>
    </xdr:to>
    <xdr:sp macro="" textlink="">
      <xdr:nvSpPr>
        <xdr:cNvPr id="136" name="楕円 135">
          <a:extLst>
            <a:ext uri="{FF2B5EF4-FFF2-40B4-BE49-F238E27FC236}">
              <a16:creationId xmlns:a16="http://schemas.microsoft.com/office/drawing/2014/main" id="{56D96A16-7043-4CB6-9BA3-1915E15F3D34}"/>
            </a:ext>
          </a:extLst>
        </xdr:cNvPr>
        <xdr:cNvSpPr/>
      </xdr:nvSpPr>
      <xdr:spPr bwMode="auto">
        <a:xfrm>
          <a:off x="4254500" y="64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287278</xdr:rowOff>
    </xdr:from>
    <xdr:ext cx="762000" cy="259045"/>
    <xdr:sp macro="" textlink="">
      <xdr:nvSpPr>
        <xdr:cNvPr id="137" name="テキスト ボックス 136">
          <a:extLst>
            <a:ext uri="{FF2B5EF4-FFF2-40B4-BE49-F238E27FC236}">
              <a16:creationId xmlns:a16="http://schemas.microsoft.com/office/drawing/2014/main" id="{B7D66EF0-8850-47C4-AB2B-74AB6AD87058}"/>
            </a:ext>
          </a:extLst>
        </xdr:cNvPr>
        <xdr:cNvSpPr txBox="1"/>
      </xdr:nvSpPr>
      <xdr:spPr>
        <a:xfrm>
          <a:off x="3924300" y="62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121463</xdr:rowOff>
    </xdr:from>
    <xdr:to>
      <xdr:col>19</xdr:col>
      <xdr:colOff>38100</xdr:colOff>
      <xdr:row>34</xdr:row>
      <xdr:rowOff>223063</xdr:rowOff>
    </xdr:to>
    <xdr:sp macro="" textlink="">
      <xdr:nvSpPr>
        <xdr:cNvPr id="138" name="楕円 137">
          <a:extLst>
            <a:ext uri="{FF2B5EF4-FFF2-40B4-BE49-F238E27FC236}">
              <a16:creationId xmlns:a16="http://schemas.microsoft.com/office/drawing/2014/main" id="{D774F3C6-A6DC-4328-88C4-B8D35B23DC0E}"/>
            </a:ext>
          </a:extLst>
        </xdr:cNvPr>
        <xdr:cNvSpPr/>
      </xdr:nvSpPr>
      <xdr:spPr bwMode="auto">
        <a:xfrm>
          <a:off x="3556000" y="638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233240</xdr:rowOff>
    </xdr:from>
    <xdr:ext cx="762000" cy="259045"/>
    <xdr:sp macro="" textlink="">
      <xdr:nvSpPr>
        <xdr:cNvPr id="139" name="テキスト ボックス 138">
          <a:extLst>
            <a:ext uri="{FF2B5EF4-FFF2-40B4-BE49-F238E27FC236}">
              <a16:creationId xmlns:a16="http://schemas.microsoft.com/office/drawing/2014/main" id="{47E851D3-9ABD-4E3C-885C-2AD51B35CB1C}"/>
            </a:ext>
          </a:extLst>
        </xdr:cNvPr>
        <xdr:cNvSpPr txBox="1"/>
      </xdr:nvSpPr>
      <xdr:spPr>
        <a:xfrm>
          <a:off x="3225800" y="615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82588</xdr:rowOff>
    </xdr:from>
    <xdr:to>
      <xdr:col>15</xdr:col>
      <xdr:colOff>101600</xdr:colOff>
      <xdr:row>34</xdr:row>
      <xdr:rowOff>184188</xdr:rowOff>
    </xdr:to>
    <xdr:sp macro="" textlink="">
      <xdr:nvSpPr>
        <xdr:cNvPr id="140" name="楕円 139">
          <a:extLst>
            <a:ext uri="{FF2B5EF4-FFF2-40B4-BE49-F238E27FC236}">
              <a16:creationId xmlns:a16="http://schemas.microsoft.com/office/drawing/2014/main" id="{13355729-754F-4305-8B22-8EB8034E99AD}"/>
            </a:ext>
          </a:extLst>
        </xdr:cNvPr>
        <xdr:cNvSpPr/>
      </xdr:nvSpPr>
      <xdr:spPr bwMode="auto">
        <a:xfrm>
          <a:off x="2857500" y="635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194365</xdr:rowOff>
    </xdr:from>
    <xdr:ext cx="762000" cy="259045"/>
    <xdr:sp macro="" textlink="">
      <xdr:nvSpPr>
        <xdr:cNvPr id="141" name="テキスト ボックス 140">
          <a:extLst>
            <a:ext uri="{FF2B5EF4-FFF2-40B4-BE49-F238E27FC236}">
              <a16:creationId xmlns:a16="http://schemas.microsoft.com/office/drawing/2014/main" id="{99CF639C-D481-4E57-ABE7-FCD991BB6C8C}"/>
            </a:ext>
          </a:extLst>
        </xdr:cNvPr>
        <xdr:cNvSpPr txBox="1"/>
      </xdr:nvSpPr>
      <xdr:spPr>
        <a:xfrm>
          <a:off x="2527300" y="611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297AD3-AE6A-4571-B5C5-EF1AAAE9F8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D87D5D1-C6F3-4D02-A494-F5814550124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120EAB8-602D-4063-8049-3C225EF7369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02A0CDD-E51A-4A98-8187-5D2B9F894BE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AE714C-9A3E-4BA1-B922-2325699912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F20999-1B15-4EBD-BAF6-DC3A811B97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2329AA-D4BD-4044-877F-F261FB2047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49DC3F-5823-48C1-BB19-429FF9CF3D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F9049B-3C52-4DA6-9873-E5A5C58131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4440E02-A5B5-4E17-ADF4-BA59FA62B95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9,182
9,179
163.43
6,743,579
6,469,371
253,546
3,653,910
7,596,424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A74AE3-5C4C-4048-8F6B-25E43CCD1D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448175-2B1B-43EF-99B5-3A274E94A5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2E5F73-BACC-4426-A959-F893E71D21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AA1779-2F8E-4634-8574-6EA6A44605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379BAF-0C59-4C21-84C9-725149837A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026CDD6-794A-4297-ABFD-90F424915C6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F358DCA-3C14-4DDC-9CCC-A36991A5640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D76603B-B0B9-4FBD-A0DC-AA8177CDD8A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93AAAAB-8AB8-4946-931A-8FDACCE5FFD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A97D70-53F5-4076-85FD-41FE6F0F86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AC690C6-2ADC-41D1-B3AC-8E26357E1E7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F377AA4-6C5A-4C3F-B5D0-50E71C33D00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C546FFF-27B1-41B0-A25D-0502C0789AA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587B06D-2488-43EC-9365-453E72161F4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904FDA-04F5-440F-9B8D-B5FB899316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4134D55-02DB-4D50-A5DC-865A8D10729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66317E-7AEC-479A-9925-DE6F3985B9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C8F0E8D-8A2E-4550-BB45-E838174A883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1414CCB-82BE-4904-A2CD-A719F69143F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BAF9EAA-E996-4D54-9555-59542ED889E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D648946-32A1-4C20-8A1D-BBEC4DC150C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3B0A64C-8433-4063-B5DD-6520F4D1AE4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FE8D258-F82E-4FF5-8767-8360DCA6888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568F513-AFFF-4A85-B6B5-3212A54771D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DB04462-24AD-4618-BC11-A6406F8E669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B09FCB0-C169-4723-88D0-0A54D32F7E71}"/>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41FB6A9-1CD4-4071-93B6-4CDE57AE5DD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ECD5E9F-FA07-4165-9A2F-74261E5E7DF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D3BD02A-6166-4832-A4FC-C501E89A44B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8D3344D-3E58-48CF-BD11-E3E4A4C0370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FEFD2AAB-1258-44D8-8C87-EF9C31858362}"/>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9E63CB92-A400-437A-B83D-84D32895E4AA}"/>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66070A8B-6E2F-4FBE-9178-E7DE670AC8CE}"/>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1DA6304F-8E53-42F0-8CAC-21B45C72BCA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B6195A29-5B19-468C-8CE3-6A4014EB41F3}"/>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AAF0B4B3-A70B-4298-B68A-513D49D1BC42}"/>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1DC7F94C-0047-454B-B6F9-CB4BE9FADEC4}"/>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E99F3EEA-6323-4C0A-8099-C7526C7E14D5}"/>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5E849947-6E91-4D0B-AF55-9A3091E5895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B2958D0B-6174-4EC7-9415-4CF0257C71A7}"/>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EB3CA731-FB21-4A41-810C-FE0AF18B83D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165747</xdr:rowOff>
    </xdr:from>
    <xdr:to>
      <xdr:col>24</xdr:col>
      <xdr:colOff>62865</xdr:colOff>
      <xdr:row>36</xdr:row>
      <xdr:rowOff>124640</xdr:rowOff>
    </xdr:to>
    <xdr:cxnSp macro="">
      <xdr:nvCxnSpPr>
        <xdr:cNvPr id="53" name="直線コネクタ 52">
          <a:extLst>
            <a:ext uri="{FF2B5EF4-FFF2-40B4-BE49-F238E27FC236}">
              <a16:creationId xmlns:a16="http://schemas.microsoft.com/office/drawing/2014/main" id="{769EC114-4C4F-4B3C-A53C-E8FACD598190}"/>
            </a:ext>
          </a:extLst>
        </xdr:cNvPr>
        <xdr:cNvCxnSpPr/>
      </xdr:nvCxnSpPr>
      <xdr:spPr>
        <a:xfrm flipV="1">
          <a:off x="4633595" y="5309247"/>
          <a:ext cx="1270" cy="987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128467</xdr:rowOff>
    </xdr:from>
    <xdr:ext cx="534377" cy="259045"/>
    <xdr:sp macro="" textlink="">
      <xdr:nvSpPr>
        <xdr:cNvPr id="54" name="人件費最小値テキスト">
          <a:extLst>
            <a:ext uri="{FF2B5EF4-FFF2-40B4-BE49-F238E27FC236}">
              <a16:creationId xmlns:a16="http://schemas.microsoft.com/office/drawing/2014/main" id="{37844BB5-3238-4451-A4DD-BAAC5FC41A3D}"/>
            </a:ext>
          </a:extLst>
        </xdr:cNvPr>
        <xdr:cNvSpPr txBox="1"/>
      </xdr:nvSpPr>
      <xdr:spPr>
        <a:xfrm>
          <a:off x="4686300" y="63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124640</xdr:rowOff>
    </xdr:from>
    <xdr:to>
      <xdr:col>24</xdr:col>
      <xdr:colOff>152400</xdr:colOff>
      <xdr:row>36</xdr:row>
      <xdr:rowOff>124640</xdr:rowOff>
    </xdr:to>
    <xdr:cxnSp macro="">
      <xdr:nvCxnSpPr>
        <xdr:cNvPr id="55" name="直線コネクタ 54">
          <a:extLst>
            <a:ext uri="{FF2B5EF4-FFF2-40B4-BE49-F238E27FC236}">
              <a16:creationId xmlns:a16="http://schemas.microsoft.com/office/drawing/2014/main" id="{060264BC-1033-4127-92F6-2317C1B64BA9}"/>
            </a:ext>
          </a:extLst>
        </xdr:cNvPr>
        <xdr:cNvCxnSpPr/>
      </xdr:nvCxnSpPr>
      <xdr:spPr>
        <a:xfrm>
          <a:off x="4546600" y="629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112424</xdr:rowOff>
    </xdr:from>
    <xdr:ext cx="599010" cy="259045"/>
    <xdr:sp macro="" textlink="">
      <xdr:nvSpPr>
        <xdr:cNvPr id="56" name="人件費最大値テキスト">
          <a:extLst>
            <a:ext uri="{FF2B5EF4-FFF2-40B4-BE49-F238E27FC236}">
              <a16:creationId xmlns:a16="http://schemas.microsoft.com/office/drawing/2014/main" id="{9E3974A7-1ECD-486E-92EF-5A1734075705}"/>
            </a:ext>
          </a:extLst>
        </xdr:cNvPr>
        <xdr:cNvSpPr txBox="1"/>
      </xdr:nvSpPr>
      <xdr:spPr>
        <a:xfrm>
          <a:off x="4686300" y="508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165747</xdr:rowOff>
    </xdr:from>
    <xdr:to>
      <xdr:col>24</xdr:col>
      <xdr:colOff>152400</xdr:colOff>
      <xdr:row>30</xdr:row>
      <xdr:rowOff>165747</xdr:rowOff>
    </xdr:to>
    <xdr:cxnSp macro="">
      <xdr:nvCxnSpPr>
        <xdr:cNvPr id="57" name="直線コネクタ 56">
          <a:extLst>
            <a:ext uri="{FF2B5EF4-FFF2-40B4-BE49-F238E27FC236}">
              <a16:creationId xmlns:a16="http://schemas.microsoft.com/office/drawing/2014/main" id="{8E6ED9E1-44D7-4A36-A82C-B9150E526D4B}"/>
            </a:ext>
          </a:extLst>
        </xdr:cNvPr>
        <xdr:cNvCxnSpPr/>
      </xdr:nvCxnSpPr>
      <xdr:spPr>
        <a:xfrm>
          <a:off x="4546600" y="5309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124640</xdr:rowOff>
    </xdr:from>
    <xdr:to>
      <xdr:col>24</xdr:col>
      <xdr:colOff>63500</xdr:colOff>
      <xdr:row>37</xdr:row>
      <xdr:rowOff>7985</xdr:rowOff>
    </xdr:to>
    <xdr:cxnSp macro="">
      <xdr:nvCxnSpPr>
        <xdr:cNvPr id="58" name="直線コネクタ 57">
          <a:extLst>
            <a:ext uri="{FF2B5EF4-FFF2-40B4-BE49-F238E27FC236}">
              <a16:creationId xmlns:a16="http://schemas.microsoft.com/office/drawing/2014/main" id="{DFB2F1E7-035F-44C3-9290-193EAA1DC5AE}"/>
            </a:ext>
          </a:extLst>
        </xdr:cNvPr>
        <xdr:cNvCxnSpPr/>
      </xdr:nvCxnSpPr>
      <xdr:spPr>
        <a:xfrm flipV="1">
          <a:off x="3797300" y="6296840"/>
          <a:ext cx="8382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84048</xdr:rowOff>
    </xdr:from>
    <xdr:ext cx="599010" cy="259045"/>
    <xdr:sp macro="" textlink="">
      <xdr:nvSpPr>
        <xdr:cNvPr id="59" name="人件費平均値テキスト">
          <a:extLst>
            <a:ext uri="{FF2B5EF4-FFF2-40B4-BE49-F238E27FC236}">
              <a16:creationId xmlns:a16="http://schemas.microsoft.com/office/drawing/2014/main" id="{1BF4BCAD-F241-4659-B90E-04A2DE372CC9}"/>
            </a:ext>
          </a:extLst>
        </xdr:cNvPr>
        <xdr:cNvSpPr txBox="1"/>
      </xdr:nvSpPr>
      <xdr:spPr>
        <a:xfrm>
          <a:off x="4686300" y="574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61171</xdr:rowOff>
    </xdr:from>
    <xdr:to>
      <xdr:col>24</xdr:col>
      <xdr:colOff>114300</xdr:colOff>
      <xdr:row>34</xdr:row>
      <xdr:rowOff>162771</xdr:rowOff>
    </xdr:to>
    <xdr:sp macro="" textlink="">
      <xdr:nvSpPr>
        <xdr:cNvPr id="60" name="フローチャート: 判断 59">
          <a:extLst>
            <a:ext uri="{FF2B5EF4-FFF2-40B4-BE49-F238E27FC236}">
              <a16:creationId xmlns:a16="http://schemas.microsoft.com/office/drawing/2014/main" id="{809380FA-7E3C-4E66-B354-9D8B108C3958}"/>
            </a:ext>
          </a:extLst>
        </xdr:cNvPr>
        <xdr:cNvSpPr/>
      </xdr:nvSpPr>
      <xdr:spPr>
        <a:xfrm>
          <a:off x="4584700" y="589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7985</xdr:rowOff>
    </xdr:from>
    <xdr:to>
      <xdr:col>19</xdr:col>
      <xdr:colOff>177800</xdr:colOff>
      <xdr:row>37</xdr:row>
      <xdr:rowOff>12822</xdr:rowOff>
    </xdr:to>
    <xdr:cxnSp macro="">
      <xdr:nvCxnSpPr>
        <xdr:cNvPr id="61" name="直線コネクタ 60">
          <a:extLst>
            <a:ext uri="{FF2B5EF4-FFF2-40B4-BE49-F238E27FC236}">
              <a16:creationId xmlns:a16="http://schemas.microsoft.com/office/drawing/2014/main" id="{86803B18-002F-4AE4-A897-D9DEF63FEB5E}"/>
            </a:ext>
          </a:extLst>
        </xdr:cNvPr>
        <xdr:cNvCxnSpPr/>
      </xdr:nvCxnSpPr>
      <xdr:spPr>
        <a:xfrm flipV="1">
          <a:off x="2908300" y="6351635"/>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133655</xdr:rowOff>
    </xdr:from>
    <xdr:to>
      <xdr:col>20</xdr:col>
      <xdr:colOff>38100</xdr:colOff>
      <xdr:row>35</xdr:row>
      <xdr:rowOff>63805</xdr:rowOff>
    </xdr:to>
    <xdr:sp macro="" textlink="">
      <xdr:nvSpPr>
        <xdr:cNvPr id="62" name="フローチャート: 判断 61">
          <a:extLst>
            <a:ext uri="{FF2B5EF4-FFF2-40B4-BE49-F238E27FC236}">
              <a16:creationId xmlns:a16="http://schemas.microsoft.com/office/drawing/2014/main" id="{DE471DEC-7442-450F-ADFD-FD6962DC645A}"/>
            </a:ext>
          </a:extLst>
        </xdr:cNvPr>
        <xdr:cNvSpPr/>
      </xdr:nvSpPr>
      <xdr:spPr>
        <a:xfrm>
          <a:off x="3746500" y="59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80332</xdr:rowOff>
    </xdr:from>
    <xdr:ext cx="599010" cy="259045"/>
    <xdr:sp macro="" textlink="">
      <xdr:nvSpPr>
        <xdr:cNvPr id="63" name="テキスト ボックス 62">
          <a:extLst>
            <a:ext uri="{FF2B5EF4-FFF2-40B4-BE49-F238E27FC236}">
              <a16:creationId xmlns:a16="http://schemas.microsoft.com/office/drawing/2014/main" id="{28EFCF5B-8939-44A5-8F71-5D3D3EFC1DAE}"/>
            </a:ext>
          </a:extLst>
        </xdr:cNvPr>
        <xdr:cNvSpPr txBox="1"/>
      </xdr:nvSpPr>
      <xdr:spPr>
        <a:xfrm>
          <a:off x="3497795" y="57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533</xdr:rowOff>
    </xdr:from>
    <xdr:to>
      <xdr:col>15</xdr:col>
      <xdr:colOff>50800</xdr:colOff>
      <xdr:row>37</xdr:row>
      <xdr:rowOff>12822</xdr:rowOff>
    </xdr:to>
    <xdr:cxnSp macro="">
      <xdr:nvCxnSpPr>
        <xdr:cNvPr id="64" name="直線コネクタ 63">
          <a:extLst>
            <a:ext uri="{FF2B5EF4-FFF2-40B4-BE49-F238E27FC236}">
              <a16:creationId xmlns:a16="http://schemas.microsoft.com/office/drawing/2014/main" id="{06D14D37-BCBD-41A5-873A-E47375F81AF6}"/>
            </a:ext>
          </a:extLst>
        </xdr:cNvPr>
        <xdr:cNvCxnSpPr/>
      </xdr:nvCxnSpPr>
      <xdr:spPr>
        <a:xfrm>
          <a:off x="2019300" y="6344183"/>
          <a:ext cx="8890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146246</xdr:rowOff>
    </xdr:from>
    <xdr:to>
      <xdr:col>15</xdr:col>
      <xdr:colOff>101600</xdr:colOff>
      <xdr:row>35</xdr:row>
      <xdr:rowOff>76396</xdr:rowOff>
    </xdr:to>
    <xdr:sp macro="" textlink="">
      <xdr:nvSpPr>
        <xdr:cNvPr id="65" name="フローチャート: 判断 64">
          <a:extLst>
            <a:ext uri="{FF2B5EF4-FFF2-40B4-BE49-F238E27FC236}">
              <a16:creationId xmlns:a16="http://schemas.microsoft.com/office/drawing/2014/main" id="{641AB5EE-C7C7-4217-BAEC-76246C73BEB3}"/>
            </a:ext>
          </a:extLst>
        </xdr:cNvPr>
        <xdr:cNvSpPr/>
      </xdr:nvSpPr>
      <xdr:spPr>
        <a:xfrm>
          <a:off x="2857500" y="597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92923</xdr:rowOff>
    </xdr:from>
    <xdr:ext cx="599010" cy="259045"/>
    <xdr:sp macro="" textlink="">
      <xdr:nvSpPr>
        <xdr:cNvPr id="66" name="テキスト ボックス 65">
          <a:extLst>
            <a:ext uri="{FF2B5EF4-FFF2-40B4-BE49-F238E27FC236}">
              <a16:creationId xmlns:a16="http://schemas.microsoft.com/office/drawing/2014/main" id="{595149DB-0CFE-44BB-93B8-D88C9F7ADD3A}"/>
            </a:ext>
          </a:extLst>
        </xdr:cNvPr>
        <xdr:cNvSpPr txBox="1"/>
      </xdr:nvSpPr>
      <xdr:spPr>
        <a:xfrm>
          <a:off x="2608795" y="575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533</xdr:rowOff>
    </xdr:from>
    <xdr:to>
      <xdr:col>10</xdr:col>
      <xdr:colOff>114300</xdr:colOff>
      <xdr:row>37</xdr:row>
      <xdr:rowOff>5096</xdr:rowOff>
    </xdr:to>
    <xdr:cxnSp macro="">
      <xdr:nvCxnSpPr>
        <xdr:cNvPr id="67" name="直線コネクタ 66">
          <a:extLst>
            <a:ext uri="{FF2B5EF4-FFF2-40B4-BE49-F238E27FC236}">
              <a16:creationId xmlns:a16="http://schemas.microsoft.com/office/drawing/2014/main" id="{F71C14D8-BF47-4442-860E-0278C3D5993A}"/>
            </a:ext>
          </a:extLst>
        </xdr:cNvPr>
        <xdr:cNvCxnSpPr/>
      </xdr:nvCxnSpPr>
      <xdr:spPr>
        <a:xfrm flipV="1">
          <a:off x="1130300" y="6344183"/>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155843</xdr:rowOff>
    </xdr:from>
    <xdr:to>
      <xdr:col>10</xdr:col>
      <xdr:colOff>165100</xdr:colOff>
      <xdr:row>35</xdr:row>
      <xdr:rowOff>85993</xdr:rowOff>
    </xdr:to>
    <xdr:sp macro="" textlink="">
      <xdr:nvSpPr>
        <xdr:cNvPr id="68" name="フローチャート: 判断 67">
          <a:extLst>
            <a:ext uri="{FF2B5EF4-FFF2-40B4-BE49-F238E27FC236}">
              <a16:creationId xmlns:a16="http://schemas.microsoft.com/office/drawing/2014/main" id="{F2299950-971A-401D-A05F-5C20D747390D}"/>
            </a:ext>
          </a:extLst>
        </xdr:cNvPr>
        <xdr:cNvSpPr/>
      </xdr:nvSpPr>
      <xdr:spPr>
        <a:xfrm>
          <a:off x="1968500" y="598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102520</xdr:rowOff>
    </xdr:from>
    <xdr:ext cx="599010" cy="259045"/>
    <xdr:sp macro="" textlink="">
      <xdr:nvSpPr>
        <xdr:cNvPr id="69" name="テキスト ボックス 68">
          <a:extLst>
            <a:ext uri="{FF2B5EF4-FFF2-40B4-BE49-F238E27FC236}">
              <a16:creationId xmlns:a16="http://schemas.microsoft.com/office/drawing/2014/main" id="{B2AD1BB5-1FE2-4FC8-90A7-509AFECCDE52}"/>
            </a:ext>
          </a:extLst>
        </xdr:cNvPr>
        <xdr:cNvSpPr txBox="1"/>
      </xdr:nvSpPr>
      <xdr:spPr>
        <a:xfrm>
          <a:off x="1719795" y="576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159304</xdr:rowOff>
    </xdr:from>
    <xdr:to>
      <xdr:col>6</xdr:col>
      <xdr:colOff>38100</xdr:colOff>
      <xdr:row>35</xdr:row>
      <xdr:rowOff>89454</xdr:rowOff>
    </xdr:to>
    <xdr:sp macro="" textlink="">
      <xdr:nvSpPr>
        <xdr:cNvPr id="70" name="フローチャート: 判断 69">
          <a:extLst>
            <a:ext uri="{FF2B5EF4-FFF2-40B4-BE49-F238E27FC236}">
              <a16:creationId xmlns:a16="http://schemas.microsoft.com/office/drawing/2014/main" id="{F988C817-ABCB-42A7-9320-70455367F83C}"/>
            </a:ext>
          </a:extLst>
        </xdr:cNvPr>
        <xdr:cNvSpPr/>
      </xdr:nvSpPr>
      <xdr:spPr>
        <a:xfrm>
          <a:off x="1079500" y="59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105981</xdr:rowOff>
    </xdr:from>
    <xdr:ext cx="599010" cy="259045"/>
    <xdr:sp macro="" textlink="">
      <xdr:nvSpPr>
        <xdr:cNvPr id="71" name="テキスト ボックス 70">
          <a:extLst>
            <a:ext uri="{FF2B5EF4-FFF2-40B4-BE49-F238E27FC236}">
              <a16:creationId xmlns:a16="http://schemas.microsoft.com/office/drawing/2014/main" id="{66A4DD60-B394-46F5-9128-5758A0B35987}"/>
            </a:ext>
          </a:extLst>
        </xdr:cNvPr>
        <xdr:cNvSpPr txBox="1"/>
      </xdr:nvSpPr>
      <xdr:spPr>
        <a:xfrm>
          <a:off x="830795" y="57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EF906D24-EEDC-4FC2-9CCD-6DA3D511315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BEE4F6E3-11FB-4923-9381-51F935BE16F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62EF6D65-5BB9-49A8-B136-DDD554ABE56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A1A776B-F9AF-469A-92F9-9AD6176C13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7C8A5A6-F3FC-438F-AF2D-59638D7A971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73840</xdr:rowOff>
    </xdr:from>
    <xdr:to>
      <xdr:col>24</xdr:col>
      <xdr:colOff>114300</xdr:colOff>
      <xdr:row>37</xdr:row>
      <xdr:rowOff>3990</xdr:rowOff>
    </xdr:to>
    <xdr:sp macro="" textlink="">
      <xdr:nvSpPr>
        <xdr:cNvPr id="77" name="楕円 76">
          <a:extLst>
            <a:ext uri="{FF2B5EF4-FFF2-40B4-BE49-F238E27FC236}">
              <a16:creationId xmlns:a16="http://schemas.microsoft.com/office/drawing/2014/main" id="{905000CD-8B39-433D-BA76-04D8DEF5D2B3}"/>
            </a:ext>
          </a:extLst>
        </xdr:cNvPr>
        <xdr:cNvSpPr/>
      </xdr:nvSpPr>
      <xdr:spPr>
        <a:xfrm>
          <a:off x="4584700" y="62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160217</xdr:rowOff>
    </xdr:from>
    <xdr:ext cx="534377" cy="259045"/>
    <xdr:sp macro="" textlink="">
      <xdr:nvSpPr>
        <xdr:cNvPr id="78" name="人件費該当値テキスト">
          <a:extLst>
            <a:ext uri="{FF2B5EF4-FFF2-40B4-BE49-F238E27FC236}">
              <a16:creationId xmlns:a16="http://schemas.microsoft.com/office/drawing/2014/main" id="{385AE237-4228-49C8-9812-CF80B31D6B73}"/>
            </a:ext>
          </a:extLst>
        </xdr:cNvPr>
        <xdr:cNvSpPr txBox="1"/>
      </xdr:nvSpPr>
      <xdr:spPr>
        <a:xfrm>
          <a:off x="4686300" y="61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128635</xdr:rowOff>
    </xdr:from>
    <xdr:to>
      <xdr:col>20</xdr:col>
      <xdr:colOff>38100</xdr:colOff>
      <xdr:row>37</xdr:row>
      <xdr:rowOff>58785</xdr:rowOff>
    </xdr:to>
    <xdr:sp macro="" textlink="">
      <xdr:nvSpPr>
        <xdr:cNvPr id="79" name="楕円 78">
          <a:extLst>
            <a:ext uri="{FF2B5EF4-FFF2-40B4-BE49-F238E27FC236}">
              <a16:creationId xmlns:a16="http://schemas.microsoft.com/office/drawing/2014/main" id="{11727B01-7DA7-4420-B43E-C35BC12FD893}"/>
            </a:ext>
          </a:extLst>
        </xdr:cNvPr>
        <xdr:cNvSpPr/>
      </xdr:nvSpPr>
      <xdr:spPr>
        <a:xfrm>
          <a:off x="3746500" y="6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49912</xdr:rowOff>
    </xdr:from>
    <xdr:ext cx="534377" cy="259045"/>
    <xdr:sp macro="" textlink="">
      <xdr:nvSpPr>
        <xdr:cNvPr id="80" name="テキスト ボックス 79">
          <a:extLst>
            <a:ext uri="{FF2B5EF4-FFF2-40B4-BE49-F238E27FC236}">
              <a16:creationId xmlns:a16="http://schemas.microsoft.com/office/drawing/2014/main" id="{54B226C8-A1F2-466C-A190-48FD99C13533}"/>
            </a:ext>
          </a:extLst>
        </xdr:cNvPr>
        <xdr:cNvSpPr txBox="1"/>
      </xdr:nvSpPr>
      <xdr:spPr>
        <a:xfrm>
          <a:off x="3530111" y="639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133472</xdr:rowOff>
    </xdr:from>
    <xdr:to>
      <xdr:col>15</xdr:col>
      <xdr:colOff>101600</xdr:colOff>
      <xdr:row>37</xdr:row>
      <xdr:rowOff>63622</xdr:rowOff>
    </xdr:to>
    <xdr:sp macro="" textlink="">
      <xdr:nvSpPr>
        <xdr:cNvPr id="81" name="楕円 80">
          <a:extLst>
            <a:ext uri="{FF2B5EF4-FFF2-40B4-BE49-F238E27FC236}">
              <a16:creationId xmlns:a16="http://schemas.microsoft.com/office/drawing/2014/main" id="{EEE785AF-F00D-4FD5-855C-42A24377D0F0}"/>
            </a:ext>
          </a:extLst>
        </xdr:cNvPr>
        <xdr:cNvSpPr/>
      </xdr:nvSpPr>
      <xdr:spPr>
        <a:xfrm>
          <a:off x="2857500" y="63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54749</xdr:rowOff>
    </xdr:from>
    <xdr:ext cx="534377" cy="259045"/>
    <xdr:sp macro="" textlink="">
      <xdr:nvSpPr>
        <xdr:cNvPr id="82" name="テキスト ボックス 81">
          <a:extLst>
            <a:ext uri="{FF2B5EF4-FFF2-40B4-BE49-F238E27FC236}">
              <a16:creationId xmlns:a16="http://schemas.microsoft.com/office/drawing/2014/main" id="{F536745B-7671-4E44-ACD8-89F7D2430E25}"/>
            </a:ext>
          </a:extLst>
        </xdr:cNvPr>
        <xdr:cNvSpPr txBox="1"/>
      </xdr:nvSpPr>
      <xdr:spPr>
        <a:xfrm>
          <a:off x="2641111" y="639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121183</xdr:rowOff>
    </xdr:from>
    <xdr:to>
      <xdr:col>10</xdr:col>
      <xdr:colOff>165100</xdr:colOff>
      <xdr:row>37</xdr:row>
      <xdr:rowOff>51333</xdr:rowOff>
    </xdr:to>
    <xdr:sp macro="" textlink="">
      <xdr:nvSpPr>
        <xdr:cNvPr id="83" name="楕円 82">
          <a:extLst>
            <a:ext uri="{FF2B5EF4-FFF2-40B4-BE49-F238E27FC236}">
              <a16:creationId xmlns:a16="http://schemas.microsoft.com/office/drawing/2014/main" id="{1F11614D-C2D2-4D58-8B5A-330A3F3CD167}"/>
            </a:ext>
          </a:extLst>
        </xdr:cNvPr>
        <xdr:cNvSpPr/>
      </xdr:nvSpPr>
      <xdr:spPr>
        <a:xfrm>
          <a:off x="1968500" y="62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42460</xdr:rowOff>
    </xdr:from>
    <xdr:ext cx="534377" cy="259045"/>
    <xdr:sp macro="" textlink="">
      <xdr:nvSpPr>
        <xdr:cNvPr id="84" name="テキスト ボックス 83">
          <a:extLst>
            <a:ext uri="{FF2B5EF4-FFF2-40B4-BE49-F238E27FC236}">
              <a16:creationId xmlns:a16="http://schemas.microsoft.com/office/drawing/2014/main" id="{23C617C8-1375-4956-8BD1-129C18267178}"/>
            </a:ext>
          </a:extLst>
        </xdr:cNvPr>
        <xdr:cNvSpPr txBox="1"/>
      </xdr:nvSpPr>
      <xdr:spPr>
        <a:xfrm>
          <a:off x="1752111" y="63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125746</xdr:rowOff>
    </xdr:from>
    <xdr:to>
      <xdr:col>6</xdr:col>
      <xdr:colOff>38100</xdr:colOff>
      <xdr:row>37</xdr:row>
      <xdr:rowOff>55896</xdr:rowOff>
    </xdr:to>
    <xdr:sp macro="" textlink="">
      <xdr:nvSpPr>
        <xdr:cNvPr id="85" name="楕円 84">
          <a:extLst>
            <a:ext uri="{FF2B5EF4-FFF2-40B4-BE49-F238E27FC236}">
              <a16:creationId xmlns:a16="http://schemas.microsoft.com/office/drawing/2014/main" id="{24456458-64D0-4817-A171-B5E1BA6BE7EF}"/>
            </a:ext>
          </a:extLst>
        </xdr:cNvPr>
        <xdr:cNvSpPr/>
      </xdr:nvSpPr>
      <xdr:spPr>
        <a:xfrm>
          <a:off x="1079500" y="62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47023</xdr:rowOff>
    </xdr:from>
    <xdr:ext cx="534377" cy="259045"/>
    <xdr:sp macro="" textlink="">
      <xdr:nvSpPr>
        <xdr:cNvPr id="86" name="テキスト ボックス 85">
          <a:extLst>
            <a:ext uri="{FF2B5EF4-FFF2-40B4-BE49-F238E27FC236}">
              <a16:creationId xmlns:a16="http://schemas.microsoft.com/office/drawing/2014/main" id="{2E28C08C-240B-4346-8FA0-FAAE2DFC4A23}"/>
            </a:ext>
          </a:extLst>
        </xdr:cNvPr>
        <xdr:cNvSpPr txBox="1"/>
      </xdr:nvSpPr>
      <xdr:spPr>
        <a:xfrm>
          <a:off x="863111" y="63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25A4B93A-9304-429C-AAC4-E0001B0835A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2BF000F-CBF1-4265-B0E5-5378B614D5A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AE5BFFDC-F245-4265-B186-BE6D7E7E049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D22207A0-9EF5-4698-94B1-4F34461CAF3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C2392617-698C-430C-934C-C5187E1A8D0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3E42BC7-7349-4F89-97A6-3FA9155F17D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6DB237F-7BB7-486B-A4F1-5D24EC696DA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D53DCCB7-A889-448D-83D6-EEC13AA5C19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95E75192-7837-49D7-A41F-72017077656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44070545-FAE0-4987-9177-FBD0AA02E5B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DAC64C2-FECE-4A1A-93E9-3AA874940A23}"/>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C1F7EF53-F579-496E-AA66-FB7BA9B3CCFD}"/>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3009F00A-CE12-4EC1-A753-2AFB28BCA1B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13E30C56-047E-447D-BA97-47B084B5DA55}"/>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5B7439A4-2A27-4C17-8C1D-4C7C451A40A5}"/>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1472E994-EF18-4A11-8953-921567823CA9}"/>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4B5BC5A5-00C8-4332-B28F-67595B198014}"/>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6DDBA5FF-E181-4FA8-BC46-DCF4866F8169}"/>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C63AFDBF-F9AE-4530-98BC-2D6F5E47EC6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4CC412D1-5D4D-4CD2-85AB-063021BEBA6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DF66BB8D-3D49-4CDD-B4CD-93918586A45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8" name="直線コネクタ 107">
          <a:extLst>
            <a:ext uri="{FF2B5EF4-FFF2-40B4-BE49-F238E27FC236}">
              <a16:creationId xmlns:a16="http://schemas.microsoft.com/office/drawing/2014/main" id="{DD7E9D27-DFBB-4697-8B16-99E773E11DC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9" name="物件費最小値テキスト">
          <a:extLst>
            <a:ext uri="{FF2B5EF4-FFF2-40B4-BE49-F238E27FC236}">
              <a16:creationId xmlns:a16="http://schemas.microsoft.com/office/drawing/2014/main" id="{73BBCD52-0E85-40AD-8496-FF0FD76B5EF2}"/>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10" name="直線コネクタ 109">
          <a:extLst>
            <a:ext uri="{FF2B5EF4-FFF2-40B4-BE49-F238E27FC236}">
              <a16:creationId xmlns:a16="http://schemas.microsoft.com/office/drawing/2014/main" id="{71F05D14-B0A7-4C91-8808-63BFE0B2011E}"/>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1" name="物件費最大値テキスト">
          <a:extLst>
            <a:ext uri="{FF2B5EF4-FFF2-40B4-BE49-F238E27FC236}">
              <a16:creationId xmlns:a16="http://schemas.microsoft.com/office/drawing/2014/main" id="{F9A6CFFA-A172-466F-8884-364B4AE09955}"/>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2" name="直線コネクタ 111">
          <a:extLst>
            <a:ext uri="{FF2B5EF4-FFF2-40B4-BE49-F238E27FC236}">
              <a16:creationId xmlns:a16="http://schemas.microsoft.com/office/drawing/2014/main" id="{EED31B42-E060-4215-A7A0-81058E3AE5FF}"/>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105993</xdr:rowOff>
    </xdr:from>
    <xdr:to>
      <xdr:col>24</xdr:col>
      <xdr:colOff>63500</xdr:colOff>
      <xdr:row>57</xdr:row>
      <xdr:rowOff>160416</xdr:rowOff>
    </xdr:to>
    <xdr:cxnSp macro="">
      <xdr:nvCxnSpPr>
        <xdr:cNvPr id="113" name="直線コネクタ 112">
          <a:extLst>
            <a:ext uri="{FF2B5EF4-FFF2-40B4-BE49-F238E27FC236}">
              <a16:creationId xmlns:a16="http://schemas.microsoft.com/office/drawing/2014/main" id="{43405D21-D166-4E36-878B-47AC29B4C098}"/>
            </a:ext>
          </a:extLst>
        </xdr:cNvPr>
        <xdr:cNvCxnSpPr/>
      </xdr:nvCxnSpPr>
      <xdr:spPr>
        <a:xfrm flipV="1">
          <a:off x="3797300" y="9878643"/>
          <a:ext cx="8382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4" name="物件費平均値テキスト">
          <a:extLst>
            <a:ext uri="{FF2B5EF4-FFF2-40B4-BE49-F238E27FC236}">
              <a16:creationId xmlns:a16="http://schemas.microsoft.com/office/drawing/2014/main" id="{FE6062F0-7B3F-46B4-9C65-37465C9F5175}"/>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5" name="フローチャート: 判断 114">
          <a:extLst>
            <a:ext uri="{FF2B5EF4-FFF2-40B4-BE49-F238E27FC236}">
              <a16:creationId xmlns:a16="http://schemas.microsoft.com/office/drawing/2014/main" id="{CDAB75EB-5801-4B17-A4F3-37263A28165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160416</xdr:rowOff>
    </xdr:from>
    <xdr:to>
      <xdr:col>19</xdr:col>
      <xdr:colOff>177800</xdr:colOff>
      <xdr:row>57</xdr:row>
      <xdr:rowOff>169870</xdr:rowOff>
    </xdr:to>
    <xdr:cxnSp macro="">
      <xdr:nvCxnSpPr>
        <xdr:cNvPr id="116" name="直線コネクタ 115">
          <a:extLst>
            <a:ext uri="{FF2B5EF4-FFF2-40B4-BE49-F238E27FC236}">
              <a16:creationId xmlns:a16="http://schemas.microsoft.com/office/drawing/2014/main" id="{2AF9398C-2D04-4300-B177-539F83E155F0}"/>
            </a:ext>
          </a:extLst>
        </xdr:cNvPr>
        <xdr:cNvCxnSpPr/>
      </xdr:nvCxnSpPr>
      <xdr:spPr>
        <a:xfrm flipV="1">
          <a:off x="2908300" y="9933066"/>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7" name="フローチャート: 判断 116">
          <a:extLst>
            <a:ext uri="{FF2B5EF4-FFF2-40B4-BE49-F238E27FC236}">
              <a16:creationId xmlns:a16="http://schemas.microsoft.com/office/drawing/2014/main" id="{34A733FC-3E50-4AC5-A8BE-D71125B028E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8" name="テキスト ボックス 117">
          <a:extLst>
            <a:ext uri="{FF2B5EF4-FFF2-40B4-BE49-F238E27FC236}">
              <a16:creationId xmlns:a16="http://schemas.microsoft.com/office/drawing/2014/main" id="{57601B73-BB8E-4900-903E-925BEA785BD3}"/>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169870</xdr:rowOff>
    </xdr:from>
    <xdr:to>
      <xdr:col>15</xdr:col>
      <xdr:colOff>50800</xdr:colOff>
      <xdr:row>58</xdr:row>
      <xdr:rowOff>5135</xdr:rowOff>
    </xdr:to>
    <xdr:cxnSp macro="">
      <xdr:nvCxnSpPr>
        <xdr:cNvPr id="119" name="直線コネクタ 118">
          <a:extLst>
            <a:ext uri="{FF2B5EF4-FFF2-40B4-BE49-F238E27FC236}">
              <a16:creationId xmlns:a16="http://schemas.microsoft.com/office/drawing/2014/main" id="{1840E3D5-4F1D-42F5-A704-4FD75CA338FD}"/>
            </a:ext>
          </a:extLst>
        </xdr:cNvPr>
        <xdr:cNvCxnSpPr/>
      </xdr:nvCxnSpPr>
      <xdr:spPr>
        <a:xfrm flipV="1">
          <a:off x="2019300" y="9942520"/>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20" name="フローチャート: 判断 119">
          <a:extLst>
            <a:ext uri="{FF2B5EF4-FFF2-40B4-BE49-F238E27FC236}">
              <a16:creationId xmlns:a16="http://schemas.microsoft.com/office/drawing/2014/main" id="{52C48B3C-BD0B-4C64-913F-C77C716507F4}"/>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1" name="テキスト ボックス 120">
          <a:extLst>
            <a:ext uri="{FF2B5EF4-FFF2-40B4-BE49-F238E27FC236}">
              <a16:creationId xmlns:a16="http://schemas.microsoft.com/office/drawing/2014/main" id="{E149A204-E933-48B1-9A25-90F4FDD67562}"/>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3894</xdr:rowOff>
    </xdr:from>
    <xdr:to>
      <xdr:col>10</xdr:col>
      <xdr:colOff>114300</xdr:colOff>
      <xdr:row>58</xdr:row>
      <xdr:rowOff>5135</xdr:rowOff>
    </xdr:to>
    <xdr:cxnSp macro="">
      <xdr:nvCxnSpPr>
        <xdr:cNvPr id="122" name="直線コネクタ 121">
          <a:extLst>
            <a:ext uri="{FF2B5EF4-FFF2-40B4-BE49-F238E27FC236}">
              <a16:creationId xmlns:a16="http://schemas.microsoft.com/office/drawing/2014/main" id="{2D9F7CA9-5F55-4DA2-81B1-FE083B01E5BB}"/>
            </a:ext>
          </a:extLst>
        </xdr:cNvPr>
        <xdr:cNvCxnSpPr/>
      </xdr:nvCxnSpPr>
      <xdr:spPr>
        <a:xfrm>
          <a:off x="1130300" y="9947994"/>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3" name="フローチャート: 判断 122">
          <a:extLst>
            <a:ext uri="{FF2B5EF4-FFF2-40B4-BE49-F238E27FC236}">
              <a16:creationId xmlns:a16="http://schemas.microsoft.com/office/drawing/2014/main" id="{4C09E9DD-02EF-45AE-91C2-8089E2E3E968}"/>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4" name="テキスト ボックス 123">
          <a:extLst>
            <a:ext uri="{FF2B5EF4-FFF2-40B4-BE49-F238E27FC236}">
              <a16:creationId xmlns:a16="http://schemas.microsoft.com/office/drawing/2014/main" id="{52DB0953-574B-4485-B8A3-DE52F86BC471}"/>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5" name="フローチャート: 判断 124">
          <a:extLst>
            <a:ext uri="{FF2B5EF4-FFF2-40B4-BE49-F238E27FC236}">
              <a16:creationId xmlns:a16="http://schemas.microsoft.com/office/drawing/2014/main" id="{B5AE35B7-E91A-4D0C-9AC7-E2430B32A88A}"/>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6" name="テキスト ボックス 125">
          <a:extLst>
            <a:ext uri="{FF2B5EF4-FFF2-40B4-BE49-F238E27FC236}">
              <a16:creationId xmlns:a16="http://schemas.microsoft.com/office/drawing/2014/main" id="{38FEA0CC-33BA-4227-80AB-17D7BCA31BF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CA9FAC3F-4D97-4C61-A00B-0ED5F13B928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54E2F5C0-BCA9-4D81-810F-2027610FB75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DBE38189-D9CB-4C0C-86F1-E92E6EF5EC6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49B08DC-51A2-46E4-AE1C-8A7A4E1F2A8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4E7B7BD-82CB-4F82-A057-A602F4388E6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55193</xdr:rowOff>
    </xdr:from>
    <xdr:to>
      <xdr:col>24</xdr:col>
      <xdr:colOff>114300</xdr:colOff>
      <xdr:row>57</xdr:row>
      <xdr:rowOff>156793</xdr:rowOff>
    </xdr:to>
    <xdr:sp macro="" textlink="">
      <xdr:nvSpPr>
        <xdr:cNvPr id="132" name="楕円 131">
          <a:extLst>
            <a:ext uri="{FF2B5EF4-FFF2-40B4-BE49-F238E27FC236}">
              <a16:creationId xmlns:a16="http://schemas.microsoft.com/office/drawing/2014/main" id="{4E0C4F7C-331E-4F27-9734-61944190F366}"/>
            </a:ext>
          </a:extLst>
        </xdr:cNvPr>
        <xdr:cNvSpPr/>
      </xdr:nvSpPr>
      <xdr:spPr>
        <a:xfrm>
          <a:off x="4584700" y="98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141570</xdr:rowOff>
    </xdr:from>
    <xdr:ext cx="534377" cy="259045"/>
    <xdr:sp macro="" textlink="">
      <xdr:nvSpPr>
        <xdr:cNvPr id="133" name="物件費該当値テキスト">
          <a:extLst>
            <a:ext uri="{FF2B5EF4-FFF2-40B4-BE49-F238E27FC236}">
              <a16:creationId xmlns:a16="http://schemas.microsoft.com/office/drawing/2014/main" id="{4762E5FF-48FE-4044-B3D5-22471A7DAA20}"/>
            </a:ext>
          </a:extLst>
        </xdr:cNvPr>
        <xdr:cNvSpPr txBox="1"/>
      </xdr:nvSpPr>
      <xdr:spPr>
        <a:xfrm>
          <a:off x="4686300" y="97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109616</xdr:rowOff>
    </xdr:from>
    <xdr:to>
      <xdr:col>20</xdr:col>
      <xdr:colOff>38100</xdr:colOff>
      <xdr:row>58</xdr:row>
      <xdr:rowOff>39766</xdr:rowOff>
    </xdr:to>
    <xdr:sp macro="" textlink="">
      <xdr:nvSpPr>
        <xdr:cNvPr id="134" name="楕円 133">
          <a:extLst>
            <a:ext uri="{FF2B5EF4-FFF2-40B4-BE49-F238E27FC236}">
              <a16:creationId xmlns:a16="http://schemas.microsoft.com/office/drawing/2014/main" id="{FA1F0EBB-2660-4110-98B1-BA9E75489C01}"/>
            </a:ext>
          </a:extLst>
        </xdr:cNvPr>
        <xdr:cNvSpPr/>
      </xdr:nvSpPr>
      <xdr:spPr>
        <a:xfrm>
          <a:off x="3746500" y="98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30893</xdr:rowOff>
    </xdr:from>
    <xdr:ext cx="534377" cy="259045"/>
    <xdr:sp macro="" textlink="">
      <xdr:nvSpPr>
        <xdr:cNvPr id="135" name="テキスト ボックス 134">
          <a:extLst>
            <a:ext uri="{FF2B5EF4-FFF2-40B4-BE49-F238E27FC236}">
              <a16:creationId xmlns:a16="http://schemas.microsoft.com/office/drawing/2014/main" id="{A249D546-7134-4E9E-9110-1576B9145CA3}"/>
            </a:ext>
          </a:extLst>
        </xdr:cNvPr>
        <xdr:cNvSpPr txBox="1"/>
      </xdr:nvSpPr>
      <xdr:spPr>
        <a:xfrm>
          <a:off x="3530111" y="99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119070</xdr:rowOff>
    </xdr:from>
    <xdr:to>
      <xdr:col>15</xdr:col>
      <xdr:colOff>101600</xdr:colOff>
      <xdr:row>58</xdr:row>
      <xdr:rowOff>49220</xdr:rowOff>
    </xdr:to>
    <xdr:sp macro="" textlink="">
      <xdr:nvSpPr>
        <xdr:cNvPr id="136" name="楕円 135">
          <a:extLst>
            <a:ext uri="{FF2B5EF4-FFF2-40B4-BE49-F238E27FC236}">
              <a16:creationId xmlns:a16="http://schemas.microsoft.com/office/drawing/2014/main" id="{011AC3FA-3D7C-430E-A1F2-2E913A6BD8C5}"/>
            </a:ext>
          </a:extLst>
        </xdr:cNvPr>
        <xdr:cNvSpPr/>
      </xdr:nvSpPr>
      <xdr:spPr>
        <a:xfrm>
          <a:off x="2857500" y="98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40347</xdr:rowOff>
    </xdr:from>
    <xdr:ext cx="534377" cy="259045"/>
    <xdr:sp macro="" textlink="">
      <xdr:nvSpPr>
        <xdr:cNvPr id="137" name="テキスト ボックス 136">
          <a:extLst>
            <a:ext uri="{FF2B5EF4-FFF2-40B4-BE49-F238E27FC236}">
              <a16:creationId xmlns:a16="http://schemas.microsoft.com/office/drawing/2014/main" id="{744C5E3B-953D-4852-ABE3-C47682D3AD48}"/>
            </a:ext>
          </a:extLst>
        </xdr:cNvPr>
        <xdr:cNvSpPr txBox="1"/>
      </xdr:nvSpPr>
      <xdr:spPr>
        <a:xfrm>
          <a:off x="2641111" y="99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125785</xdr:rowOff>
    </xdr:from>
    <xdr:to>
      <xdr:col>10</xdr:col>
      <xdr:colOff>165100</xdr:colOff>
      <xdr:row>58</xdr:row>
      <xdr:rowOff>55935</xdr:rowOff>
    </xdr:to>
    <xdr:sp macro="" textlink="">
      <xdr:nvSpPr>
        <xdr:cNvPr id="138" name="楕円 137">
          <a:extLst>
            <a:ext uri="{FF2B5EF4-FFF2-40B4-BE49-F238E27FC236}">
              <a16:creationId xmlns:a16="http://schemas.microsoft.com/office/drawing/2014/main" id="{25E469F2-0135-4AA3-88C0-8C6CB2536A75}"/>
            </a:ext>
          </a:extLst>
        </xdr:cNvPr>
        <xdr:cNvSpPr/>
      </xdr:nvSpPr>
      <xdr:spPr>
        <a:xfrm>
          <a:off x="1968500" y="98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47062</xdr:rowOff>
    </xdr:from>
    <xdr:ext cx="534377" cy="259045"/>
    <xdr:sp macro="" textlink="">
      <xdr:nvSpPr>
        <xdr:cNvPr id="139" name="テキスト ボックス 138">
          <a:extLst>
            <a:ext uri="{FF2B5EF4-FFF2-40B4-BE49-F238E27FC236}">
              <a16:creationId xmlns:a16="http://schemas.microsoft.com/office/drawing/2014/main" id="{463F05F9-0FDB-406C-9F22-3A4140E92BCD}"/>
            </a:ext>
          </a:extLst>
        </xdr:cNvPr>
        <xdr:cNvSpPr txBox="1"/>
      </xdr:nvSpPr>
      <xdr:spPr>
        <a:xfrm>
          <a:off x="1752111" y="99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124544</xdr:rowOff>
    </xdr:from>
    <xdr:to>
      <xdr:col>6</xdr:col>
      <xdr:colOff>38100</xdr:colOff>
      <xdr:row>58</xdr:row>
      <xdr:rowOff>54694</xdr:rowOff>
    </xdr:to>
    <xdr:sp macro="" textlink="">
      <xdr:nvSpPr>
        <xdr:cNvPr id="140" name="楕円 139">
          <a:extLst>
            <a:ext uri="{FF2B5EF4-FFF2-40B4-BE49-F238E27FC236}">
              <a16:creationId xmlns:a16="http://schemas.microsoft.com/office/drawing/2014/main" id="{4DC5B113-2469-4407-A1F9-0C8608413897}"/>
            </a:ext>
          </a:extLst>
        </xdr:cNvPr>
        <xdr:cNvSpPr/>
      </xdr:nvSpPr>
      <xdr:spPr>
        <a:xfrm>
          <a:off x="1079500" y="98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45821</xdr:rowOff>
    </xdr:from>
    <xdr:ext cx="534377" cy="259045"/>
    <xdr:sp macro="" textlink="">
      <xdr:nvSpPr>
        <xdr:cNvPr id="141" name="テキスト ボックス 140">
          <a:extLst>
            <a:ext uri="{FF2B5EF4-FFF2-40B4-BE49-F238E27FC236}">
              <a16:creationId xmlns:a16="http://schemas.microsoft.com/office/drawing/2014/main" id="{79EA31A1-A4F3-4429-86FB-1E28109C7724}"/>
            </a:ext>
          </a:extLst>
        </xdr:cNvPr>
        <xdr:cNvSpPr txBox="1"/>
      </xdr:nvSpPr>
      <xdr:spPr>
        <a:xfrm>
          <a:off x="863111" y="99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577FE79A-2BA4-47C1-AB20-E9A2E235906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F600F185-BBDC-4C0D-A01A-E87E0BBC04B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51B507F9-8C74-4BBC-BC14-EE5BEA4AF3F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F2B2E358-C355-4D79-B7D2-107761BB3D5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29AF5CF1-BBDC-47A8-A0B5-5C478FB56C3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1D2A44FC-6713-4E19-8C88-DB9B985D274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C20F0F39-3582-4E17-B3F6-AE55F651E66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434F1597-5107-4A1C-8328-C4FBC49FE9C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CF04EA64-711D-450D-934A-3ED0F8673A2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39D59C88-1756-4CFD-927A-89F8D9877B0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a:extLst>
            <a:ext uri="{FF2B5EF4-FFF2-40B4-BE49-F238E27FC236}">
              <a16:creationId xmlns:a16="http://schemas.microsoft.com/office/drawing/2014/main" id="{4B85E6B1-CD28-4D65-8EC8-85981E78AC7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3" name="テキスト ボックス 152">
          <a:extLst>
            <a:ext uri="{FF2B5EF4-FFF2-40B4-BE49-F238E27FC236}">
              <a16:creationId xmlns:a16="http://schemas.microsoft.com/office/drawing/2014/main" id="{85A00A0B-B6B1-4D61-97F4-20BD79BC19F8}"/>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a:extLst>
            <a:ext uri="{FF2B5EF4-FFF2-40B4-BE49-F238E27FC236}">
              <a16:creationId xmlns:a16="http://schemas.microsoft.com/office/drawing/2014/main" id="{776F4310-D464-4D72-96EC-088B260AE274}"/>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5" name="テキスト ボックス 154">
          <a:extLst>
            <a:ext uri="{FF2B5EF4-FFF2-40B4-BE49-F238E27FC236}">
              <a16:creationId xmlns:a16="http://schemas.microsoft.com/office/drawing/2014/main" id="{A65165AA-CBC0-4F24-8ED4-F6A8FB97EC52}"/>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a:extLst>
            <a:ext uri="{FF2B5EF4-FFF2-40B4-BE49-F238E27FC236}">
              <a16:creationId xmlns:a16="http://schemas.microsoft.com/office/drawing/2014/main" id="{75953845-BE4C-408F-BA79-53FDAF3434F2}"/>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7" name="テキスト ボックス 156">
          <a:extLst>
            <a:ext uri="{FF2B5EF4-FFF2-40B4-BE49-F238E27FC236}">
              <a16:creationId xmlns:a16="http://schemas.microsoft.com/office/drawing/2014/main" id="{675FC9B4-87E0-40F5-90FA-B5732A32566D}"/>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a:extLst>
            <a:ext uri="{FF2B5EF4-FFF2-40B4-BE49-F238E27FC236}">
              <a16:creationId xmlns:a16="http://schemas.microsoft.com/office/drawing/2014/main" id="{9CBAB3BA-1A34-4E11-8F71-4EEB5D203A08}"/>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9" name="テキスト ボックス 158">
          <a:extLst>
            <a:ext uri="{FF2B5EF4-FFF2-40B4-BE49-F238E27FC236}">
              <a16:creationId xmlns:a16="http://schemas.microsoft.com/office/drawing/2014/main" id="{F027609C-884B-4E7F-A7D4-61987554C40D}"/>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A6670287-2EC7-48A8-B86D-0FC9C337103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a:extLst>
            <a:ext uri="{FF2B5EF4-FFF2-40B4-BE49-F238E27FC236}">
              <a16:creationId xmlns:a16="http://schemas.microsoft.com/office/drawing/2014/main" id="{CF7EF3A8-B936-48A5-B50D-A58BA1C4D8B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a:extLst>
            <a:ext uri="{FF2B5EF4-FFF2-40B4-BE49-F238E27FC236}">
              <a16:creationId xmlns:a16="http://schemas.microsoft.com/office/drawing/2014/main" id="{B1E1CBD4-F0D6-4282-8790-1FDEF9E4D5E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3" name="直線コネクタ 162">
          <a:extLst>
            <a:ext uri="{FF2B5EF4-FFF2-40B4-BE49-F238E27FC236}">
              <a16:creationId xmlns:a16="http://schemas.microsoft.com/office/drawing/2014/main" id="{FB38462D-7DBC-49F5-A4DC-1C0898E69EE6}"/>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4" name="維持補修費最小値テキスト">
          <a:extLst>
            <a:ext uri="{FF2B5EF4-FFF2-40B4-BE49-F238E27FC236}">
              <a16:creationId xmlns:a16="http://schemas.microsoft.com/office/drawing/2014/main" id="{A970B716-FA5C-4450-84DC-EA4C748CAC8A}"/>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5" name="直線コネクタ 164">
          <a:extLst>
            <a:ext uri="{FF2B5EF4-FFF2-40B4-BE49-F238E27FC236}">
              <a16:creationId xmlns:a16="http://schemas.microsoft.com/office/drawing/2014/main" id="{8421FD13-FE8C-4172-B661-CB2A13024AEC}"/>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6" name="維持補修費最大値テキスト">
          <a:extLst>
            <a:ext uri="{FF2B5EF4-FFF2-40B4-BE49-F238E27FC236}">
              <a16:creationId xmlns:a16="http://schemas.microsoft.com/office/drawing/2014/main" id="{949C2A1C-42F4-4522-BF2F-6796A3F101B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7" name="直線コネクタ 166">
          <a:extLst>
            <a:ext uri="{FF2B5EF4-FFF2-40B4-BE49-F238E27FC236}">
              <a16:creationId xmlns:a16="http://schemas.microsoft.com/office/drawing/2014/main" id="{9A41031A-05E0-4E0F-9759-104016A23A8D}"/>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159976</xdr:rowOff>
    </xdr:from>
    <xdr:to>
      <xdr:col>24</xdr:col>
      <xdr:colOff>63500</xdr:colOff>
      <xdr:row>76</xdr:row>
      <xdr:rowOff>140591</xdr:rowOff>
    </xdr:to>
    <xdr:cxnSp macro="">
      <xdr:nvCxnSpPr>
        <xdr:cNvPr id="168" name="直線コネクタ 167">
          <a:extLst>
            <a:ext uri="{FF2B5EF4-FFF2-40B4-BE49-F238E27FC236}">
              <a16:creationId xmlns:a16="http://schemas.microsoft.com/office/drawing/2014/main" id="{E3A422F3-2BA6-4EDC-B807-EE3102BEC8C0}"/>
            </a:ext>
          </a:extLst>
        </xdr:cNvPr>
        <xdr:cNvCxnSpPr/>
      </xdr:nvCxnSpPr>
      <xdr:spPr>
        <a:xfrm flipV="1">
          <a:off x="3797300" y="13018726"/>
          <a:ext cx="838200" cy="15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9" name="維持補修費平均値テキスト">
          <a:extLst>
            <a:ext uri="{FF2B5EF4-FFF2-40B4-BE49-F238E27FC236}">
              <a16:creationId xmlns:a16="http://schemas.microsoft.com/office/drawing/2014/main" id="{E3BF17B0-362F-4447-8C46-5FBEEE0B5E6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70" name="フローチャート: 判断 169">
          <a:extLst>
            <a:ext uri="{FF2B5EF4-FFF2-40B4-BE49-F238E27FC236}">
              <a16:creationId xmlns:a16="http://schemas.microsoft.com/office/drawing/2014/main" id="{D32E6668-FDA3-47D5-B9DF-CD8022BDD32A}"/>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10861</xdr:rowOff>
    </xdr:from>
    <xdr:to>
      <xdr:col>19</xdr:col>
      <xdr:colOff>177800</xdr:colOff>
      <xdr:row>76</xdr:row>
      <xdr:rowOff>140591</xdr:rowOff>
    </xdr:to>
    <xdr:cxnSp macro="">
      <xdr:nvCxnSpPr>
        <xdr:cNvPr id="171" name="直線コネクタ 170">
          <a:extLst>
            <a:ext uri="{FF2B5EF4-FFF2-40B4-BE49-F238E27FC236}">
              <a16:creationId xmlns:a16="http://schemas.microsoft.com/office/drawing/2014/main" id="{04F41945-E531-4949-A7F0-06ECE942053C}"/>
            </a:ext>
          </a:extLst>
        </xdr:cNvPr>
        <xdr:cNvCxnSpPr/>
      </xdr:nvCxnSpPr>
      <xdr:spPr>
        <a:xfrm>
          <a:off x="2908300" y="13041061"/>
          <a:ext cx="8890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2" name="フローチャート: 判断 171">
          <a:extLst>
            <a:ext uri="{FF2B5EF4-FFF2-40B4-BE49-F238E27FC236}">
              <a16:creationId xmlns:a16="http://schemas.microsoft.com/office/drawing/2014/main" id="{17B03A86-8210-498A-AD70-18A85469389F}"/>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3" name="テキスト ボックス 172">
          <a:extLst>
            <a:ext uri="{FF2B5EF4-FFF2-40B4-BE49-F238E27FC236}">
              <a16:creationId xmlns:a16="http://schemas.microsoft.com/office/drawing/2014/main" id="{816BE84D-B7A2-433C-9C57-CDA250B09FAA}"/>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120292</xdr:rowOff>
    </xdr:from>
    <xdr:to>
      <xdr:col>15</xdr:col>
      <xdr:colOff>50800</xdr:colOff>
      <xdr:row>76</xdr:row>
      <xdr:rowOff>10861</xdr:rowOff>
    </xdr:to>
    <xdr:cxnSp macro="">
      <xdr:nvCxnSpPr>
        <xdr:cNvPr id="174" name="直線コネクタ 173">
          <a:extLst>
            <a:ext uri="{FF2B5EF4-FFF2-40B4-BE49-F238E27FC236}">
              <a16:creationId xmlns:a16="http://schemas.microsoft.com/office/drawing/2014/main" id="{1064C2F2-FD28-4FA8-BBAD-71901EE9C757}"/>
            </a:ext>
          </a:extLst>
        </xdr:cNvPr>
        <xdr:cNvCxnSpPr/>
      </xdr:nvCxnSpPr>
      <xdr:spPr>
        <a:xfrm>
          <a:off x="2019300" y="12979042"/>
          <a:ext cx="889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5" name="フローチャート: 判断 174">
          <a:extLst>
            <a:ext uri="{FF2B5EF4-FFF2-40B4-BE49-F238E27FC236}">
              <a16:creationId xmlns:a16="http://schemas.microsoft.com/office/drawing/2014/main" id="{809FE90B-669D-4287-BEB0-3AC574871B4B}"/>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C6DB2C86-F9A1-4DB4-AD92-FEDFA487C5FA}"/>
            </a:ext>
          </a:extLst>
        </xdr:cNvPr>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120292</xdr:rowOff>
    </xdr:from>
    <xdr:to>
      <xdr:col>10</xdr:col>
      <xdr:colOff>114300</xdr:colOff>
      <xdr:row>76</xdr:row>
      <xdr:rowOff>8049</xdr:rowOff>
    </xdr:to>
    <xdr:cxnSp macro="">
      <xdr:nvCxnSpPr>
        <xdr:cNvPr id="177" name="直線コネクタ 176">
          <a:extLst>
            <a:ext uri="{FF2B5EF4-FFF2-40B4-BE49-F238E27FC236}">
              <a16:creationId xmlns:a16="http://schemas.microsoft.com/office/drawing/2014/main" id="{D012939A-C9E1-4BD1-97D2-FD8D016AA868}"/>
            </a:ext>
          </a:extLst>
        </xdr:cNvPr>
        <xdr:cNvCxnSpPr/>
      </xdr:nvCxnSpPr>
      <xdr:spPr>
        <a:xfrm flipV="1">
          <a:off x="1130300" y="12979042"/>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8" name="フローチャート: 判断 177">
          <a:extLst>
            <a:ext uri="{FF2B5EF4-FFF2-40B4-BE49-F238E27FC236}">
              <a16:creationId xmlns:a16="http://schemas.microsoft.com/office/drawing/2014/main" id="{44C3877A-329F-4E6B-B659-3D73AC260BB3}"/>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93184D0F-FE41-44AA-AB79-B617C0F8A0E8}"/>
            </a:ext>
          </a:extLst>
        </xdr:cNvPr>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80" name="フローチャート: 判断 179">
          <a:extLst>
            <a:ext uri="{FF2B5EF4-FFF2-40B4-BE49-F238E27FC236}">
              <a16:creationId xmlns:a16="http://schemas.microsoft.com/office/drawing/2014/main" id="{48A4CFE4-F8A0-4015-9414-8971FF462C1F}"/>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1" name="テキスト ボックス 180">
          <a:extLst>
            <a:ext uri="{FF2B5EF4-FFF2-40B4-BE49-F238E27FC236}">
              <a16:creationId xmlns:a16="http://schemas.microsoft.com/office/drawing/2014/main" id="{B35B6772-12B8-41DD-B3E1-B3DBEB59CF69}"/>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F9D03B9B-DBB9-4544-8274-FF65DDC5959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13D17A20-0F33-4364-AF15-6E39643D4DA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44F48DDE-1697-4D45-A894-013FB01DCB6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B1A39857-1600-4A53-92A7-22A0E0B01FF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96F17713-F992-4DD3-BA7D-68F178E41A7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109177</xdr:rowOff>
    </xdr:from>
    <xdr:to>
      <xdr:col>24</xdr:col>
      <xdr:colOff>114300</xdr:colOff>
      <xdr:row>76</xdr:row>
      <xdr:rowOff>39328</xdr:rowOff>
    </xdr:to>
    <xdr:sp macro="" textlink="">
      <xdr:nvSpPr>
        <xdr:cNvPr id="187" name="楕円 186">
          <a:extLst>
            <a:ext uri="{FF2B5EF4-FFF2-40B4-BE49-F238E27FC236}">
              <a16:creationId xmlns:a16="http://schemas.microsoft.com/office/drawing/2014/main" id="{34905064-A0B8-4F50-9F43-43BFF35997E0}"/>
            </a:ext>
          </a:extLst>
        </xdr:cNvPr>
        <xdr:cNvSpPr/>
      </xdr:nvSpPr>
      <xdr:spPr>
        <a:xfrm>
          <a:off x="4584700" y="12967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132054</xdr:rowOff>
    </xdr:from>
    <xdr:ext cx="534377" cy="259045"/>
    <xdr:sp macro="" textlink="">
      <xdr:nvSpPr>
        <xdr:cNvPr id="188" name="維持補修費該当値テキスト">
          <a:extLst>
            <a:ext uri="{FF2B5EF4-FFF2-40B4-BE49-F238E27FC236}">
              <a16:creationId xmlns:a16="http://schemas.microsoft.com/office/drawing/2014/main" id="{FD79A946-9532-4A09-B8C9-F4B048DAC985}"/>
            </a:ext>
          </a:extLst>
        </xdr:cNvPr>
        <xdr:cNvSpPr txBox="1"/>
      </xdr:nvSpPr>
      <xdr:spPr>
        <a:xfrm>
          <a:off x="4686300" y="128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89791</xdr:rowOff>
    </xdr:from>
    <xdr:to>
      <xdr:col>20</xdr:col>
      <xdr:colOff>38100</xdr:colOff>
      <xdr:row>77</xdr:row>
      <xdr:rowOff>19941</xdr:rowOff>
    </xdr:to>
    <xdr:sp macro="" textlink="">
      <xdr:nvSpPr>
        <xdr:cNvPr id="189" name="楕円 188">
          <a:extLst>
            <a:ext uri="{FF2B5EF4-FFF2-40B4-BE49-F238E27FC236}">
              <a16:creationId xmlns:a16="http://schemas.microsoft.com/office/drawing/2014/main" id="{32B4FADC-5C38-48AC-AD5D-5D328A719BC6}"/>
            </a:ext>
          </a:extLst>
        </xdr:cNvPr>
        <xdr:cNvSpPr/>
      </xdr:nvSpPr>
      <xdr:spPr>
        <a:xfrm>
          <a:off x="3746500" y="131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11068</xdr:rowOff>
    </xdr:from>
    <xdr:ext cx="534377" cy="259045"/>
    <xdr:sp macro="" textlink="">
      <xdr:nvSpPr>
        <xdr:cNvPr id="190" name="テキスト ボックス 189">
          <a:extLst>
            <a:ext uri="{FF2B5EF4-FFF2-40B4-BE49-F238E27FC236}">
              <a16:creationId xmlns:a16="http://schemas.microsoft.com/office/drawing/2014/main" id="{1C021524-11B1-4E36-9002-3DA11E458D31}"/>
            </a:ext>
          </a:extLst>
        </xdr:cNvPr>
        <xdr:cNvSpPr txBox="1"/>
      </xdr:nvSpPr>
      <xdr:spPr>
        <a:xfrm>
          <a:off x="3530111" y="132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131511</xdr:rowOff>
    </xdr:from>
    <xdr:to>
      <xdr:col>15</xdr:col>
      <xdr:colOff>101600</xdr:colOff>
      <xdr:row>76</xdr:row>
      <xdr:rowOff>61661</xdr:rowOff>
    </xdr:to>
    <xdr:sp macro="" textlink="">
      <xdr:nvSpPr>
        <xdr:cNvPr id="191" name="楕円 190">
          <a:extLst>
            <a:ext uri="{FF2B5EF4-FFF2-40B4-BE49-F238E27FC236}">
              <a16:creationId xmlns:a16="http://schemas.microsoft.com/office/drawing/2014/main" id="{3E3FFA39-58C2-4F85-A697-CE308CF3D9C4}"/>
            </a:ext>
          </a:extLst>
        </xdr:cNvPr>
        <xdr:cNvSpPr/>
      </xdr:nvSpPr>
      <xdr:spPr>
        <a:xfrm>
          <a:off x="2857500" y="129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78188</xdr:rowOff>
    </xdr:from>
    <xdr:ext cx="534377" cy="259045"/>
    <xdr:sp macro="" textlink="">
      <xdr:nvSpPr>
        <xdr:cNvPr id="192" name="テキスト ボックス 191">
          <a:extLst>
            <a:ext uri="{FF2B5EF4-FFF2-40B4-BE49-F238E27FC236}">
              <a16:creationId xmlns:a16="http://schemas.microsoft.com/office/drawing/2014/main" id="{77E475D7-A511-41F3-B53D-02A57F88DD80}"/>
            </a:ext>
          </a:extLst>
        </xdr:cNvPr>
        <xdr:cNvSpPr txBox="1"/>
      </xdr:nvSpPr>
      <xdr:spPr>
        <a:xfrm>
          <a:off x="2641111" y="127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69492</xdr:rowOff>
    </xdr:from>
    <xdr:to>
      <xdr:col>10</xdr:col>
      <xdr:colOff>165100</xdr:colOff>
      <xdr:row>75</xdr:row>
      <xdr:rowOff>171092</xdr:rowOff>
    </xdr:to>
    <xdr:sp macro="" textlink="">
      <xdr:nvSpPr>
        <xdr:cNvPr id="193" name="楕円 192">
          <a:extLst>
            <a:ext uri="{FF2B5EF4-FFF2-40B4-BE49-F238E27FC236}">
              <a16:creationId xmlns:a16="http://schemas.microsoft.com/office/drawing/2014/main" id="{FF142C0A-719D-41E4-8551-FD6437C2D8A2}"/>
            </a:ext>
          </a:extLst>
        </xdr:cNvPr>
        <xdr:cNvSpPr/>
      </xdr:nvSpPr>
      <xdr:spPr>
        <a:xfrm>
          <a:off x="1968500" y="129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16169</xdr:rowOff>
    </xdr:from>
    <xdr:ext cx="534377" cy="259045"/>
    <xdr:sp macro="" textlink="">
      <xdr:nvSpPr>
        <xdr:cNvPr id="194" name="テキスト ボックス 193">
          <a:extLst>
            <a:ext uri="{FF2B5EF4-FFF2-40B4-BE49-F238E27FC236}">
              <a16:creationId xmlns:a16="http://schemas.microsoft.com/office/drawing/2014/main" id="{7A2FBC5E-EA8A-40B3-A852-FC49A61DAC04}"/>
            </a:ext>
          </a:extLst>
        </xdr:cNvPr>
        <xdr:cNvSpPr txBox="1"/>
      </xdr:nvSpPr>
      <xdr:spPr>
        <a:xfrm>
          <a:off x="1752111" y="127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128699</xdr:rowOff>
    </xdr:from>
    <xdr:to>
      <xdr:col>6</xdr:col>
      <xdr:colOff>38100</xdr:colOff>
      <xdr:row>76</xdr:row>
      <xdr:rowOff>58849</xdr:rowOff>
    </xdr:to>
    <xdr:sp macro="" textlink="">
      <xdr:nvSpPr>
        <xdr:cNvPr id="195" name="楕円 194">
          <a:extLst>
            <a:ext uri="{FF2B5EF4-FFF2-40B4-BE49-F238E27FC236}">
              <a16:creationId xmlns:a16="http://schemas.microsoft.com/office/drawing/2014/main" id="{FE663950-3664-4011-A8CB-7C5A592C28E7}"/>
            </a:ext>
          </a:extLst>
        </xdr:cNvPr>
        <xdr:cNvSpPr/>
      </xdr:nvSpPr>
      <xdr:spPr>
        <a:xfrm>
          <a:off x="1079500" y="12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75376</xdr:rowOff>
    </xdr:from>
    <xdr:ext cx="534377" cy="259045"/>
    <xdr:sp macro="" textlink="">
      <xdr:nvSpPr>
        <xdr:cNvPr id="196" name="テキスト ボックス 195">
          <a:extLst>
            <a:ext uri="{FF2B5EF4-FFF2-40B4-BE49-F238E27FC236}">
              <a16:creationId xmlns:a16="http://schemas.microsoft.com/office/drawing/2014/main" id="{89DE2ECE-BDE2-4EE5-AF4B-E5CF484E056A}"/>
            </a:ext>
          </a:extLst>
        </xdr:cNvPr>
        <xdr:cNvSpPr txBox="1"/>
      </xdr:nvSpPr>
      <xdr:spPr>
        <a:xfrm>
          <a:off x="863111" y="1276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a:extLst>
            <a:ext uri="{FF2B5EF4-FFF2-40B4-BE49-F238E27FC236}">
              <a16:creationId xmlns:a16="http://schemas.microsoft.com/office/drawing/2014/main" id="{12D47225-B0F5-43EE-A530-1A4591F2F04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a:extLst>
            <a:ext uri="{FF2B5EF4-FFF2-40B4-BE49-F238E27FC236}">
              <a16:creationId xmlns:a16="http://schemas.microsoft.com/office/drawing/2014/main" id="{FCB89549-F923-4EB0-8CC7-C99251FE8B7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a:extLst>
            <a:ext uri="{FF2B5EF4-FFF2-40B4-BE49-F238E27FC236}">
              <a16:creationId xmlns:a16="http://schemas.microsoft.com/office/drawing/2014/main" id="{666AF6F5-3C4F-48BA-88C5-66B17D41818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a:extLst>
            <a:ext uri="{FF2B5EF4-FFF2-40B4-BE49-F238E27FC236}">
              <a16:creationId xmlns:a16="http://schemas.microsoft.com/office/drawing/2014/main" id="{07EB477E-9AFD-4FBA-BD55-1481CDD131D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a:extLst>
            <a:ext uri="{FF2B5EF4-FFF2-40B4-BE49-F238E27FC236}">
              <a16:creationId xmlns:a16="http://schemas.microsoft.com/office/drawing/2014/main" id="{5319F478-6D44-40ED-89EF-9708EE35225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a:extLst>
            <a:ext uri="{FF2B5EF4-FFF2-40B4-BE49-F238E27FC236}">
              <a16:creationId xmlns:a16="http://schemas.microsoft.com/office/drawing/2014/main" id="{3C61FD3A-1BB6-4B4F-9666-5F1E323850C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a:extLst>
            <a:ext uri="{FF2B5EF4-FFF2-40B4-BE49-F238E27FC236}">
              <a16:creationId xmlns:a16="http://schemas.microsoft.com/office/drawing/2014/main" id="{C38EF3FF-83F0-4AC5-998A-02F441C0530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46AC6682-36F2-4CFB-A2A6-DECEFA813F0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C91CC6C7-AD0B-44D5-B008-743ED7B4C9A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21E6F01-58B9-4BD3-96CE-EC33E14B155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7" name="テキスト ボックス 206">
          <a:extLst>
            <a:ext uri="{FF2B5EF4-FFF2-40B4-BE49-F238E27FC236}">
              <a16:creationId xmlns:a16="http://schemas.microsoft.com/office/drawing/2014/main" id="{E368746D-838F-4BB6-AD0F-B779905B3215}"/>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a:extLst>
            <a:ext uri="{FF2B5EF4-FFF2-40B4-BE49-F238E27FC236}">
              <a16:creationId xmlns:a16="http://schemas.microsoft.com/office/drawing/2014/main" id="{97F76289-CE79-4B1D-85F6-039A381E30D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a:extLst>
            <a:ext uri="{FF2B5EF4-FFF2-40B4-BE49-F238E27FC236}">
              <a16:creationId xmlns:a16="http://schemas.microsoft.com/office/drawing/2014/main" id="{63841A89-A0EA-4152-8EF1-5FD244CD136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a:extLst>
            <a:ext uri="{FF2B5EF4-FFF2-40B4-BE49-F238E27FC236}">
              <a16:creationId xmlns:a16="http://schemas.microsoft.com/office/drawing/2014/main" id="{5749D64A-CBF1-40A1-8211-6265B7727DB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1" name="テキスト ボックス 210">
          <a:extLst>
            <a:ext uri="{FF2B5EF4-FFF2-40B4-BE49-F238E27FC236}">
              <a16:creationId xmlns:a16="http://schemas.microsoft.com/office/drawing/2014/main" id="{1D64644A-5474-42E4-83A4-0A391BD2F22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a:extLst>
            <a:ext uri="{FF2B5EF4-FFF2-40B4-BE49-F238E27FC236}">
              <a16:creationId xmlns:a16="http://schemas.microsoft.com/office/drawing/2014/main" id="{9D8C20F0-898E-4531-90AB-059F00806B1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3" name="テキスト ボックス 212">
          <a:extLst>
            <a:ext uri="{FF2B5EF4-FFF2-40B4-BE49-F238E27FC236}">
              <a16:creationId xmlns:a16="http://schemas.microsoft.com/office/drawing/2014/main" id="{7F9FF1F6-C485-4E46-A831-473BD7488B91}"/>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a:extLst>
            <a:ext uri="{FF2B5EF4-FFF2-40B4-BE49-F238E27FC236}">
              <a16:creationId xmlns:a16="http://schemas.microsoft.com/office/drawing/2014/main" id="{BA5EB10C-FC29-47FD-9989-F0610020F45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a:extLst>
            <a:ext uri="{FF2B5EF4-FFF2-40B4-BE49-F238E27FC236}">
              <a16:creationId xmlns:a16="http://schemas.microsoft.com/office/drawing/2014/main" id="{75F3021B-64EC-40E0-8475-EF2E4337650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a:extLst>
            <a:ext uri="{FF2B5EF4-FFF2-40B4-BE49-F238E27FC236}">
              <a16:creationId xmlns:a16="http://schemas.microsoft.com/office/drawing/2014/main" id="{22370DC1-5EF9-4C7F-BB34-3D651AF4454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a:extLst>
            <a:ext uri="{FF2B5EF4-FFF2-40B4-BE49-F238E27FC236}">
              <a16:creationId xmlns:a16="http://schemas.microsoft.com/office/drawing/2014/main" id="{B8FA4A6E-71B6-4D8F-8E42-02A218DD3D1C}"/>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A2BDD981-BA82-4C03-B0FD-B5CF249BBAA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6AAE5C23-2A88-4CA4-B667-439A91B9B63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A24D23C3-765E-479D-BD88-068AAE659B2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1" name="直線コネクタ 220">
          <a:extLst>
            <a:ext uri="{FF2B5EF4-FFF2-40B4-BE49-F238E27FC236}">
              <a16:creationId xmlns:a16="http://schemas.microsoft.com/office/drawing/2014/main" id="{7C294E03-DF12-4043-AF62-5462996AAEC1}"/>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2" name="扶助費最小値テキスト">
          <a:extLst>
            <a:ext uri="{FF2B5EF4-FFF2-40B4-BE49-F238E27FC236}">
              <a16:creationId xmlns:a16="http://schemas.microsoft.com/office/drawing/2014/main" id="{B7030987-7956-4E86-AF40-C7DB26DC8EA6}"/>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3" name="直線コネクタ 222">
          <a:extLst>
            <a:ext uri="{FF2B5EF4-FFF2-40B4-BE49-F238E27FC236}">
              <a16:creationId xmlns:a16="http://schemas.microsoft.com/office/drawing/2014/main" id="{F82999D9-910A-417A-94AA-FAEB1B9FD8B7}"/>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4" name="扶助費最大値テキスト">
          <a:extLst>
            <a:ext uri="{FF2B5EF4-FFF2-40B4-BE49-F238E27FC236}">
              <a16:creationId xmlns:a16="http://schemas.microsoft.com/office/drawing/2014/main" id="{B9E9E36B-6CFD-4460-9B17-CFBE276A4FA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5" name="直線コネクタ 224">
          <a:extLst>
            <a:ext uri="{FF2B5EF4-FFF2-40B4-BE49-F238E27FC236}">
              <a16:creationId xmlns:a16="http://schemas.microsoft.com/office/drawing/2014/main" id="{EA7E0919-43AB-43C8-9B76-6E8B62B248DB}"/>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140424</xdr:rowOff>
    </xdr:from>
    <xdr:to>
      <xdr:col>24</xdr:col>
      <xdr:colOff>63500</xdr:colOff>
      <xdr:row>96</xdr:row>
      <xdr:rowOff>36207</xdr:rowOff>
    </xdr:to>
    <xdr:cxnSp macro="">
      <xdr:nvCxnSpPr>
        <xdr:cNvPr id="226" name="直線コネクタ 225">
          <a:extLst>
            <a:ext uri="{FF2B5EF4-FFF2-40B4-BE49-F238E27FC236}">
              <a16:creationId xmlns:a16="http://schemas.microsoft.com/office/drawing/2014/main" id="{67431A00-17FA-4ED4-B288-6A69994CF05D}"/>
            </a:ext>
          </a:extLst>
        </xdr:cNvPr>
        <xdr:cNvCxnSpPr/>
      </xdr:nvCxnSpPr>
      <xdr:spPr>
        <a:xfrm flipV="1">
          <a:off x="3797300" y="16428174"/>
          <a:ext cx="838200" cy="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7" name="扶助費平均値テキスト">
          <a:extLst>
            <a:ext uri="{FF2B5EF4-FFF2-40B4-BE49-F238E27FC236}">
              <a16:creationId xmlns:a16="http://schemas.microsoft.com/office/drawing/2014/main" id="{EC1BCEF5-40E3-43F5-A373-08EA2691AFB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8" name="フローチャート: 判断 227">
          <a:extLst>
            <a:ext uri="{FF2B5EF4-FFF2-40B4-BE49-F238E27FC236}">
              <a16:creationId xmlns:a16="http://schemas.microsoft.com/office/drawing/2014/main" id="{F1A3C8F5-E87E-4F3E-A627-B5FF74874FE4}"/>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36207</xdr:rowOff>
    </xdr:from>
    <xdr:to>
      <xdr:col>19</xdr:col>
      <xdr:colOff>177800</xdr:colOff>
      <xdr:row>96</xdr:row>
      <xdr:rowOff>65660</xdr:rowOff>
    </xdr:to>
    <xdr:cxnSp macro="">
      <xdr:nvCxnSpPr>
        <xdr:cNvPr id="229" name="直線コネクタ 228">
          <a:extLst>
            <a:ext uri="{FF2B5EF4-FFF2-40B4-BE49-F238E27FC236}">
              <a16:creationId xmlns:a16="http://schemas.microsoft.com/office/drawing/2014/main" id="{A5794596-9D86-4D18-9A80-3539C9896D8D}"/>
            </a:ext>
          </a:extLst>
        </xdr:cNvPr>
        <xdr:cNvCxnSpPr/>
      </xdr:nvCxnSpPr>
      <xdr:spPr>
        <a:xfrm flipV="1">
          <a:off x="2908300" y="16495407"/>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30" name="フローチャート: 判断 229">
          <a:extLst>
            <a:ext uri="{FF2B5EF4-FFF2-40B4-BE49-F238E27FC236}">
              <a16:creationId xmlns:a16="http://schemas.microsoft.com/office/drawing/2014/main" id="{2A4E8EA8-3FD1-4274-8AB0-6275F5F3F96B}"/>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1" name="テキスト ボックス 230">
          <a:extLst>
            <a:ext uri="{FF2B5EF4-FFF2-40B4-BE49-F238E27FC236}">
              <a16:creationId xmlns:a16="http://schemas.microsoft.com/office/drawing/2014/main" id="{799E04A0-D041-49C5-AA99-23BCFCE2999D}"/>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59640</xdr:rowOff>
    </xdr:from>
    <xdr:to>
      <xdr:col>15</xdr:col>
      <xdr:colOff>50800</xdr:colOff>
      <xdr:row>96</xdr:row>
      <xdr:rowOff>65660</xdr:rowOff>
    </xdr:to>
    <xdr:cxnSp macro="">
      <xdr:nvCxnSpPr>
        <xdr:cNvPr id="232" name="直線コネクタ 231">
          <a:extLst>
            <a:ext uri="{FF2B5EF4-FFF2-40B4-BE49-F238E27FC236}">
              <a16:creationId xmlns:a16="http://schemas.microsoft.com/office/drawing/2014/main" id="{C19E2ACE-221F-458A-A521-DA45A2906D8F}"/>
            </a:ext>
          </a:extLst>
        </xdr:cNvPr>
        <xdr:cNvCxnSpPr/>
      </xdr:nvCxnSpPr>
      <xdr:spPr>
        <a:xfrm>
          <a:off x="2019300" y="1651884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3" name="フローチャート: 判断 232">
          <a:extLst>
            <a:ext uri="{FF2B5EF4-FFF2-40B4-BE49-F238E27FC236}">
              <a16:creationId xmlns:a16="http://schemas.microsoft.com/office/drawing/2014/main" id="{818BEC35-7385-415A-A944-4ACD02969BA5}"/>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4" name="テキスト ボックス 233">
          <a:extLst>
            <a:ext uri="{FF2B5EF4-FFF2-40B4-BE49-F238E27FC236}">
              <a16:creationId xmlns:a16="http://schemas.microsoft.com/office/drawing/2014/main" id="{3F14BA71-CB97-4CB4-A120-74B7C5361FB4}"/>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59640</xdr:rowOff>
    </xdr:from>
    <xdr:to>
      <xdr:col>10</xdr:col>
      <xdr:colOff>114300</xdr:colOff>
      <xdr:row>96</xdr:row>
      <xdr:rowOff>64021</xdr:rowOff>
    </xdr:to>
    <xdr:cxnSp macro="">
      <xdr:nvCxnSpPr>
        <xdr:cNvPr id="235" name="直線コネクタ 234">
          <a:extLst>
            <a:ext uri="{FF2B5EF4-FFF2-40B4-BE49-F238E27FC236}">
              <a16:creationId xmlns:a16="http://schemas.microsoft.com/office/drawing/2014/main" id="{530E379C-A641-46F4-8DDA-F916FFEB1CB2}"/>
            </a:ext>
          </a:extLst>
        </xdr:cNvPr>
        <xdr:cNvCxnSpPr/>
      </xdr:nvCxnSpPr>
      <xdr:spPr>
        <a:xfrm flipV="1">
          <a:off x="1130300" y="1651884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6" name="フローチャート: 判断 235">
          <a:extLst>
            <a:ext uri="{FF2B5EF4-FFF2-40B4-BE49-F238E27FC236}">
              <a16:creationId xmlns:a16="http://schemas.microsoft.com/office/drawing/2014/main" id="{7A373F84-AD9D-40ED-9EFE-82FA3CEEB90D}"/>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7" name="テキスト ボックス 236">
          <a:extLst>
            <a:ext uri="{FF2B5EF4-FFF2-40B4-BE49-F238E27FC236}">
              <a16:creationId xmlns:a16="http://schemas.microsoft.com/office/drawing/2014/main" id="{189350A4-04D4-41C5-9AEC-72648C297729}"/>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8" name="フローチャート: 判断 237">
          <a:extLst>
            <a:ext uri="{FF2B5EF4-FFF2-40B4-BE49-F238E27FC236}">
              <a16:creationId xmlns:a16="http://schemas.microsoft.com/office/drawing/2014/main" id="{5CB69772-3A93-4D64-8948-E4C9A5570454}"/>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9" name="テキスト ボックス 238">
          <a:extLst>
            <a:ext uri="{FF2B5EF4-FFF2-40B4-BE49-F238E27FC236}">
              <a16:creationId xmlns:a16="http://schemas.microsoft.com/office/drawing/2014/main" id="{8ADF2A54-8002-4675-A59B-F141EBF414D2}"/>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2D206AC3-AAE3-4865-867B-89785150123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D54A0DF4-0AD8-4459-B527-6AAE60C6E3C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13E12CA9-66D2-45CE-A95C-C362E9D1E69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E4CE132F-AF86-4238-BE62-04902DC757D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916D57E2-EFF7-45DE-8552-B8D1EC9C4E1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89624</xdr:rowOff>
    </xdr:from>
    <xdr:to>
      <xdr:col>24</xdr:col>
      <xdr:colOff>114300</xdr:colOff>
      <xdr:row>96</xdr:row>
      <xdr:rowOff>19774</xdr:rowOff>
    </xdr:to>
    <xdr:sp macro="" textlink="">
      <xdr:nvSpPr>
        <xdr:cNvPr id="245" name="楕円 244">
          <a:extLst>
            <a:ext uri="{FF2B5EF4-FFF2-40B4-BE49-F238E27FC236}">
              <a16:creationId xmlns:a16="http://schemas.microsoft.com/office/drawing/2014/main" id="{81DEB430-5BCC-479E-BE5B-2E1AB6263CFF}"/>
            </a:ext>
          </a:extLst>
        </xdr:cNvPr>
        <xdr:cNvSpPr/>
      </xdr:nvSpPr>
      <xdr:spPr>
        <a:xfrm>
          <a:off x="4584700" y="163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68051</xdr:rowOff>
    </xdr:from>
    <xdr:ext cx="534377" cy="259045"/>
    <xdr:sp macro="" textlink="">
      <xdr:nvSpPr>
        <xdr:cNvPr id="246" name="扶助費該当値テキスト">
          <a:extLst>
            <a:ext uri="{FF2B5EF4-FFF2-40B4-BE49-F238E27FC236}">
              <a16:creationId xmlns:a16="http://schemas.microsoft.com/office/drawing/2014/main" id="{07561309-1524-4394-BBF8-1C33F31A9BC4}"/>
            </a:ext>
          </a:extLst>
        </xdr:cNvPr>
        <xdr:cNvSpPr txBox="1"/>
      </xdr:nvSpPr>
      <xdr:spPr>
        <a:xfrm>
          <a:off x="4686300" y="163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156857</xdr:rowOff>
    </xdr:from>
    <xdr:to>
      <xdr:col>20</xdr:col>
      <xdr:colOff>38100</xdr:colOff>
      <xdr:row>96</xdr:row>
      <xdr:rowOff>87007</xdr:rowOff>
    </xdr:to>
    <xdr:sp macro="" textlink="">
      <xdr:nvSpPr>
        <xdr:cNvPr id="247" name="楕円 246">
          <a:extLst>
            <a:ext uri="{FF2B5EF4-FFF2-40B4-BE49-F238E27FC236}">
              <a16:creationId xmlns:a16="http://schemas.microsoft.com/office/drawing/2014/main" id="{6BD7D1F8-A140-433A-B69F-DED43AFDC5CF}"/>
            </a:ext>
          </a:extLst>
        </xdr:cNvPr>
        <xdr:cNvSpPr/>
      </xdr:nvSpPr>
      <xdr:spPr>
        <a:xfrm>
          <a:off x="3746500" y="164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78134</xdr:rowOff>
    </xdr:from>
    <xdr:ext cx="534377" cy="259045"/>
    <xdr:sp macro="" textlink="">
      <xdr:nvSpPr>
        <xdr:cNvPr id="248" name="テキスト ボックス 247">
          <a:extLst>
            <a:ext uri="{FF2B5EF4-FFF2-40B4-BE49-F238E27FC236}">
              <a16:creationId xmlns:a16="http://schemas.microsoft.com/office/drawing/2014/main" id="{14C81449-B652-40E6-8692-8FDD793E2D7F}"/>
            </a:ext>
          </a:extLst>
        </xdr:cNvPr>
        <xdr:cNvSpPr txBox="1"/>
      </xdr:nvSpPr>
      <xdr:spPr>
        <a:xfrm>
          <a:off x="3530111" y="165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14860</xdr:rowOff>
    </xdr:from>
    <xdr:to>
      <xdr:col>15</xdr:col>
      <xdr:colOff>101600</xdr:colOff>
      <xdr:row>96</xdr:row>
      <xdr:rowOff>116460</xdr:rowOff>
    </xdr:to>
    <xdr:sp macro="" textlink="">
      <xdr:nvSpPr>
        <xdr:cNvPr id="249" name="楕円 248">
          <a:extLst>
            <a:ext uri="{FF2B5EF4-FFF2-40B4-BE49-F238E27FC236}">
              <a16:creationId xmlns:a16="http://schemas.microsoft.com/office/drawing/2014/main" id="{3AECDD9D-F847-46CB-80E6-6CD3014C9337}"/>
            </a:ext>
          </a:extLst>
        </xdr:cNvPr>
        <xdr:cNvSpPr/>
      </xdr:nvSpPr>
      <xdr:spPr>
        <a:xfrm>
          <a:off x="2857500" y="164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107587</xdr:rowOff>
    </xdr:from>
    <xdr:ext cx="534377" cy="259045"/>
    <xdr:sp macro="" textlink="">
      <xdr:nvSpPr>
        <xdr:cNvPr id="250" name="テキスト ボックス 249">
          <a:extLst>
            <a:ext uri="{FF2B5EF4-FFF2-40B4-BE49-F238E27FC236}">
              <a16:creationId xmlns:a16="http://schemas.microsoft.com/office/drawing/2014/main" id="{08349226-85AD-4069-BA85-2DC7D1A7EE9E}"/>
            </a:ext>
          </a:extLst>
        </xdr:cNvPr>
        <xdr:cNvSpPr txBox="1"/>
      </xdr:nvSpPr>
      <xdr:spPr>
        <a:xfrm>
          <a:off x="2641111" y="165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8840</xdr:rowOff>
    </xdr:from>
    <xdr:to>
      <xdr:col>10</xdr:col>
      <xdr:colOff>165100</xdr:colOff>
      <xdr:row>96</xdr:row>
      <xdr:rowOff>110440</xdr:rowOff>
    </xdr:to>
    <xdr:sp macro="" textlink="">
      <xdr:nvSpPr>
        <xdr:cNvPr id="251" name="楕円 250">
          <a:extLst>
            <a:ext uri="{FF2B5EF4-FFF2-40B4-BE49-F238E27FC236}">
              <a16:creationId xmlns:a16="http://schemas.microsoft.com/office/drawing/2014/main" id="{0AC53711-D9A3-4967-A951-5DDDF4796114}"/>
            </a:ext>
          </a:extLst>
        </xdr:cNvPr>
        <xdr:cNvSpPr/>
      </xdr:nvSpPr>
      <xdr:spPr>
        <a:xfrm>
          <a:off x="1968500" y="164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101567</xdr:rowOff>
    </xdr:from>
    <xdr:ext cx="534377" cy="259045"/>
    <xdr:sp macro="" textlink="">
      <xdr:nvSpPr>
        <xdr:cNvPr id="252" name="テキスト ボックス 251">
          <a:extLst>
            <a:ext uri="{FF2B5EF4-FFF2-40B4-BE49-F238E27FC236}">
              <a16:creationId xmlns:a16="http://schemas.microsoft.com/office/drawing/2014/main" id="{FC8E6AB2-66D9-4267-A60F-24931E5E047E}"/>
            </a:ext>
          </a:extLst>
        </xdr:cNvPr>
        <xdr:cNvSpPr txBox="1"/>
      </xdr:nvSpPr>
      <xdr:spPr>
        <a:xfrm>
          <a:off x="1752111" y="165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13221</xdr:rowOff>
    </xdr:from>
    <xdr:to>
      <xdr:col>6</xdr:col>
      <xdr:colOff>38100</xdr:colOff>
      <xdr:row>96</xdr:row>
      <xdr:rowOff>114821</xdr:rowOff>
    </xdr:to>
    <xdr:sp macro="" textlink="">
      <xdr:nvSpPr>
        <xdr:cNvPr id="253" name="楕円 252">
          <a:extLst>
            <a:ext uri="{FF2B5EF4-FFF2-40B4-BE49-F238E27FC236}">
              <a16:creationId xmlns:a16="http://schemas.microsoft.com/office/drawing/2014/main" id="{7586D2C2-2060-48D0-8092-534F556DB548}"/>
            </a:ext>
          </a:extLst>
        </xdr:cNvPr>
        <xdr:cNvSpPr/>
      </xdr:nvSpPr>
      <xdr:spPr>
        <a:xfrm>
          <a:off x="1079500" y="16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105948</xdr:rowOff>
    </xdr:from>
    <xdr:ext cx="534377" cy="259045"/>
    <xdr:sp macro="" textlink="">
      <xdr:nvSpPr>
        <xdr:cNvPr id="254" name="テキスト ボックス 253">
          <a:extLst>
            <a:ext uri="{FF2B5EF4-FFF2-40B4-BE49-F238E27FC236}">
              <a16:creationId xmlns:a16="http://schemas.microsoft.com/office/drawing/2014/main" id="{64290E6F-0F02-450D-9E42-3AE3C5B14EEC}"/>
            </a:ext>
          </a:extLst>
        </xdr:cNvPr>
        <xdr:cNvSpPr txBox="1"/>
      </xdr:nvSpPr>
      <xdr:spPr>
        <a:xfrm>
          <a:off x="863111" y="165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3C6A291D-B8E4-4F9D-9401-DA7409849A4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65AA7679-F1AA-4133-99BA-837F6206E28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B6C6AD16-DEA8-488B-8634-334DFA00628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69521466-73DE-4379-97E5-BF5474CD3B0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F46778D1-0026-4B27-877A-8FDA53FB883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C27A574C-B82E-456D-B54E-B6ACFAE73E3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756908D2-374B-44D9-8125-AFB89CBDF8C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974C3C2E-1CDB-4A7C-BF1F-BCF01EE5F8A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F2FD682B-1BFB-4668-805A-2821146E489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F8ABA7-7B7F-4719-82E9-C4B9992FF8F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a:extLst>
            <a:ext uri="{FF2B5EF4-FFF2-40B4-BE49-F238E27FC236}">
              <a16:creationId xmlns:a16="http://schemas.microsoft.com/office/drawing/2014/main" id="{6E4615EA-F060-4D5D-B92E-587A60F82263}"/>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6E61A9B4-A4AD-4EAE-83A2-B8647E77522C}"/>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7" name="テキスト ボックス 266">
          <a:extLst>
            <a:ext uri="{FF2B5EF4-FFF2-40B4-BE49-F238E27FC236}">
              <a16:creationId xmlns:a16="http://schemas.microsoft.com/office/drawing/2014/main" id="{0387C4DA-8A3C-4FA2-9649-6494D51B6754}"/>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4C71C8A5-6476-417B-AFA9-248A1BC105ED}"/>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2A97BFD7-89E7-4E62-8366-EFD16D3FD733}"/>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7325D857-275C-43B8-95B1-1ED5EE242F2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A28CD1E0-6DED-4DFB-8E0E-38B228727142}"/>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D7DBDB9C-923A-4942-9657-A684DF69E1A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580F048E-214D-4FC7-B926-5E922FC1B924}"/>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FA3CF199-DC93-4539-9B12-77DF72BA6D7A}"/>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F9F1C2B4-8F5A-43A8-A7E1-313FBD287544}"/>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C95AB435-B4FF-401C-B744-7FA12DF0776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377BC1AC-419D-48BA-AD0C-72F27DC1BA8F}"/>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65B44E8B-C5C1-4A5D-BEE3-4BECDDA1482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9" name="直線コネクタ 278">
          <a:extLst>
            <a:ext uri="{FF2B5EF4-FFF2-40B4-BE49-F238E27FC236}">
              <a16:creationId xmlns:a16="http://schemas.microsoft.com/office/drawing/2014/main" id="{14E8D15D-94E9-4918-BEA5-7E565583595E}"/>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80" name="補助費等最小値テキスト">
          <a:extLst>
            <a:ext uri="{FF2B5EF4-FFF2-40B4-BE49-F238E27FC236}">
              <a16:creationId xmlns:a16="http://schemas.microsoft.com/office/drawing/2014/main" id="{36A90BDA-FB59-472B-913D-B93C704E456B}"/>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1" name="直線コネクタ 280">
          <a:extLst>
            <a:ext uri="{FF2B5EF4-FFF2-40B4-BE49-F238E27FC236}">
              <a16:creationId xmlns:a16="http://schemas.microsoft.com/office/drawing/2014/main" id="{6EC2354E-18B7-4A95-AC97-E82E16463C19}"/>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2" name="補助費等最大値テキスト">
          <a:extLst>
            <a:ext uri="{FF2B5EF4-FFF2-40B4-BE49-F238E27FC236}">
              <a16:creationId xmlns:a16="http://schemas.microsoft.com/office/drawing/2014/main" id="{EE73CC3C-4CAA-4403-BE14-6BF52BE5A4AF}"/>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3" name="直線コネクタ 282">
          <a:extLst>
            <a:ext uri="{FF2B5EF4-FFF2-40B4-BE49-F238E27FC236}">
              <a16:creationId xmlns:a16="http://schemas.microsoft.com/office/drawing/2014/main" id="{26BBF7B6-D666-4468-ABB3-FE036DB13856}"/>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109170</xdr:rowOff>
    </xdr:from>
    <xdr:to>
      <xdr:col>55</xdr:col>
      <xdr:colOff>0</xdr:colOff>
      <xdr:row>39</xdr:row>
      <xdr:rowOff>32460</xdr:rowOff>
    </xdr:to>
    <xdr:cxnSp macro="">
      <xdr:nvCxnSpPr>
        <xdr:cNvPr id="284" name="直線コネクタ 283">
          <a:extLst>
            <a:ext uri="{FF2B5EF4-FFF2-40B4-BE49-F238E27FC236}">
              <a16:creationId xmlns:a16="http://schemas.microsoft.com/office/drawing/2014/main" id="{5F8CED60-049B-4EF7-BE28-C5F7F117C7A9}"/>
            </a:ext>
          </a:extLst>
        </xdr:cNvPr>
        <xdr:cNvCxnSpPr/>
      </xdr:nvCxnSpPr>
      <xdr:spPr>
        <a:xfrm flipV="1">
          <a:off x="9639300" y="6281370"/>
          <a:ext cx="838200" cy="4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5" name="補助費等平均値テキスト">
          <a:extLst>
            <a:ext uri="{FF2B5EF4-FFF2-40B4-BE49-F238E27FC236}">
              <a16:creationId xmlns:a16="http://schemas.microsoft.com/office/drawing/2014/main" id="{6C9F2B57-BA2F-4EA6-9CAB-581D50908882}"/>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6" name="フローチャート: 判断 285">
          <a:extLst>
            <a:ext uri="{FF2B5EF4-FFF2-40B4-BE49-F238E27FC236}">
              <a16:creationId xmlns:a16="http://schemas.microsoft.com/office/drawing/2014/main" id="{3605CBD5-20D7-4055-B25A-194A66D65224}"/>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32460</xdr:rowOff>
    </xdr:from>
    <xdr:to>
      <xdr:col>50</xdr:col>
      <xdr:colOff>114300</xdr:colOff>
      <xdr:row>39</xdr:row>
      <xdr:rowOff>61237</xdr:rowOff>
    </xdr:to>
    <xdr:cxnSp macro="">
      <xdr:nvCxnSpPr>
        <xdr:cNvPr id="287" name="直線コネクタ 286">
          <a:extLst>
            <a:ext uri="{FF2B5EF4-FFF2-40B4-BE49-F238E27FC236}">
              <a16:creationId xmlns:a16="http://schemas.microsoft.com/office/drawing/2014/main" id="{9AE89F24-C16F-42C5-B05B-9844CD5A678A}"/>
            </a:ext>
          </a:extLst>
        </xdr:cNvPr>
        <xdr:cNvCxnSpPr/>
      </xdr:nvCxnSpPr>
      <xdr:spPr>
        <a:xfrm flipV="1">
          <a:off x="8750300" y="6719010"/>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8" name="フローチャート: 判断 287">
          <a:extLst>
            <a:ext uri="{FF2B5EF4-FFF2-40B4-BE49-F238E27FC236}">
              <a16:creationId xmlns:a16="http://schemas.microsoft.com/office/drawing/2014/main" id="{0FCEBFE6-F21F-4DE3-9D39-9E0807C759C2}"/>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9" name="テキスト ボックス 288">
          <a:extLst>
            <a:ext uri="{FF2B5EF4-FFF2-40B4-BE49-F238E27FC236}">
              <a16:creationId xmlns:a16="http://schemas.microsoft.com/office/drawing/2014/main" id="{FA375FAF-D443-42C6-9D3D-E26A5C3B348D}"/>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32136</xdr:rowOff>
    </xdr:from>
    <xdr:to>
      <xdr:col>45</xdr:col>
      <xdr:colOff>177800</xdr:colOff>
      <xdr:row>39</xdr:row>
      <xdr:rowOff>61237</xdr:rowOff>
    </xdr:to>
    <xdr:cxnSp macro="">
      <xdr:nvCxnSpPr>
        <xdr:cNvPr id="290" name="直線コネクタ 289">
          <a:extLst>
            <a:ext uri="{FF2B5EF4-FFF2-40B4-BE49-F238E27FC236}">
              <a16:creationId xmlns:a16="http://schemas.microsoft.com/office/drawing/2014/main" id="{9662D576-D498-4047-BA91-D082464F098B}"/>
            </a:ext>
          </a:extLst>
        </xdr:cNvPr>
        <xdr:cNvCxnSpPr/>
      </xdr:nvCxnSpPr>
      <xdr:spPr>
        <a:xfrm>
          <a:off x="7861300" y="6718686"/>
          <a:ext cx="8890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1" name="フローチャート: 判断 290">
          <a:extLst>
            <a:ext uri="{FF2B5EF4-FFF2-40B4-BE49-F238E27FC236}">
              <a16:creationId xmlns:a16="http://schemas.microsoft.com/office/drawing/2014/main" id="{6BBB1FB4-2865-4B87-B346-C9AC3E55B693}"/>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2" name="テキスト ボックス 291">
          <a:extLst>
            <a:ext uri="{FF2B5EF4-FFF2-40B4-BE49-F238E27FC236}">
              <a16:creationId xmlns:a16="http://schemas.microsoft.com/office/drawing/2014/main" id="{D22399CB-ACCB-4103-A486-B2CA190734C3}"/>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32136</xdr:rowOff>
    </xdr:from>
    <xdr:to>
      <xdr:col>41</xdr:col>
      <xdr:colOff>50800</xdr:colOff>
      <xdr:row>39</xdr:row>
      <xdr:rowOff>35531</xdr:rowOff>
    </xdr:to>
    <xdr:cxnSp macro="">
      <xdr:nvCxnSpPr>
        <xdr:cNvPr id="293" name="直線コネクタ 292">
          <a:extLst>
            <a:ext uri="{FF2B5EF4-FFF2-40B4-BE49-F238E27FC236}">
              <a16:creationId xmlns:a16="http://schemas.microsoft.com/office/drawing/2014/main" id="{01F56A22-34D5-4F5B-99DD-91E92E00E5D8}"/>
            </a:ext>
          </a:extLst>
        </xdr:cNvPr>
        <xdr:cNvCxnSpPr/>
      </xdr:nvCxnSpPr>
      <xdr:spPr>
        <a:xfrm flipV="1">
          <a:off x="6972300" y="6718686"/>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4" name="フローチャート: 判断 293">
          <a:extLst>
            <a:ext uri="{FF2B5EF4-FFF2-40B4-BE49-F238E27FC236}">
              <a16:creationId xmlns:a16="http://schemas.microsoft.com/office/drawing/2014/main" id="{608A3E9F-2832-4A8B-9E15-3EDE8A7B07A3}"/>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5" name="テキスト ボックス 294">
          <a:extLst>
            <a:ext uri="{FF2B5EF4-FFF2-40B4-BE49-F238E27FC236}">
              <a16:creationId xmlns:a16="http://schemas.microsoft.com/office/drawing/2014/main" id="{149C2406-2E3F-45A2-872E-CF6EBC6BE98E}"/>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6" name="フローチャート: 判断 295">
          <a:extLst>
            <a:ext uri="{FF2B5EF4-FFF2-40B4-BE49-F238E27FC236}">
              <a16:creationId xmlns:a16="http://schemas.microsoft.com/office/drawing/2014/main" id="{5788E47A-027A-493F-810A-DAE5526DF9ED}"/>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7" name="テキスト ボックス 296">
          <a:extLst>
            <a:ext uri="{FF2B5EF4-FFF2-40B4-BE49-F238E27FC236}">
              <a16:creationId xmlns:a16="http://schemas.microsoft.com/office/drawing/2014/main" id="{A570B892-3C86-420C-BB54-A5582AE37BC7}"/>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B85D2102-8822-4B27-8910-86A5806B3DA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13FA55F9-62B2-4136-A03F-9820CD83339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4487A07C-3EEC-4DCB-8A4B-D04800FE49A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C7243E56-2DCB-451B-BA8A-753788570CD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EEA5F25-31C9-4E11-BD5D-D97F13AE938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58370</xdr:rowOff>
    </xdr:from>
    <xdr:to>
      <xdr:col>55</xdr:col>
      <xdr:colOff>50800</xdr:colOff>
      <xdr:row>36</xdr:row>
      <xdr:rowOff>159970</xdr:rowOff>
    </xdr:to>
    <xdr:sp macro="" textlink="">
      <xdr:nvSpPr>
        <xdr:cNvPr id="303" name="楕円 302">
          <a:extLst>
            <a:ext uri="{FF2B5EF4-FFF2-40B4-BE49-F238E27FC236}">
              <a16:creationId xmlns:a16="http://schemas.microsoft.com/office/drawing/2014/main" id="{40F801B4-CD56-43E0-8274-E30F5467EEC5}"/>
            </a:ext>
          </a:extLst>
        </xdr:cNvPr>
        <xdr:cNvSpPr/>
      </xdr:nvSpPr>
      <xdr:spPr>
        <a:xfrm>
          <a:off x="10426700" y="62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36797</xdr:rowOff>
    </xdr:from>
    <xdr:ext cx="599010" cy="259045"/>
    <xdr:sp macro="" textlink="">
      <xdr:nvSpPr>
        <xdr:cNvPr id="304" name="補助費等該当値テキスト">
          <a:extLst>
            <a:ext uri="{FF2B5EF4-FFF2-40B4-BE49-F238E27FC236}">
              <a16:creationId xmlns:a16="http://schemas.microsoft.com/office/drawing/2014/main" id="{F3796AD7-D534-461C-964C-5D7A76EFF772}"/>
            </a:ext>
          </a:extLst>
        </xdr:cNvPr>
        <xdr:cNvSpPr txBox="1"/>
      </xdr:nvSpPr>
      <xdr:spPr>
        <a:xfrm>
          <a:off x="10528300" y="62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153110</xdr:rowOff>
    </xdr:from>
    <xdr:to>
      <xdr:col>50</xdr:col>
      <xdr:colOff>165100</xdr:colOff>
      <xdr:row>39</xdr:row>
      <xdr:rowOff>83260</xdr:rowOff>
    </xdr:to>
    <xdr:sp macro="" textlink="">
      <xdr:nvSpPr>
        <xdr:cNvPr id="305" name="楕円 304">
          <a:extLst>
            <a:ext uri="{FF2B5EF4-FFF2-40B4-BE49-F238E27FC236}">
              <a16:creationId xmlns:a16="http://schemas.microsoft.com/office/drawing/2014/main" id="{561FD16D-9481-4473-AD1D-E36DA3B06B8E}"/>
            </a:ext>
          </a:extLst>
        </xdr:cNvPr>
        <xdr:cNvSpPr/>
      </xdr:nvSpPr>
      <xdr:spPr>
        <a:xfrm>
          <a:off x="9588500" y="66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74387</xdr:rowOff>
    </xdr:from>
    <xdr:ext cx="599010" cy="259045"/>
    <xdr:sp macro="" textlink="">
      <xdr:nvSpPr>
        <xdr:cNvPr id="306" name="テキスト ボックス 305">
          <a:extLst>
            <a:ext uri="{FF2B5EF4-FFF2-40B4-BE49-F238E27FC236}">
              <a16:creationId xmlns:a16="http://schemas.microsoft.com/office/drawing/2014/main" id="{A582056B-64D0-42E5-8CE3-5486F049DB1D}"/>
            </a:ext>
          </a:extLst>
        </xdr:cNvPr>
        <xdr:cNvSpPr txBox="1"/>
      </xdr:nvSpPr>
      <xdr:spPr>
        <a:xfrm>
          <a:off x="9339795" y="676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10437</xdr:rowOff>
    </xdr:from>
    <xdr:to>
      <xdr:col>46</xdr:col>
      <xdr:colOff>38100</xdr:colOff>
      <xdr:row>39</xdr:row>
      <xdr:rowOff>112037</xdr:rowOff>
    </xdr:to>
    <xdr:sp macro="" textlink="">
      <xdr:nvSpPr>
        <xdr:cNvPr id="307" name="楕円 306">
          <a:extLst>
            <a:ext uri="{FF2B5EF4-FFF2-40B4-BE49-F238E27FC236}">
              <a16:creationId xmlns:a16="http://schemas.microsoft.com/office/drawing/2014/main" id="{0848136C-91E8-40CA-ABE3-A1036A2CD413}"/>
            </a:ext>
          </a:extLst>
        </xdr:cNvPr>
        <xdr:cNvSpPr/>
      </xdr:nvSpPr>
      <xdr:spPr>
        <a:xfrm>
          <a:off x="8699500" y="66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103164</xdr:rowOff>
    </xdr:from>
    <xdr:ext cx="534377" cy="259045"/>
    <xdr:sp macro="" textlink="">
      <xdr:nvSpPr>
        <xdr:cNvPr id="308" name="テキスト ボックス 307">
          <a:extLst>
            <a:ext uri="{FF2B5EF4-FFF2-40B4-BE49-F238E27FC236}">
              <a16:creationId xmlns:a16="http://schemas.microsoft.com/office/drawing/2014/main" id="{81F52201-3319-41F7-B0A7-0EF07A4B89E7}"/>
            </a:ext>
          </a:extLst>
        </xdr:cNvPr>
        <xdr:cNvSpPr txBox="1"/>
      </xdr:nvSpPr>
      <xdr:spPr>
        <a:xfrm>
          <a:off x="8483111" y="67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152786</xdr:rowOff>
    </xdr:from>
    <xdr:to>
      <xdr:col>41</xdr:col>
      <xdr:colOff>101600</xdr:colOff>
      <xdr:row>39</xdr:row>
      <xdr:rowOff>82936</xdr:rowOff>
    </xdr:to>
    <xdr:sp macro="" textlink="">
      <xdr:nvSpPr>
        <xdr:cNvPr id="309" name="楕円 308">
          <a:extLst>
            <a:ext uri="{FF2B5EF4-FFF2-40B4-BE49-F238E27FC236}">
              <a16:creationId xmlns:a16="http://schemas.microsoft.com/office/drawing/2014/main" id="{6A3F180D-2A38-4461-BC83-375CDBD63519}"/>
            </a:ext>
          </a:extLst>
        </xdr:cNvPr>
        <xdr:cNvSpPr/>
      </xdr:nvSpPr>
      <xdr:spPr>
        <a:xfrm>
          <a:off x="7810500" y="666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74063</xdr:rowOff>
    </xdr:from>
    <xdr:ext cx="599010" cy="259045"/>
    <xdr:sp macro="" textlink="">
      <xdr:nvSpPr>
        <xdr:cNvPr id="310" name="テキスト ボックス 309">
          <a:extLst>
            <a:ext uri="{FF2B5EF4-FFF2-40B4-BE49-F238E27FC236}">
              <a16:creationId xmlns:a16="http://schemas.microsoft.com/office/drawing/2014/main" id="{BC4E541F-22C8-4056-9D91-09DF36CA9E34}"/>
            </a:ext>
          </a:extLst>
        </xdr:cNvPr>
        <xdr:cNvSpPr txBox="1"/>
      </xdr:nvSpPr>
      <xdr:spPr>
        <a:xfrm>
          <a:off x="7561795" y="676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156181</xdr:rowOff>
    </xdr:from>
    <xdr:to>
      <xdr:col>36</xdr:col>
      <xdr:colOff>165100</xdr:colOff>
      <xdr:row>39</xdr:row>
      <xdr:rowOff>86331</xdr:rowOff>
    </xdr:to>
    <xdr:sp macro="" textlink="">
      <xdr:nvSpPr>
        <xdr:cNvPr id="311" name="楕円 310">
          <a:extLst>
            <a:ext uri="{FF2B5EF4-FFF2-40B4-BE49-F238E27FC236}">
              <a16:creationId xmlns:a16="http://schemas.microsoft.com/office/drawing/2014/main" id="{2A142FBB-0E0D-4B07-AEE1-C7B754F98CA9}"/>
            </a:ext>
          </a:extLst>
        </xdr:cNvPr>
        <xdr:cNvSpPr/>
      </xdr:nvSpPr>
      <xdr:spPr>
        <a:xfrm>
          <a:off x="6921500" y="66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77458</xdr:rowOff>
    </xdr:from>
    <xdr:ext cx="599010" cy="259045"/>
    <xdr:sp macro="" textlink="">
      <xdr:nvSpPr>
        <xdr:cNvPr id="312" name="テキスト ボックス 311">
          <a:extLst>
            <a:ext uri="{FF2B5EF4-FFF2-40B4-BE49-F238E27FC236}">
              <a16:creationId xmlns:a16="http://schemas.microsoft.com/office/drawing/2014/main" id="{4D7EE56B-4ED0-4E90-993D-E7E2E0665E59}"/>
            </a:ext>
          </a:extLst>
        </xdr:cNvPr>
        <xdr:cNvSpPr txBox="1"/>
      </xdr:nvSpPr>
      <xdr:spPr>
        <a:xfrm>
          <a:off x="6672795" y="67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A8CB05BA-C679-4044-919E-BE384486612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23518845-8E40-4775-A98F-783182D45AC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16A22C8-E4E8-4874-A818-BDCAB983A94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64B685DF-B268-420B-B86A-76ACE712EFE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D7D813B3-A62C-4A09-BE87-A2F5D5FDA76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54D71ADE-67D2-45F2-B15E-6FAD35A56E1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6B1D2592-38F2-4E19-A1CC-5451199A516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9404769E-58B5-4E05-A600-9D733E4F01A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EE5FC744-21E5-4747-AB25-4BD33F8BD1F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2E200AA0-308E-4DC7-805F-574C69542A5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85843E50-9FD4-4A37-9FAB-ACC602DB82E4}"/>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25C7F36E-F308-4776-A2ED-E055AAAFF0F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B5E43544-34AC-4FE8-8F6C-8F0CCBF541CA}"/>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90868245-DBC0-4CA4-98E1-5651F2304DAB}"/>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FF00319-468B-43E7-8E1D-3F2044C049C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25D835DC-6183-45CA-92AE-A9F2CC748136}"/>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D9EB06F-8D9B-479E-A71B-B1D707701FFC}"/>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3799C217-4E61-477B-8069-C0E80A8F1ADF}"/>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472F7C77-D8C1-427C-B9AF-51972FD0693E}"/>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2BA4ABD2-CFDD-4734-9A56-B873600EA9E2}"/>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E28277E2-7918-4CBF-81AF-3042B224434C}"/>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FDFC1E38-5CCA-4699-8E37-04E769EE252A}"/>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EB1B186F-C81B-46FD-B561-23E1B7B4390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7C6FA7DA-A78C-46AB-87AA-4952DF0275BF}"/>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6F22BA98-C9D6-488E-8E96-D2509F57A85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a:extLst>
            <a:ext uri="{FF2B5EF4-FFF2-40B4-BE49-F238E27FC236}">
              <a16:creationId xmlns:a16="http://schemas.microsoft.com/office/drawing/2014/main" id="{90D73529-C7BA-47CB-9146-CD887EE0C253}"/>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a:extLst>
            <a:ext uri="{FF2B5EF4-FFF2-40B4-BE49-F238E27FC236}">
              <a16:creationId xmlns:a16="http://schemas.microsoft.com/office/drawing/2014/main" id="{94D50EFC-8499-4C70-B23E-B555C8ED6748}"/>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a:extLst>
            <a:ext uri="{FF2B5EF4-FFF2-40B4-BE49-F238E27FC236}">
              <a16:creationId xmlns:a16="http://schemas.microsoft.com/office/drawing/2014/main" id="{BC3E6C33-F088-47D4-A630-429B587C11F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a:extLst>
            <a:ext uri="{FF2B5EF4-FFF2-40B4-BE49-F238E27FC236}">
              <a16:creationId xmlns:a16="http://schemas.microsoft.com/office/drawing/2014/main" id="{110D7F4D-0094-46A9-B7BB-CC4A0B9128A8}"/>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a:extLst>
            <a:ext uri="{FF2B5EF4-FFF2-40B4-BE49-F238E27FC236}">
              <a16:creationId xmlns:a16="http://schemas.microsoft.com/office/drawing/2014/main" id="{90BF9982-CEDE-46FA-BF1F-80498541E25D}"/>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137592</xdr:rowOff>
    </xdr:from>
    <xdr:to>
      <xdr:col>55</xdr:col>
      <xdr:colOff>0</xdr:colOff>
      <xdr:row>59</xdr:row>
      <xdr:rowOff>7419</xdr:rowOff>
    </xdr:to>
    <xdr:cxnSp macro="">
      <xdr:nvCxnSpPr>
        <xdr:cNvPr id="343" name="直線コネクタ 342">
          <a:extLst>
            <a:ext uri="{FF2B5EF4-FFF2-40B4-BE49-F238E27FC236}">
              <a16:creationId xmlns:a16="http://schemas.microsoft.com/office/drawing/2014/main" id="{8352E0DC-54FD-4FE1-951D-D4ECBC918682}"/>
            </a:ext>
          </a:extLst>
        </xdr:cNvPr>
        <xdr:cNvCxnSpPr/>
      </xdr:nvCxnSpPr>
      <xdr:spPr>
        <a:xfrm>
          <a:off x="9639300" y="10081692"/>
          <a:ext cx="838200" cy="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4" name="普通建設事業費平均値テキスト">
          <a:extLst>
            <a:ext uri="{FF2B5EF4-FFF2-40B4-BE49-F238E27FC236}">
              <a16:creationId xmlns:a16="http://schemas.microsoft.com/office/drawing/2014/main" id="{2BDE1F30-9EA6-423A-B52E-97DEECE19CD2}"/>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a:extLst>
            <a:ext uri="{FF2B5EF4-FFF2-40B4-BE49-F238E27FC236}">
              <a16:creationId xmlns:a16="http://schemas.microsoft.com/office/drawing/2014/main" id="{89DA5328-A29B-4405-866C-1526FF23C3AC}"/>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137592</xdr:rowOff>
    </xdr:from>
    <xdr:to>
      <xdr:col>50</xdr:col>
      <xdr:colOff>114300</xdr:colOff>
      <xdr:row>59</xdr:row>
      <xdr:rowOff>25289</xdr:rowOff>
    </xdr:to>
    <xdr:cxnSp macro="">
      <xdr:nvCxnSpPr>
        <xdr:cNvPr id="346" name="直線コネクタ 345">
          <a:extLst>
            <a:ext uri="{FF2B5EF4-FFF2-40B4-BE49-F238E27FC236}">
              <a16:creationId xmlns:a16="http://schemas.microsoft.com/office/drawing/2014/main" id="{0BA4675F-6A42-4B7A-AB67-8CDF3F75B470}"/>
            </a:ext>
          </a:extLst>
        </xdr:cNvPr>
        <xdr:cNvCxnSpPr/>
      </xdr:nvCxnSpPr>
      <xdr:spPr>
        <a:xfrm flipV="1">
          <a:off x="8750300" y="10081692"/>
          <a:ext cx="8890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a:extLst>
            <a:ext uri="{FF2B5EF4-FFF2-40B4-BE49-F238E27FC236}">
              <a16:creationId xmlns:a16="http://schemas.microsoft.com/office/drawing/2014/main" id="{14AD9D23-956F-4043-B065-B82340266A56}"/>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8" name="テキスト ボックス 347">
          <a:extLst>
            <a:ext uri="{FF2B5EF4-FFF2-40B4-BE49-F238E27FC236}">
              <a16:creationId xmlns:a16="http://schemas.microsoft.com/office/drawing/2014/main" id="{2856D1D5-37FF-410F-B442-6E0486BDE07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25289</xdr:rowOff>
    </xdr:from>
    <xdr:to>
      <xdr:col>45</xdr:col>
      <xdr:colOff>177800</xdr:colOff>
      <xdr:row>59</xdr:row>
      <xdr:rowOff>46744</xdr:rowOff>
    </xdr:to>
    <xdr:cxnSp macro="">
      <xdr:nvCxnSpPr>
        <xdr:cNvPr id="349" name="直線コネクタ 348">
          <a:extLst>
            <a:ext uri="{FF2B5EF4-FFF2-40B4-BE49-F238E27FC236}">
              <a16:creationId xmlns:a16="http://schemas.microsoft.com/office/drawing/2014/main" id="{3B8C9053-092B-4AAA-98AA-317903711A40}"/>
            </a:ext>
          </a:extLst>
        </xdr:cNvPr>
        <xdr:cNvCxnSpPr/>
      </xdr:nvCxnSpPr>
      <xdr:spPr>
        <a:xfrm flipV="1">
          <a:off x="7861300" y="10140839"/>
          <a:ext cx="889000" cy="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a:extLst>
            <a:ext uri="{FF2B5EF4-FFF2-40B4-BE49-F238E27FC236}">
              <a16:creationId xmlns:a16="http://schemas.microsoft.com/office/drawing/2014/main" id="{449CEBBE-E1A3-4454-ABD0-C3B8451CE039}"/>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1" name="テキスト ボックス 350">
          <a:extLst>
            <a:ext uri="{FF2B5EF4-FFF2-40B4-BE49-F238E27FC236}">
              <a16:creationId xmlns:a16="http://schemas.microsoft.com/office/drawing/2014/main" id="{8D309DF7-4BFF-4394-A16A-D3A3F2F55CA9}"/>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46744</xdr:rowOff>
    </xdr:from>
    <xdr:to>
      <xdr:col>41</xdr:col>
      <xdr:colOff>50800</xdr:colOff>
      <xdr:row>59</xdr:row>
      <xdr:rowOff>52115</xdr:rowOff>
    </xdr:to>
    <xdr:cxnSp macro="">
      <xdr:nvCxnSpPr>
        <xdr:cNvPr id="352" name="直線コネクタ 351">
          <a:extLst>
            <a:ext uri="{FF2B5EF4-FFF2-40B4-BE49-F238E27FC236}">
              <a16:creationId xmlns:a16="http://schemas.microsoft.com/office/drawing/2014/main" id="{3810B001-88E6-4672-BB46-CF5C6D1B4518}"/>
            </a:ext>
          </a:extLst>
        </xdr:cNvPr>
        <xdr:cNvCxnSpPr/>
      </xdr:nvCxnSpPr>
      <xdr:spPr>
        <a:xfrm flipV="1">
          <a:off x="6972300" y="10162294"/>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a:extLst>
            <a:ext uri="{FF2B5EF4-FFF2-40B4-BE49-F238E27FC236}">
              <a16:creationId xmlns:a16="http://schemas.microsoft.com/office/drawing/2014/main" id="{1A945C98-F1C8-4121-9B5B-2416A8D8C1C9}"/>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4" name="テキスト ボックス 353">
          <a:extLst>
            <a:ext uri="{FF2B5EF4-FFF2-40B4-BE49-F238E27FC236}">
              <a16:creationId xmlns:a16="http://schemas.microsoft.com/office/drawing/2014/main" id="{4BBCB2B3-C4BC-4ADB-AC87-8EAC352FBD24}"/>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a:extLst>
            <a:ext uri="{FF2B5EF4-FFF2-40B4-BE49-F238E27FC236}">
              <a16:creationId xmlns:a16="http://schemas.microsoft.com/office/drawing/2014/main" id="{D19D456A-1527-4BC1-B1BA-3BFBE05D39D8}"/>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6" name="テキスト ボックス 355">
          <a:extLst>
            <a:ext uri="{FF2B5EF4-FFF2-40B4-BE49-F238E27FC236}">
              <a16:creationId xmlns:a16="http://schemas.microsoft.com/office/drawing/2014/main" id="{1F00D2AF-0703-4748-8204-9B70839759D6}"/>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EAC5618C-8E1C-4BFE-BBEE-96CB742C0A12}"/>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383E6380-A463-4802-A4A9-81B7AE249B1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FEEC4EA0-FBA7-4F70-828F-AEAC597900F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B747082-D767-4080-8BD5-1F327B226A6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9ECED9D-5700-4CA4-B41C-22D2A1D0CCC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128069</xdr:rowOff>
    </xdr:from>
    <xdr:to>
      <xdr:col>55</xdr:col>
      <xdr:colOff>50800</xdr:colOff>
      <xdr:row>59</xdr:row>
      <xdr:rowOff>58219</xdr:rowOff>
    </xdr:to>
    <xdr:sp macro="" textlink="">
      <xdr:nvSpPr>
        <xdr:cNvPr id="362" name="楕円 361">
          <a:extLst>
            <a:ext uri="{FF2B5EF4-FFF2-40B4-BE49-F238E27FC236}">
              <a16:creationId xmlns:a16="http://schemas.microsoft.com/office/drawing/2014/main" id="{757AA893-77A0-454A-BDE1-0473F4D85FA1}"/>
            </a:ext>
          </a:extLst>
        </xdr:cNvPr>
        <xdr:cNvSpPr/>
      </xdr:nvSpPr>
      <xdr:spPr>
        <a:xfrm>
          <a:off x="10426700" y="100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42996</xdr:rowOff>
    </xdr:from>
    <xdr:ext cx="534377" cy="259045"/>
    <xdr:sp macro="" textlink="">
      <xdr:nvSpPr>
        <xdr:cNvPr id="363" name="普通建設事業費該当値テキスト">
          <a:extLst>
            <a:ext uri="{FF2B5EF4-FFF2-40B4-BE49-F238E27FC236}">
              <a16:creationId xmlns:a16="http://schemas.microsoft.com/office/drawing/2014/main" id="{00E4E5AE-0CB7-4A23-BAC1-3F1A126E84BA}"/>
            </a:ext>
          </a:extLst>
        </xdr:cNvPr>
        <xdr:cNvSpPr txBox="1"/>
      </xdr:nvSpPr>
      <xdr:spPr>
        <a:xfrm>
          <a:off x="10528300" y="998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86792</xdr:rowOff>
    </xdr:from>
    <xdr:to>
      <xdr:col>50</xdr:col>
      <xdr:colOff>165100</xdr:colOff>
      <xdr:row>59</xdr:row>
      <xdr:rowOff>16942</xdr:rowOff>
    </xdr:to>
    <xdr:sp macro="" textlink="">
      <xdr:nvSpPr>
        <xdr:cNvPr id="364" name="楕円 363">
          <a:extLst>
            <a:ext uri="{FF2B5EF4-FFF2-40B4-BE49-F238E27FC236}">
              <a16:creationId xmlns:a16="http://schemas.microsoft.com/office/drawing/2014/main" id="{A75CCA53-AE8C-4E5C-9DEF-7BC286070DB5}"/>
            </a:ext>
          </a:extLst>
        </xdr:cNvPr>
        <xdr:cNvSpPr/>
      </xdr:nvSpPr>
      <xdr:spPr>
        <a:xfrm>
          <a:off x="9588500" y="100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8069</xdr:rowOff>
    </xdr:from>
    <xdr:ext cx="534377" cy="259045"/>
    <xdr:sp macro="" textlink="">
      <xdr:nvSpPr>
        <xdr:cNvPr id="365" name="テキスト ボックス 364">
          <a:extLst>
            <a:ext uri="{FF2B5EF4-FFF2-40B4-BE49-F238E27FC236}">
              <a16:creationId xmlns:a16="http://schemas.microsoft.com/office/drawing/2014/main" id="{A1B2E2B2-09A1-4C62-B826-6A3B68FCDCE6}"/>
            </a:ext>
          </a:extLst>
        </xdr:cNvPr>
        <xdr:cNvSpPr txBox="1"/>
      </xdr:nvSpPr>
      <xdr:spPr>
        <a:xfrm>
          <a:off x="9372111" y="101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145939</xdr:rowOff>
    </xdr:from>
    <xdr:to>
      <xdr:col>46</xdr:col>
      <xdr:colOff>38100</xdr:colOff>
      <xdr:row>59</xdr:row>
      <xdr:rowOff>76089</xdr:rowOff>
    </xdr:to>
    <xdr:sp macro="" textlink="">
      <xdr:nvSpPr>
        <xdr:cNvPr id="366" name="楕円 365">
          <a:extLst>
            <a:ext uri="{FF2B5EF4-FFF2-40B4-BE49-F238E27FC236}">
              <a16:creationId xmlns:a16="http://schemas.microsoft.com/office/drawing/2014/main" id="{B664F0B8-844C-4ED4-9B87-5F202AA7C8BC}"/>
            </a:ext>
          </a:extLst>
        </xdr:cNvPr>
        <xdr:cNvSpPr/>
      </xdr:nvSpPr>
      <xdr:spPr>
        <a:xfrm>
          <a:off x="8699500" y="100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67216</xdr:rowOff>
    </xdr:from>
    <xdr:ext cx="534377" cy="259045"/>
    <xdr:sp macro="" textlink="">
      <xdr:nvSpPr>
        <xdr:cNvPr id="367" name="テキスト ボックス 366">
          <a:extLst>
            <a:ext uri="{FF2B5EF4-FFF2-40B4-BE49-F238E27FC236}">
              <a16:creationId xmlns:a16="http://schemas.microsoft.com/office/drawing/2014/main" id="{F62C3E90-D579-4DB8-9E55-A9CC9850DCD0}"/>
            </a:ext>
          </a:extLst>
        </xdr:cNvPr>
        <xdr:cNvSpPr txBox="1"/>
      </xdr:nvSpPr>
      <xdr:spPr>
        <a:xfrm>
          <a:off x="8483111" y="101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167394</xdr:rowOff>
    </xdr:from>
    <xdr:to>
      <xdr:col>41</xdr:col>
      <xdr:colOff>101600</xdr:colOff>
      <xdr:row>59</xdr:row>
      <xdr:rowOff>97544</xdr:rowOff>
    </xdr:to>
    <xdr:sp macro="" textlink="">
      <xdr:nvSpPr>
        <xdr:cNvPr id="368" name="楕円 367">
          <a:extLst>
            <a:ext uri="{FF2B5EF4-FFF2-40B4-BE49-F238E27FC236}">
              <a16:creationId xmlns:a16="http://schemas.microsoft.com/office/drawing/2014/main" id="{2B893B80-1092-460A-9731-C0EBD3A21018}"/>
            </a:ext>
          </a:extLst>
        </xdr:cNvPr>
        <xdr:cNvSpPr/>
      </xdr:nvSpPr>
      <xdr:spPr>
        <a:xfrm>
          <a:off x="7810500" y="101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88671</xdr:rowOff>
    </xdr:from>
    <xdr:ext cx="534377" cy="259045"/>
    <xdr:sp macro="" textlink="">
      <xdr:nvSpPr>
        <xdr:cNvPr id="369" name="テキスト ボックス 368">
          <a:extLst>
            <a:ext uri="{FF2B5EF4-FFF2-40B4-BE49-F238E27FC236}">
              <a16:creationId xmlns:a16="http://schemas.microsoft.com/office/drawing/2014/main" id="{ECB70B32-F4A1-490A-B5BE-46E5E3E6B827}"/>
            </a:ext>
          </a:extLst>
        </xdr:cNvPr>
        <xdr:cNvSpPr txBox="1"/>
      </xdr:nvSpPr>
      <xdr:spPr>
        <a:xfrm>
          <a:off x="7594111" y="102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1315</xdr:rowOff>
    </xdr:from>
    <xdr:to>
      <xdr:col>36</xdr:col>
      <xdr:colOff>165100</xdr:colOff>
      <xdr:row>59</xdr:row>
      <xdr:rowOff>102915</xdr:rowOff>
    </xdr:to>
    <xdr:sp macro="" textlink="">
      <xdr:nvSpPr>
        <xdr:cNvPr id="370" name="楕円 369">
          <a:extLst>
            <a:ext uri="{FF2B5EF4-FFF2-40B4-BE49-F238E27FC236}">
              <a16:creationId xmlns:a16="http://schemas.microsoft.com/office/drawing/2014/main" id="{A14939E8-4F4C-4893-A12B-72B137F6B29C}"/>
            </a:ext>
          </a:extLst>
        </xdr:cNvPr>
        <xdr:cNvSpPr/>
      </xdr:nvSpPr>
      <xdr:spPr>
        <a:xfrm>
          <a:off x="6921500" y="101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94042</xdr:rowOff>
    </xdr:from>
    <xdr:ext cx="534377" cy="259045"/>
    <xdr:sp macro="" textlink="">
      <xdr:nvSpPr>
        <xdr:cNvPr id="371" name="テキスト ボックス 370">
          <a:extLst>
            <a:ext uri="{FF2B5EF4-FFF2-40B4-BE49-F238E27FC236}">
              <a16:creationId xmlns:a16="http://schemas.microsoft.com/office/drawing/2014/main" id="{526C0563-9832-4452-9BF5-E2E54E6C000D}"/>
            </a:ext>
          </a:extLst>
        </xdr:cNvPr>
        <xdr:cNvSpPr txBox="1"/>
      </xdr:nvSpPr>
      <xdr:spPr>
        <a:xfrm>
          <a:off x="6705111" y="102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2F3C06C2-3A91-4430-B5F8-FD770C2DC07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D6BE3C2-8F7F-471F-A33E-68579BF87D8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D84B6C6C-EDEF-4232-A7D5-27DF46DA8D5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B023D61F-90AC-44A9-842D-9FB8783291E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3563358F-DA2F-4FE6-A98F-DB2BFCC1A68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81DC4993-13E4-41E7-9398-EF17F70067F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96A7B7D4-C1BE-4DA4-A38A-6DB6EE2BD6F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811C4EBD-64CA-436B-BE83-2E9B40BD433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D4BA5A1A-6CCD-4585-AAD7-89CC59FE5AA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A69B04AB-BF15-4072-8CAF-99D86475221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43261B74-D523-4520-96B1-85C2542AC8A1}"/>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B0E55141-AFFF-4A08-8134-C8F1E267AC33}"/>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84E808F5-6BBE-42E1-ABFE-389BE5E59A8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BEC42379-8BFC-4C49-BF84-109B7A539C83}"/>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A318610E-F2CE-4E17-BD0E-A50AA45A19D7}"/>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a:extLst>
            <a:ext uri="{FF2B5EF4-FFF2-40B4-BE49-F238E27FC236}">
              <a16:creationId xmlns:a16="http://schemas.microsoft.com/office/drawing/2014/main" id="{6D66D34B-CA10-42F2-A62E-5C5F0F6492DD}"/>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5B502390-5BC5-43BB-8FD3-490EB915AEA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514CEEE4-3122-46E5-AB6F-CD371C09A7E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4E1E0E20-7996-45CD-BB6A-F1C8B797165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C9471FFE-4E4A-4A06-B506-4BA7BF0BB3A5}"/>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a:extLst>
            <a:ext uri="{FF2B5EF4-FFF2-40B4-BE49-F238E27FC236}">
              <a16:creationId xmlns:a16="http://schemas.microsoft.com/office/drawing/2014/main" id="{6C4ECD3F-D1E4-4C6E-8DAF-FED16F1BE5D7}"/>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39AC6D88-8C09-44D4-B577-D4DB2A0DFB8F}"/>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a:extLst>
            <a:ext uri="{FF2B5EF4-FFF2-40B4-BE49-F238E27FC236}">
              <a16:creationId xmlns:a16="http://schemas.microsoft.com/office/drawing/2014/main" id="{5A0C8B9F-48BE-4AC7-93D0-C125813002F6}"/>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a:extLst>
            <a:ext uri="{FF2B5EF4-FFF2-40B4-BE49-F238E27FC236}">
              <a16:creationId xmlns:a16="http://schemas.microsoft.com/office/drawing/2014/main" id="{910119EA-C8AE-48EC-BCBD-351967A39B27}"/>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153290</xdr:rowOff>
    </xdr:from>
    <xdr:to>
      <xdr:col>55</xdr:col>
      <xdr:colOff>0</xdr:colOff>
      <xdr:row>77</xdr:row>
      <xdr:rowOff>142157</xdr:rowOff>
    </xdr:to>
    <xdr:cxnSp macro="">
      <xdr:nvCxnSpPr>
        <xdr:cNvPr id="396" name="直線コネクタ 395">
          <a:extLst>
            <a:ext uri="{FF2B5EF4-FFF2-40B4-BE49-F238E27FC236}">
              <a16:creationId xmlns:a16="http://schemas.microsoft.com/office/drawing/2014/main" id="{86FC7F73-2B8F-4B81-BED0-6A0654281343}"/>
            </a:ext>
          </a:extLst>
        </xdr:cNvPr>
        <xdr:cNvCxnSpPr/>
      </xdr:nvCxnSpPr>
      <xdr:spPr>
        <a:xfrm>
          <a:off x="9639300" y="13183490"/>
          <a:ext cx="838200" cy="1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a:extLst>
            <a:ext uri="{FF2B5EF4-FFF2-40B4-BE49-F238E27FC236}">
              <a16:creationId xmlns:a16="http://schemas.microsoft.com/office/drawing/2014/main" id="{250C8512-01AD-46BF-8C53-7F33020F3D87}"/>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a:extLst>
            <a:ext uri="{FF2B5EF4-FFF2-40B4-BE49-F238E27FC236}">
              <a16:creationId xmlns:a16="http://schemas.microsoft.com/office/drawing/2014/main" id="{A058FCA5-1D23-488C-A158-CDF6E4080A7C}"/>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153290</xdr:rowOff>
    </xdr:from>
    <xdr:to>
      <xdr:col>50</xdr:col>
      <xdr:colOff>114300</xdr:colOff>
      <xdr:row>77</xdr:row>
      <xdr:rowOff>71062</xdr:rowOff>
    </xdr:to>
    <xdr:cxnSp macro="">
      <xdr:nvCxnSpPr>
        <xdr:cNvPr id="399" name="直線コネクタ 398">
          <a:extLst>
            <a:ext uri="{FF2B5EF4-FFF2-40B4-BE49-F238E27FC236}">
              <a16:creationId xmlns:a16="http://schemas.microsoft.com/office/drawing/2014/main" id="{8CCE7F54-ED8C-43F2-847B-11AD921A8E17}"/>
            </a:ext>
          </a:extLst>
        </xdr:cNvPr>
        <xdr:cNvCxnSpPr/>
      </xdr:nvCxnSpPr>
      <xdr:spPr>
        <a:xfrm flipV="1">
          <a:off x="8750300" y="13183490"/>
          <a:ext cx="889000" cy="8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a:extLst>
            <a:ext uri="{FF2B5EF4-FFF2-40B4-BE49-F238E27FC236}">
              <a16:creationId xmlns:a16="http://schemas.microsoft.com/office/drawing/2014/main" id="{909480EE-15DA-42B3-94C4-43155AE17239}"/>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a:extLst>
            <a:ext uri="{FF2B5EF4-FFF2-40B4-BE49-F238E27FC236}">
              <a16:creationId xmlns:a16="http://schemas.microsoft.com/office/drawing/2014/main" id="{87A9E9C6-20E9-418A-822C-BD44646564B3}"/>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71062</xdr:rowOff>
    </xdr:from>
    <xdr:to>
      <xdr:col>45</xdr:col>
      <xdr:colOff>177800</xdr:colOff>
      <xdr:row>78</xdr:row>
      <xdr:rowOff>9147</xdr:rowOff>
    </xdr:to>
    <xdr:cxnSp macro="">
      <xdr:nvCxnSpPr>
        <xdr:cNvPr id="402" name="直線コネクタ 401">
          <a:extLst>
            <a:ext uri="{FF2B5EF4-FFF2-40B4-BE49-F238E27FC236}">
              <a16:creationId xmlns:a16="http://schemas.microsoft.com/office/drawing/2014/main" id="{5529D1FA-6726-488C-9975-B36D6102DECE}"/>
            </a:ext>
          </a:extLst>
        </xdr:cNvPr>
        <xdr:cNvCxnSpPr/>
      </xdr:nvCxnSpPr>
      <xdr:spPr>
        <a:xfrm flipV="1">
          <a:off x="7861300" y="13272712"/>
          <a:ext cx="889000" cy="1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a:extLst>
            <a:ext uri="{FF2B5EF4-FFF2-40B4-BE49-F238E27FC236}">
              <a16:creationId xmlns:a16="http://schemas.microsoft.com/office/drawing/2014/main" id="{E78AEFD0-964D-41BB-8504-05C6F89D634F}"/>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a:extLst>
            <a:ext uri="{FF2B5EF4-FFF2-40B4-BE49-F238E27FC236}">
              <a16:creationId xmlns:a16="http://schemas.microsoft.com/office/drawing/2014/main" id="{CD26FB8C-D9EF-46AC-889C-919633E8155B}"/>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4832</xdr:rowOff>
    </xdr:from>
    <xdr:to>
      <xdr:col>41</xdr:col>
      <xdr:colOff>50800</xdr:colOff>
      <xdr:row>78</xdr:row>
      <xdr:rowOff>9147</xdr:rowOff>
    </xdr:to>
    <xdr:cxnSp macro="">
      <xdr:nvCxnSpPr>
        <xdr:cNvPr id="405" name="直線コネクタ 404">
          <a:extLst>
            <a:ext uri="{FF2B5EF4-FFF2-40B4-BE49-F238E27FC236}">
              <a16:creationId xmlns:a16="http://schemas.microsoft.com/office/drawing/2014/main" id="{B8172136-ED1C-4093-B86C-CE81DBCE16C7}"/>
            </a:ext>
          </a:extLst>
        </xdr:cNvPr>
        <xdr:cNvCxnSpPr/>
      </xdr:nvCxnSpPr>
      <xdr:spPr>
        <a:xfrm>
          <a:off x="6972300" y="13377932"/>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a:extLst>
            <a:ext uri="{FF2B5EF4-FFF2-40B4-BE49-F238E27FC236}">
              <a16:creationId xmlns:a16="http://schemas.microsoft.com/office/drawing/2014/main" id="{EFC46A34-88B2-4273-B7D1-5F10A0AD6114}"/>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a:extLst>
            <a:ext uri="{FF2B5EF4-FFF2-40B4-BE49-F238E27FC236}">
              <a16:creationId xmlns:a16="http://schemas.microsoft.com/office/drawing/2014/main" id="{D7EF05D6-E779-4F4F-B0A5-48D8A590B66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a:extLst>
            <a:ext uri="{FF2B5EF4-FFF2-40B4-BE49-F238E27FC236}">
              <a16:creationId xmlns:a16="http://schemas.microsoft.com/office/drawing/2014/main" id="{DD4B9AFA-5C9F-4839-A769-8ADCD42DDFE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9" name="テキスト ボックス 408">
          <a:extLst>
            <a:ext uri="{FF2B5EF4-FFF2-40B4-BE49-F238E27FC236}">
              <a16:creationId xmlns:a16="http://schemas.microsoft.com/office/drawing/2014/main" id="{B7E38B99-01A4-4677-90BF-23623E32B284}"/>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8A26724B-7DB3-4358-BBF2-560454556CD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C4231948-884F-4B11-AEC2-7C896E8BE46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A5FC8EF9-6B81-4786-A5F3-957BC1E40E9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833AE049-27E6-4DBA-B92D-697A30288E0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2CA0E282-5E12-42FE-9E4F-9D1F5745215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91357</xdr:rowOff>
    </xdr:from>
    <xdr:to>
      <xdr:col>55</xdr:col>
      <xdr:colOff>50800</xdr:colOff>
      <xdr:row>78</xdr:row>
      <xdr:rowOff>21507</xdr:rowOff>
    </xdr:to>
    <xdr:sp macro="" textlink="">
      <xdr:nvSpPr>
        <xdr:cNvPr id="415" name="楕円 414">
          <a:extLst>
            <a:ext uri="{FF2B5EF4-FFF2-40B4-BE49-F238E27FC236}">
              <a16:creationId xmlns:a16="http://schemas.microsoft.com/office/drawing/2014/main" id="{89E7953E-4956-47EF-AEDE-F4D3C7D6911E}"/>
            </a:ext>
          </a:extLst>
        </xdr:cNvPr>
        <xdr:cNvSpPr/>
      </xdr:nvSpPr>
      <xdr:spPr>
        <a:xfrm>
          <a:off x="10426700" y="132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6284</xdr:rowOff>
    </xdr:from>
    <xdr:ext cx="469744" cy="259045"/>
    <xdr:sp macro="" textlink="">
      <xdr:nvSpPr>
        <xdr:cNvPr id="416" name="普通建設事業費 （ うち新規整備　）該当値テキスト">
          <a:extLst>
            <a:ext uri="{FF2B5EF4-FFF2-40B4-BE49-F238E27FC236}">
              <a16:creationId xmlns:a16="http://schemas.microsoft.com/office/drawing/2014/main" id="{3F3AC480-6159-4D99-B8E3-FE50C5D2426C}"/>
            </a:ext>
          </a:extLst>
        </xdr:cNvPr>
        <xdr:cNvSpPr txBox="1"/>
      </xdr:nvSpPr>
      <xdr:spPr>
        <a:xfrm>
          <a:off x="10528300" y="1320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102490</xdr:rowOff>
    </xdr:from>
    <xdr:to>
      <xdr:col>50</xdr:col>
      <xdr:colOff>165100</xdr:colOff>
      <xdr:row>77</xdr:row>
      <xdr:rowOff>32640</xdr:rowOff>
    </xdr:to>
    <xdr:sp macro="" textlink="">
      <xdr:nvSpPr>
        <xdr:cNvPr id="417" name="楕円 416">
          <a:extLst>
            <a:ext uri="{FF2B5EF4-FFF2-40B4-BE49-F238E27FC236}">
              <a16:creationId xmlns:a16="http://schemas.microsoft.com/office/drawing/2014/main" id="{D2CAF580-6CF2-4616-A408-9BDBAA41E0A0}"/>
            </a:ext>
          </a:extLst>
        </xdr:cNvPr>
        <xdr:cNvSpPr/>
      </xdr:nvSpPr>
      <xdr:spPr>
        <a:xfrm>
          <a:off x="9588500" y="131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23767</xdr:rowOff>
    </xdr:from>
    <xdr:ext cx="534377" cy="259045"/>
    <xdr:sp macro="" textlink="">
      <xdr:nvSpPr>
        <xdr:cNvPr id="418" name="テキスト ボックス 417">
          <a:extLst>
            <a:ext uri="{FF2B5EF4-FFF2-40B4-BE49-F238E27FC236}">
              <a16:creationId xmlns:a16="http://schemas.microsoft.com/office/drawing/2014/main" id="{4F9EE932-328B-4074-9C20-48B89499CA68}"/>
            </a:ext>
          </a:extLst>
        </xdr:cNvPr>
        <xdr:cNvSpPr txBox="1"/>
      </xdr:nvSpPr>
      <xdr:spPr>
        <a:xfrm>
          <a:off x="9372111" y="132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20262</xdr:rowOff>
    </xdr:from>
    <xdr:to>
      <xdr:col>46</xdr:col>
      <xdr:colOff>38100</xdr:colOff>
      <xdr:row>77</xdr:row>
      <xdr:rowOff>121862</xdr:rowOff>
    </xdr:to>
    <xdr:sp macro="" textlink="">
      <xdr:nvSpPr>
        <xdr:cNvPr id="419" name="楕円 418">
          <a:extLst>
            <a:ext uri="{FF2B5EF4-FFF2-40B4-BE49-F238E27FC236}">
              <a16:creationId xmlns:a16="http://schemas.microsoft.com/office/drawing/2014/main" id="{C68D0AA1-DEE8-4D5C-9760-AE74486C6210}"/>
            </a:ext>
          </a:extLst>
        </xdr:cNvPr>
        <xdr:cNvSpPr/>
      </xdr:nvSpPr>
      <xdr:spPr>
        <a:xfrm>
          <a:off x="8699500" y="132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112989</xdr:rowOff>
    </xdr:from>
    <xdr:ext cx="534377" cy="259045"/>
    <xdr:sp macro="" textlink="">
      <xdr:nvSpPr>
        <xdr:cNvPr id="420" name="テキスト ボックス 419">
          <a:extLst>
            <a:ext uri="{FF2B5EF4-FFF2-40B4-BE49-F238E27FC236}">
              <a16:creationId xmlns:a16="http://schemas.microsoft.com/office/drawing/2014/main" id="{68C3FC12-90F5-441F-AE1B-568DF66B836C}"/>
            </a:ext>
          </a:extLst>
        </xdr:cNvPr>
        <xdr:cNvSpPr txBox="1"/>
      </xdr:nvSpPr>
      <xdr:spPr>
        <a:xfrm>
          <a:off x="8483111" y="133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129797</xdr:rowOff>
    </xdr:from>
    <xdr:to>
      <xdr:col>41</xdr:col>
      <xdr:colOff>101600</xdr:colOff>
      <xdr:row>78</xdr:row>
      <xdr:rowOff>59947</xdr:rowOff>
    </xdr:to>
    <xdr:sp macro="" textlink="">
      <xdr:nvSpPr>
        <xdr:cNvPr id="421" name="楕円 420">
          <a:extLst>
            <a:ext uri="{FF2B5EF4-FFF2-40B4-BE49-F238E27FC236}">
              <a16:creationId xmlns:a16="http://schemas.microsoft.com/office/drawing/2014/main" id="{D984E529-7626-465E-B333-71D417B53722}"/>
            </a:ext>
          </a:extLst>
        </xdr:cNvPr>
        <xdr:cNvSpPr/>
      </xdr:nvSpPr>
      <xdr:spPr>
        <a:xfrm>
          <a:off x="7810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51074</xdr:rowOff>
    </xdr:from>
    <xdr:ext cx="469744" cy="259045"/>
    <xdr:sp macro="" textlink="">
      <xdr:nvSpPr>
        <xdr:cNvPr id="422" name="テキスト ボックス 421">
          <a:extLst>
            <a:ext uri="{FF2B5EF4-FFF2-40B4-BE49-F238E27FC236}">
              <a16:creationId xmlns:a16="http://schemas.microsoft.com/office/drawing/2014/main" id="{D8BB33C1-4ADB-4AF4-A4B3-3928D16FC5ED}"/>
            </a:ext>
          </a:extLst>
        </xdr:cNvPr>
        <xdr:cNvSpPr txBox="1"/>
      </xdr:nvSpPr>
      <xdr:spPr>
        <a:xfrm>
          <a:off x="7626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125482</xdr:rowOff>
    </xdr:from>
    <xdr:to>
      <xdr:col>36</xdr:col>
      <xdr:colOff>165100</xdr:colOff>
      <xdr:row>78</xdr:row>
      <xdr:rowOff>55632</xdr:rowOff>
    </xdr:to>
    <xdr:sp macro="" textlink="">
      <xdr:nvSpPr>
        <xdr:cNvPr id="423" name="楕円 422">
          <a:extLst>
            <a:ext uri="{FF2B5EF4-FFF2-40B4-BE49-F238E27FC236}">
              <a16:creationId xmlns:a16="http://schemas.microsoft.com/office/drawing/2014/main" id="{BD14D549-C855-4396-99AA-81854D598FD8}"/>
            </a:ext>
          </a:extLst>
        </xdr:cNvPr>
        <xdr:cNvSpPr/>
      </xdr:nvSpPr>
      <xdr:spPr>
        <a:xfrm>
          <a:off x="6921500" y="133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46759</xdr:rowOff>
    </xdr:from>
    <xdr:ext cx="469744" cy="259045"/>
    <xdr:sp macro="" textlink="">
      <xdr:nvSpPr>
        <xdr:cNvPr id="424" name="テキスト ボックス 423">
          <a:extLst>
            <a:ext uri="{FF2B5EF4-FFF2-40B4-BE49-F238E27FC236}">
              <a16:creationId xmlns:a16="http://schemas.microsoft.com/office/drawing/2014/main" id="{E81F8231-04F6-4594-8FBD-7345A3B5FDFA}"/>
            </a:ext>
          </a:extLst>
        </xdr:cNvPr>
        <xdr:cNvSpPr txBox="1"/>
      </xdr:nvSpPr>
      <xdr:spPr>
        <a:xfrm>
          <a:off x="6737428" y="13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BF409EEA-DFF9-4DE4-9678-ED5723E011E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17A83F0E-8931-4D8A-9E40-8B3D268B087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2D503CB-877C-4037-A647-948BE30BA2E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2BC447E0-1CF7-4C17-8890-63AEEB3322C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6F09F438-2513-4910-A9D8-AB7B48A6A31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EB30D0C6-2A1F-4BC4-B20C-A10503874E6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58E4FD57-58DC-4819-8163-0D3A15507AC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7FA7C522-8E1F-474C-A82D-9762063D474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7073A5AF-15BC-4566-A596-B247835E301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9FFCB187-0D4E-4DBF-9760-49ED9032A5F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BCDC49FC-26EB-4305-AED0-11312C1156A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4EB934C6-D9E5-4DEA-BE9E-FE2E3E0FC73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AF9154DD-1C3D-46DB-8EC3-C267740F9AB9}"/>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2BBB853F-E347-4123-BD35-5E221E0748BA}"/>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C7538483-412D-4A98-83A1-FF00A2E67468}"/>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B633B795-4817-4AC0-BF1F-1DD96E546F2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289FBE9D-0343-4E2C-B3AA-195C10F9ABD4}"/>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18A4F62C-9EB6-4740-B03D-37A5503D4882}"/>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65D0EEE3-4DB5-4564-BCD0-1A62DC9D1FF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260CCE14-F8A9-4DD2-9514-F74CE9369FF4}"/>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5E308D4E-CCB2-4A52-885D-575EDE6C9F3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1BDB8E69-E351-43F9-8ECF-9067438F866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5A827E82-9591-42DB-969F-B102D952473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a:extLst>
            <a:ext uri="{FF2B5EF4-FFF2-40B4-BE49-F238E27FC236}">
              <a16:creationId xmlns:a16="http://schemas.microsoft.com/office/drawing/2014/main" id="{CFEFE2C1-076E-44B1-8757-C879217BE522}"/>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a:extLst>
            <a:ext uri="{FF2B5EF4-FFF2-40B4-BE49-F238E27FC236}">
              <a16:creationId xmlns:a16="http://schemas.microsoft.com/office/drawing/2014/main" id="{15CB046D-2074-4640-9BAB-FEB5CFC2D06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a:extLst>
            <a:ext uri="{FF2B5EF4-FFF2-40B4-BE49-F238E27FC236}">
              <a16:creationId xmlns:a16="http://schemas.microsoft.com/office/drawing/2014/main" id="{BDC0EA20-4765-4245-A048-CFF0121FBB4D}"/>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a:extLst>
            <a:ext uri="{FF2B5EF4-FFF2-40B4-BE49-F238E27FC236}">
              <a16:creationId xmlns:a16="http://schemas.microsoft.com/office/drawing/2014/main" id="{8B0303A9-2647-4935-AAC3-3CE4FFB3B562}"/>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a:extLst>
            <a:ext uri="{FF2B5EF4-FFF2-40B4-BE49-F238E27FC236}">
              <a16:creationId xmlns:a16="http://schemas.microsoft.com/office/drawing/2014/main" id="{97F87481-A9F4-48CE-A280-C659F99495BD}"/>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130561</xdr:rowOff>
    </xdr:from>
    <xdr:to>
      <xdr:col>55</xdr:col>
      <xdr:colOff>0</xdr:colOff>
      <xdr:row>98</xdr:row>
      <xdr:rowOff>134096</xdr:rowOff>
    </xdr:to>
    <xdr:cxnSp macro="">
      <xdr:nvCxnSpPr>
        <xdr:cNvPr id="453" name="直線コネクタ 452">
          <a:extLst>
            <a:ext uri="{FF2B5EF4-FFF2-40B4-BE49-F238E27FC236}">
              <a16:creationId xmlns:a16="http://schemas.microsoft.com/office/drawing/2014/main" id="{EBBF0835-C549-4561-8521-17E91EDD0226}"/>
            </a:ext>
          </a:extLst>
        </xdr:cNvPr>
        <xdr:cNvCxnSpPr/>
      </xdr:nvCxnSpPr>
      <xdr:spPr>
        <a:xfrm flipV="1">
          <a:off x="9639300" y="16932661"/>
          <a:ext cx="8382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4" name="普通建設事業費 （ うち更新整備　）平均値テキスト">
          <a:extLst>
            <a:ext uri="{FF2B5EF4-FFF2-40B4-BE49-F238E27FC236}">
              <a16:creationId xmlns:a16="http://schemas.microsoft.com/office/drawing/2014/main" id="{29927638-8BB9-4813-AB4E-1E138D153ECD}"/>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a:extLst>
            <a:ext uri="{FF2B5EF4-FFF2-40B4-BE49-F238E27FC236}">
              <a16:creationId xmlns:a16="http://schemas.microsoft.com/office/drawing/2014/main" id="{176B8ABB-BE31-48B6-B979-179245E2C5C9}"/>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134096</xdr:rowOff>
    </xdr:from>
    <xdr:to>
      <xdr:col>50</xdr:col>
      <xdr:colOff>114300</xdr:colOff>
      <xdr:row>99</xdr:row>
      <xdr:rowOff>2603</xdr:rowOff>
    </xdr:to>
    <xdr:cxnSp macro="">
      <xdr:nvCxnSpPr>
        <xdr:cNvPr id="456" name="直線コネクタ 455">
          <a:extLst>
            <a:ext uri="{FF2B5EF4-FFF2-40B4-BE49-F238E27FC236}">
              <a16:creationId xmlns:a16="http://schemas.microsoft.com/office/drawing/2014/main" id="{23EF37ED-FD2B-4AAC-993D-FA097C013079}"/>
            </a:ext>
          </a:extLst>
        </xdr:cNvPr>
        <xdr:cNvCxnSpPr/>
      </xdr:nvCxnSpPr>
      <xdr:spPr>
        <a:xfrm flipV="1">
          <a:off x="8750300" y="16936196"/>
          <a:ext cx="889000" cy="3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a:extLst>
            <a:ext uri="{FF2B5EF4-FFF2-40B4-BE49-F238E27FC236}">
              <a16:creationId xmlns:a16="http://schemas.microsoft.com/office/drawing/2014/main" id="{4B10C7D2-AD11-4673-89BF-BE35ACD4D9F6}"/>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8" name="テキスト ボックス 457">
          <a:extLst>
            <a:ext uri="{FF2B5EF4-FFF2-40B4-BE49-F238E27FC236}">
              <a16:creationId xmlns:a16="http://schemas.microsoft.com/office/drawing/2014/main" id="{26D1E2F4-8F89-4400-BDE0-DE086107A68B}"/>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2603</xdr:rowOff>
    </xdr:from>
    <xdr:to>
      <xdr:col>45</xdr:col>
      <xdr:colOff>177800</xdr:colOff>
      <xdr:row>99</xdr:row>
      <xdr:rowOff>3772</xdr:rowOff>
    </xdr:to>
    <xdr:cxnSp macro="">
      <xdr:nvCxnSpPr>
        <xdr:cNvPr id="459" name="直線コネクタ 458">
          <a:extLst>
            <a:ext uri="{FF2B5EF4-FFF2-40B4-BE49-F238E27FC236}">
              <a16:creationId xmlns:a16="http://schemas.microsoft.com/office/drawing/2014/main" id="{FF96737C-870F-4894-A48B-C9C964702235}"/>
            </a:ext>
          </a:extLst>
        </xdr:cNvPr>
        <xdr:cNvCxnSpPr/>
      </xdr:nvCxnSpPr>
      <xdr:spPr>
        <a:xfrm flipV="1">
          <a:off x="7861300" y="16976153"/>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a:extLst>
            <a:ext uri="{FF2B5EF4-FFF2-40B4-BE49-F238E27FC236}">
              <a16:creationId xmlns:a16="http://schemas.microsoft.com/office/drawing/2014/main" id="{3F5F03BE-3650-49EB-8E5C-A915DA3E04B5}"/>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1" name="テキスト ボックス 460">
          <a:extLst>
            <a:ext uri="{FF2B5EF4-FFF2-40B4-BE49-F238E27FC236}">
              <a16:creationId xmlns:a16="http://schemas.microsoft.com/office/drawing/2014/main" id="{A84F346E-309C-460E-89B9-766A3AFD6B2B}"/>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3569</xdr:rowOff>
    </xdr:from>
    <xdr:to>
      <xdr:col>41</xdr:col>
      <xdr:colOff>50800</xdr:colOff>
      <xdr:row>99</xdr:row>
      <xdr:rowOff>3772</xdr:rowOff>
    </xdr:to>
    <xdr:cxnSp macro="">
      <xdr:nvCxnSpPr>
        <xdr:cNvPr id="462" name="直線コネクタ 461">
          <a:extLst>
            <a:ext uri="{FF2B5EF4-FFF2-40B4-BE49-F238E27FC236}">
              <a16:creationId xmlns:a16="http://schemas.microsoft.com/office/drawing/2014/main" id="{F2800784-EA98-46C8-B467-B3034103DA5F}"/>
            </a:ext>
          </a:extLst>
        </xdr:cNvPr>
        <xdr:cNvCxnSpPr/>
      </xdr:nvCxnSpPr>
      <xdr:spPr>
        <a:xfrm>
          <a:off x="6972300" y="16977119"/>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a:extLst>
            <a:ext uri="{FF2B5EF4-FFF2-40B4-BE49-F238E27FC236}">
              <a16:creationId xmlns:a16="http://schemas.microsoft.com/office/drawing/2014/main" id="{E0B109ED-693E-4D89-B79E-16C43D4DF28E}"/>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4" name="テキスト ボックス 463">
          <a:extLst>
            <a:ext uri="{FF2B5EF4-FFF2-40B4-BE49-F238E27FC236}">
              <a16:creationId xmlns:a16="http://schemas.microsoft.com/office/drawing/2014/main" id="{0CD1D181-BF5D-46F5-8884-88CA83C2BF6D}"/>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a:extLst>
            <a:ext uri="{FF2B5EF4-FFF2-40B4-BE49-F238E27FC236}">
              <a16:creationId xmlns:a16="http://schemas.microsoft.com/office/drawing/2014/main" id="{CC0C2198-BA1D-4EFF-8D40-E669B0965DE5}"/>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6" name="テキスト ボックス 465">
          <a:extLst>
            <a:ext uri="{FF2B5EF4-FFF2-40B4-BE49-F238E27FC236}">
              <a16:creationId xmlns:a16="http://schemas.microsoft.com/office/drawing/2014/main" id="{3897E536-C723-4940-BC6A-2DB76461D717}"/>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5B45A86D-5B0C-4919-97A4-E807E88BB9C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B995AAA0-6763-4840-851F-E007ED9C495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96851A3E-A8FB-476D-B483-B6DC3FEC4D4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2719086-418A-4C37-9E75-FA945577B0E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6A5E41D-1E1F-4452-9936-84B1BB6E19F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79761</xdr:rowOff>
    </xdr:from>
    <xdr:to>
      <xdr:col>55</xdr:col>
      <xdr:colOff>50800</xdr:colOff>
      <xdr:row>99</xdr:row>
      <xdr:rowOff>9911</xdr:rowOff>
    </xdr:to>
    <xdr:sp macro="" textlink="">
      <xdr:nvSpPr>
        <xdr:cNvPr id="472" name="楕円 471">
          <a:extLst>
            <a:ext uri="{FF2B5EF4-FFF2-40B4-BE49-F238E27FC236}">
              <a16:creationId xmlns:a16="http://schemas.microsoft.com/office/drawing/2014/main" id="{BE1F87E1-A0C7-441A-938E-F4D78101D266}"/>
            </a:ext>
          </a:extLst>
        </xdr:cNvPr>
        <xdr:cNvSpPr/>
      </xdr:nvSpPr>
      <xdr:spPr>
        <a:xfrm>
          <a:off x="10426700" y="168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166138</xdr:rowOff>
    </xdr:from>
    <xdr:ext cx="534377" cy="259045"/>
    <xdr:sp macro="" textlink="">
      <xdr:nvSpPr>
        <xdr:cNvPr id="473" name="普通建設事業費 （ うち更新整備　）該当値テキスト">
          <a:extLst>
            <a:ext uri="{FF2B5EF4-FFF2-40B4-BE49-F238E27FC236}">
              <a16:creationId xmlns:a16="http://schemas.microsoft.com/office/drawing/2014/main" id="{0770733E-10E4-4347-9595-13900A0CCDB5}"/>
            </a:ext>
          </a:extLst>
        </xdr:cNvPr>
        <xdr:cNvSpPr txBox="1"/>
      </xdr:nvSpPr>
      <xdr:spPr>
        <a:xfrm>
          <a:off x="10528300" y="167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83296</xdr:rowOff>
    </xdr:from>
    <xdr:to>
      <xdr:col>50</xdr:col>
      <xdr:colOff>165100</xdr:colOff>
      <xdr:row>99</xdr:row>
      <xdr:rowOff>13446</xdr:rowOff>
    </xdr:to>
    <xdr:sp macro="" textlink="">
      <xdr:nvSpPr>
        <xdr:cNvPr id="474" name="楕円 473">
          <a:extLst>
            <a:ext uri="{FF2B5EF4-FFF2-40B4-BE49-F238E27FC236}">
              <a16:creationId xmlns:a16="http://schemas.microsoft.com/office/drawing/2014/main" id="{77319DBA-2491-4897-9816-098346A0CE83}"/>
            </a:ext>
          </a:extLst>
        </xdr:cNvPr>
        <xdr:cNvSpPr/>
      </xdr:nvSpPr>
      <xdr:spPr>
        <a:xfrm>
          <a:off x="9588500" y="168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4573</xdr:rowOff>
    </xdr:from>
    <xdr:ext cx="534377" cy="259045"/>
    <xdr:sp macro="" textlink="">
      <xdr:nvSpPr>
        <xdr:cNvPr id="475" name="テキスト ボックス 474">
          <a:extLst>
            <a:ext uri="{FF2B5EF4-FFF2-40B4-BE49-F238E27FC236}">
              <a16:creationId xmlns:a16="http://schemas.microsoft.com/office/drawing/2014/main" id="{678F2DCD-38CC-4D0E-9559-80E310DCF3A0}"/>
            </a:ext>
          </a:extLst>
        </xdr:cNvPr>
        <xdr:cNvSpPr txBox="1"/>
      </xdr:nvSpPr>
      <xdr:spPr>
        <a:xfrm>
          <a:off x="9372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123253</xdr:rowOff>
    </xdr:from>
    <xdr:to>
      <xdr:col>46</xdr:col>
      <xdr:colOff>38100</xdr:colOff>
      <xdr:row>99</xdr:row>
      <xdr:rowOff>53403</xdr:rowOff>
    </xdr:to>
    <xdr:sp macro="" textlink="">
      <xdr:nvSpPr>
        <xdr:cNvPr id="476" name="楕円 475">
          <a:extLst>
            <a:ext uri="{FF2B5EF4-FFF2-40B4-BE49-F238E27FC236}">
              <a16:creationId xmlns:a16="http://schemas.microsoft.com/office/drawing/2014/main" id="{B1219E39-7BDC-4A32-9C58-C7355EA21A19}"/>
            </a:ext>
          </a:extLst>
        </xdr:cNvPr>
        <xdr:cNvSpPr/>
      </xdr:nvSpPr>
      <xdr:spPr>
        <a:xfrm>
          <a:off x="8699500" y="169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44530</xdr:rowOff>
    </xdr:from>
    <xdr:ext cx="534377" cy="259045"/>
    <xdr:sp macro="" textlink="">
      <xdr:nvSpPr>
        <xdr:cNvPr id="477" name="テキスト ボックス 476">
          <a:extLst>
            <a:ext uri="{FF2B5EF4-FFF2-40B4-BE49-F238E27FC236}">
              <a16:creationId xmlns:a16="http://schemas.microsoft.com/office/drawing/2014/main" id="{C5F39187-6139-4530-8C43-A88A93D9DF6B}"/>
            </a:ext>
          </a:extLst>
        </xdr:cNvPr>
        <xdr:cNvSpPr txBox="1"/>
      </xdr:nvSpPr>
      <xdr:spPr>
        <a:xfrm>
          <a:off x="8483111" y="1701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124422</xdr:rowOff>
    </xdr:from>
    <xdr:to>
      <xdr:col>41</xdr:col>
      <xdr:colOff>101600</xdr:colOff>
      <xdr:row>99</xdr:row>
      <xdr:rowOff>54572</xdr:rowOff>
    </xdr:to>
    <xdr:sp macro="" textlink="">
      <xdr:nvSpPr>
        <xdr:cNvPr id="478" name="楕円 477">
          <a:extLst>
            <a:ext uri="{FF2B5EF4-FFF2-40B4-BE49-F238E27FC236}">
              <a16:creationId xmlns:a16="http://schemas.microsoft.com/office/drawing/2014/main" id="{7CB72F6F-FA8B-41A7-A7D9-0A979DCAA4E5}"/>
            </a:ext>
          </a:extLst>
        </xdr:cNvPr>
        <xdr:cNvSpPr/>
      </xdr:nvSpPr>
      <xdr:spPr>
        <a:xfrm>
          <a:off x="7810500" y="169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45699</xdr:rowOff>
    </xdr:from>
    <xdr:ext cx="534377" cy="259045"/>
    <xdr:sp macro="" textlink="">
      <xdr:nvSpPr>
        <xdr:cNvPr id="479" name="テキスト ボックス 478">
          <a:extLst>
            <a:ext uri="{FF2B5EF4-FFF2-40B4-BE49-F238E27FC236}">
              <a16:creationId xmlns:a16="http://schemas.microsoft.com/office/drawing/2014/main" id="{4D601972-75E2-4534-A4DA-B1D38C1E1DFE}"/>
            </a:ext>
          </a:extLst>
        </xdr:cNvPr>
        <xdr:cNvSpPr txBox="1"/>
      </xdr:nvSpPr>
      <xdr:spPr>
        <a:xfrm>
          <a:off x="7594111" y="170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124219</xdr:rowOff>
    </xdr:from>
    <xdr:to>
      <xdr:col>36</xdr:col>
      <xdr:colOff>165100</xdr:colOff>
      <xdr:row>99</xdr:row>
      <xdr:rowOff>54369</xdr:rowOff>
    </xdr:to>
    <xdr:sp macro="" textlink="">
      <xdr:nvSpPr>
        <xdr:cNvPr id="480" name="楕円 479">
          <a:extLst>
            <a:ext uri="{FF2B5EF4-FFF2-40B4-BE49-F238E27FC236}">
              <a16:creationId xmlns:a16="http://schemas.microsoft.com/office/drawing/2014/main" id="{4E841251-7EA2-4D63-902E-BA8732B9CADC}"/>
            </a:ext>
          </a:extLst>
        </xdr:cNvPr>
        <xdr:cNvSpPr/>
      </xdr:nvSpPr>
      <xdr:spPr>
        <a:xfrm>
          <a:off x="6921500" y="16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45496</xdr:rowOff>
    </xdr:from>
    <xdr:ext cx="534377" cy="259045"/>
    <xdr:sp macro="" textlink="">
      <xdr:nvSpPr>
        <xdr:cNvPr id="481" name="テキスト ボックス 480">
          <a:extLst>
            <a:ext uri="{FF2B5EF4-FFF2-40B4-BE49-F238E27FC236}">
              <a16:creationId xmlns:a16="http://schemas.microsoft.com/office/drawing/2014/main" id="{2A80E0E6-7E46-4852-88A8-0732A366E1B3}"/>
            </a:ext>
          </a:extLst>
        </xdr:cNvPr>
        <xdr:cNvSpPr txBox="1"/>
      </xdr:nvSpPr>
      <xdr:spPr>
        <a:xfrm>
          <a:off x="6705111" y="1701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7DD2E980-DCBC-461F-AB0B-1CCF0C994F6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AD62F21A-88B1-474A-AA0E-822CB64CEC3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AD2C86AF-7657-483E-94C7-E66ADF5CCAA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2BF025C1-A652-4F22-BBE9-A9A5C6E7514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5B3D7E8F-0174-466E-851D-9C6AF22A9D0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85664EF7-B138-4DDB-B555-9E59BADE3EE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6A48862E-B681-499B-A358-A09F1833574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85E2930D-310B-4AD9-8CD7-4B3823D95F6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D48EAC93-3AE9-4AE5-B63C-90717436CCF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BB8DE8E3-277A-4021-9AFC-0751BD10BA8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5223A804-98E8-40C9-9851-35D3B485FEF7}"/>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171D461E-771B-4274-B951-53BD558EF1FA}"/>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7E15CCE3-4DFA-4E6D-B860-E5FBDDCFCC5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57AC8C92-A908-428C-A487-956F478487CD}"/>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777A9A04-909D-41DA-86C2-B4AC341647DC}"/>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F7BDDB4F-4B78-4B2F-B24E-3DBDCDED83AD}"/>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7ADDF541-027F-4695-8F00-5BBFAE68A79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556A8DA5-DD15-4356-A6A9-DFC202612CB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A88C34C0-EBF3-460A-AB6C-57CC8450891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14322EBC-8A21-44F5-8B1B-3A61FAB10C9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F2790BA2-DA2A-4FF8-9F78-7AE01E5FB573}"/>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B2DB2093-9CFC-4D78-BCFC-50292A53A13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a:extLst>
            <a:ext uri="{FF2B5EF4-FFF2-40B4-BE49-F238E27FC236}">
              <a16:creationId xmlns:a16="http://schemas.microsoft.com/office/drawing/2014/main" id="{6222BF46-BEA4-486C-B541-3DC09A5F808B}"/>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a:extLst>
            <a:ext uri="{FF2B5EF4-FFF2-40B4-BE49-F238E27FC236}">
              <a16:creationId xmlns:a16="http://schemas.microsoft.com/office/drawing/2014/main" id="{2AECB27E-0A54-41E2-9C2B-3F61AEED19E5}"/>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20765</xdr:rowOff>
    </xdr:from>
    <xdr:to>
      <xdr:col>85</xdr:col>
      <xdr:colOff>127000</xdr:colOff>
      <xdr:row>38</xdr:row>
      <xdr:rowOff>24097</xdr:rowOff>
    </xdr:to>
    <xdr:cxnSp macro="">
      <xdr:nvCxnSpPr>
        <xdr:cNvPr id="506" name="直線コネクタ 505">
          <a:extLst>
            <a:ext uri="{FF2B5EF4-FFF2-40B4-BE49-F238E27FC236}">
              <a16:creationId xmlns:a16="http://schemas.microsoft.com/office/drawing/2014/main" id="{027668A2-7357-49BF-8D33-EDECC73988D0}"/>
            </a:ext>
          </a:extLst>
        </xdr:cNvPr>
        <xdr:cNvCxnSpPr/>
      </xdr:nvCxnSpPr>
      <xdr:spPr>
        <a:xfrm>
          <a:off x="15481300" y="6535865"/>
          <a:ext cx="8382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a:extLst>
            <a:ext uri="{FF2B5EF4-FFF2-40B4-BE49-F238E27FC236}">
              <a16:creationId xmlns:a16="http://schemas.microsoft.com/office/drawing/2014/main" id="{9CFAFE3F-FF78-4B7F-BCA2-A6490F810047}"/>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a:extLst>
            <a:ext uri="{FF2B5EF4-FFF2-40B4-BE49-F238E27FC236}">
              <a16:creationId xmlns:a16="http://schemas.microsoft.com/office/drawing/2014/main" id="{60C57859-B043-4A4F-898C-002DCD553F08}"/>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20765</xdr:rowOff>
    </xdr:from>
    <xdr:to>
      <xdr:col>81</xdr:col>
      <xdr:colOff>50800</xdr:colOff>
      <xdr:row>38</xdr:row>
      <xdr:rowOff>21068</xdr:rowOff>
    </xdr:to>
    <xdr:cxnSp macro="">
      <xdr:nvCxnSpPr>
        <xdr:cNvPr id="509" name="直線コネクタ 508">
          <a:extLst>
            <a:ext uri="{FF2B5EF4-FFF2-40B4-BE49-F238E27FC236}">
              <a16:creationId xmlns:a16="http://schemas.microsoft.com/office/drawing/2014/main" id="{5403ED97-F1DD-454D-8F5E-47CF64594F27}"/>
            </a:ext>
          </a:extLst>
        </xdr:cNvPr>
        <xdr:cNvCxnSpPr/>
      </xdr:nvCxnSpPr>
      <xdr:spPr>
        <a:xfrm flipV="1">
          <a:off x="14592300" y="6535865"/>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a:extLst>
            <a:ext uri="{FF2B5EF4-FFF2-40B4-BE49-F238E27FC236}">
              <a16:creationId xmlns:a16="http://schemas.microsoft.com/office/drawing/2014/main" id="{66715DD6-6657-46D4-86E0-62336935B69D}"/>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1" name="テキスト ボックス 510">
          <a:extLst>
            <a:ext uri="{FF2B5EF4-FFF2-40B4-BE49-F238E27FC236}">
              <a16:creationId xmlns:a16="http://schemas.microsoft.com/office/drawing/2014/main" id="{5A8B49A1-DD2C-4A1F-9EC2-F6D531B81A9F}"/>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20422</xdr:rowOff>
    </xdr:from>
    <xdr:to>
      <xdr:col>76</xdr:col>
      <xdr:colOff>114300</xdr:colOff>
      <xdr:row>38</xdr:row>
      <xdr:rowOff>21068</xdr:rowOff>
    </xdr:to>
    <xdr:cxnSp macro="">
      <xdr:nvCxnSpPr>
        <xdr:cNvPr id="512" name="直線コネクタ 511">
          <a:extLst>
            <a:ext uri="{FF2B5EF4-FFF2-40B4-BE49-F238E27FC236}">
              <a16:creationId xmlns:a16="http://schemas.microsoft.com/office/drawing/2014/main" id="{0F6CED02-D2DF-49A3-9F92-8EF456987FAC}"/>
            </a:ext>
          </a:extLst>
        </xdr:cNvPr>
        <xdr:cNvCxnSpPr/>
      </xdr:nvCxnSpPr>
      <xdr:spPr>
        <a:xfrm>
          <a:off x="13703300" y="6535522"/>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a:extLst>
            <a:ext uri="{FF2B5EF4-FFF2-40B4-BE49-F238E27FC236}">
              <a16:creationId xmlns:a16="http://schemas.microsoft.com/office/drawing/2014/main" id="{2CAAF5BA-8E10-4476-B6B1-829B314FE36A}"/>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4" name="テキスト ボックス 513">
          <a:extLst>
            <a:ext uri="{FF2B5EF4-FFF2-40B4-BE49-F238E27FC236}">
              <a16:creationId xmlns:a16="http://schemas.microsoft.com/office/drawing/2014/main" id="{AF3AA469-5A2F-4455-8D4C-CC2C522FD22B}"/>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20422</xdr:rowOff>
    </xdr:from>
    <xdr:to>
      <xdr:col>71</xdr:col>
      <xdr:colOff>177800</xdr:colOff>
      <xdr:row>38</xdr:row>
      <xdr:rowOff>23628</xdr:rowOff>
    </xdr:to>
    <xdr:cxnSp macro="">
      <xdr:nvCxnSpPr>
        <xdr:cNvPr id="515" name="直線コネクタ 514">
          <a:extLst>
            <a:ext uri="{FF2B5EF4-FFF2-40B4-BE49-F238E27FC236}">
              <a16:creationId xmlns:a16="http://schemas.microsoft.com/office/drawing/2014/main" id="{167E5E56-768A-4957-90E4-1ECE99723C5F}"/>
            </a:ext>
          </a:extLst>
        </xdr:cNvPr>
        <xdr:cNvCxnSpPr/>
      </xdr:nvCxnSpPr>
      <xdr:spPr>
        <a:xfrm flipV="1">
          <a:off x="12814300" y="6535522"/>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a:extLst>
            <a:ext uri="{FF2B5EF4-FFF2-40B4-BE49-F238E27FC236}">
              <a16:creationId xmlns:a16="http://schemas.microsoft.com/office/drawing/2014/main" id="{F605378E-8268-40E9-A15F-2CD49E980D9A}"/>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7" name="テキスト ボックス 516">
          <a:extLst>
            <a:ext uri="{FF2B5EF4-FFF2-40B4-BE49-F238E27FC236}">
              <a16:creationId xmlns:a16="http://schemas.microsoft.com/office/drawing/2014/main" id="{D1222AFB-0F39-411B-8C06-5817C0C503DE}"/>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a:extLst>
            <a:ext uri="{FF2B5EF4-FFF2-40B4-BE49-F238E27FC236}">
              <a16:creationId xmlns:a16="http://schemas.microsoft.com/office/drawing/2014/main" id="{9DC6AA25-EAC2-426B-A71E-A844001E15F6}"/>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a:extLst>
            <a:ext uri="{FF2B5EF4-FFF2-40B4-BE49-F238E27FC236}">
              <a16:creationId xmlns:a16="http://schemas.microsoft.com/office/drawing/2014/main" id="{799E5D5A-C2EE-4D2D-892B-8FE3623822AC}"/>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C2FCEC23-A8CD-43C2-AB47-16E3DEE8BCA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A33BD133-6A6A-4271-AA93-D1853FCB4B5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DA2C0CB1-A81A-43C1-800B-31595D0100E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8BF4CA03-8158-40E1-9DDA-206231B9BBC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3B4EE616-5618-472C-8D50-661997CEA54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144747</xdr:rowOff>
    </xdr:from>
    <xdr:to>
      <xdr:col>85</xdr:col>
      <xdr:colOff>177800</xdr:colOff>
      <xdr:row>38</xdr:row>
      <xdr:rowOff>74897</xdr:rowOff>
    </xdr:to>
    <xdr:sp macro="" textlink="">
      <xdr:nvSpPr>
        <xdr:cNvPr id="525" name="楕円 524">
          <a:extLst>
            <a:ext uri="{FF2B5EF4-FFF2-40B4-BE49-F238E27FC236}">
              <a16:creationId xmlns:a16="http://schemas.microsoft.com/office/drawing/2014/main" id="{86873E98-7604-452F-A56E-E84C9920A36A}"/>
            </a:ext>
          </a:extLst>
        </xdr:cNvPr>
        <xdr:cNvSpPr/>
      </xdr:nvSpPr>
      <xdr:spPr>
        <a:xfrm>
          <a:off x="16268700" y="6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59674</xdr:rowOff>
    </xdr:from>
    <xdr:ext cx="378565" cy="259045"/>
    <xdr:sp macro="" textlink="">
      <xdr:nvSpPr>
        <xdr:cNvPr id="526" name="災害復旧事業費該当値テキスト">
          <a:extLst>
            <a:ext uri="{FF2B5EF4-FFF2-40B4-BE49-F238E27FC236}">
              <a16:creationId xmlns:a16="http://schemas.microsoft.com/office/drawing/2014/main" id="{1606FC7C-E5FB-47F2-8C1A-2D484A94FBDB}"/>
            </a:ext>
          </a:extLst>
        </xdr:cNvPr>
        <xdr:cNvSpPr txBox="1"/>
      </xdr:nvSpPr>
      <xdr:spPr>
        <a:xfrm>
          <a:off x="16370300" y="640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141415</xdr:rowOff>
    </xdr:from>
    <xdr:to>
      <xdr:col>81</xdr:col>
      <xdr:colOff>101600</xdr:colOff>
      <xdr:row>38</xdr:row>
      <xdr:rowOff>71565</xdr:rowOff>
    </xdr:to>
    <xdr:sp macro="" textlink="">
      <xdr:nvSpPr>
        <xdr:cNvPr id="527" name="楕円 526">
          <a:extLst>
            <a:ext uri="{FF2B5EF4-FFF2-40B4-BE49-F238E27FC236}">
              <a16:creationId xmlns:a16="http://schemas.microsoft.com/office/drawing/2014/main" id="{7037BCA9-7E65-47DD-9F83-FBCC89E5E6B6}"/>
            </a:ext>
          </a:extLst>
        </xdr:cNvPr>
        <xdr:cNvSpPr/>
      </xdr:nvSpPr>
      <xdr:spPr>
        <a:xfrm>
          <a:off x="15430500" y="64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62692</xdr:rowOff>
    </xdr:from>
    <xdr:ext cx="378565" cy="259045"/>
    <xdr:sp macro="" textlink="">
      <xdr:nvSpPr>
        <xdr:cNvPr id="528" name="テキスト ボックス 527">
          <a:extLst>
            <a:ext uri="{FF2B5EF4-FFF2-40B4-BE49-F238E27FC236}">
              <a16:creationId xmlns:a16="http://schemas.microsoft.com/office/drawing/2014/main" id="{A34348E8-F697-48E3-A0C0-7E434A8B2AFF}"/>
            </a:ext>
          </a:extLst>
        </xdr:cNvPr>
        <xdr:cNvSpPr txBox="1"/>
      </xdr:nvSpPr>
      <xdr:spPr>
        <a:xfrm>
          <a:off x="15292017" y="657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141718</xdr:rowOff>
    </xdr:from>
    <xdr:to>
      <xdr:col>76</xdr:col>
      <xdr:colOff>165100</xdr:colOff>
      <xdr:row>38</xdr:row>
      <xdr:rowOff>71868</xdr:rowOff>
    </xdr:to>
    <xdr:sp macro="" textlink="">
      <xdr:nvSpPr>
        <xdr:cNvPr id="529" name="楕円 528">
          <a:extLst>
            <a:ext uri="{FF2B5EF4-FFF2-40B4-BE49-F238E27FC236}">
              <a16:creationId xmlns:a16="http://schemas.microsoft.com/office/drawing/2014/main" id="{5C4D7F87-FBAF-4F00-AD06-90076246EC21}"/>
            </a:ext>
          </a:extLst>
        </xdr:cNvPr>
        <xdr:cNvSpPr/>
      </xdr:nvSpPr>
      <xdr:spPr>
        <a:xfrm>
          <a:off x="14541500" y="64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62995</xdr:rowOff>
    </xdr:from>
    <xdr:ext cx="378565" cy="259045"/>
    <xdr:sp macro="" textlink="">
      <xdr:nvSpPr>
        <xdr:cNvPr id="530" name="テキスト ボックス 529">
          <a:extLst>
            <a:ext uri="{FF2B5EF4-FFF2-40B4-BE49-F238E27FC236}">
              <a16:creationId xmlns:a16="http://schemas.microsoft.com/office/drawing/2014/main" id="{DC3D7F80-8870-430B-8277-546B05DDC7D3}"/>
            </a:ext>
          </a:extLst>
        </xdr:cNvPr>
        <xdr:cNvSpPr txBox="1"/>
      </xdr:nvSpPr>
      <xdr:spPr>
        <a:xfrm>
          <a:off x="14403017" y="6578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141072</xdr:rowOff>
    </xdr:from>
    <xdr:to>
      <xdr:col>72</xdr:col>
      <xdr:colOff>38100</xdr:colOff>
      <xdr:row>38</xdr:row>
      <xdr:rowOff>71222</xdr:rowOff>
    </xdr:to>
    <xdr:sp macro="" textlink="">
      <xdr:nvSpPr>
        <xdr:cNvPr id="531" name="楕円 530">
          <a:extLst>
            <a:ext uri="{FF2B5EF4-FFF2-40B4-BE49-F238E27FC236}">
              <a16:creationId xmlns:a16="http://schemas.microsoft.com/office/drawing/2014/main" id="{CD583F8B-DB1E-4B03-83B3-6674DEE98EF7}"/>
            </a:ext>
          </a:extLst>
        </xdr:cNvPr>
        <xdr:cNvSpPr/>
      </xdr:nvSpPr>
      <xdr:spPr>
        <a:xfrm>
          <a:off x="13652500" y="64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62349</xdr:rowOff>
    </xdr:from>
    <xdr:ext cx="378565" cy="259045"/>
    <xdr:sp macro="" textlink="">
      <xdr:nvSpPr>
        <xdr:cNvPr id="532" name="テキスト ボックス 531">
          <a:extLst>
            <a:ext uri="{FF2B5EF4-FFF2-40B4-BE49-F238E27FC236}">
              <a16:creationId xmlns:a16="http://schemas.microsoft.com/office/drawing/2014/main" id="{897A3282-5518-4F70-87FB-E25B12DD7F6A}"/>
            </a:ext>
          </a:extLst>
        </xdr:cNvPr>
        <xdr:cNvSpPr txBox="1"/>
      </xdr:nvSpPr>
      <xdr:spPr>
        <a:xfrm>
          <a:off x="13514017" y="657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144278</xdr:rowOff>
    </xdr:from>
    <xdr:to>
      <xdr:col>67</xdr:col>
      <xdr:colOff>101600</xdr:colOff>
      <xdr:row>38</xdr:row>
      <xdr:rowOff>74428</xdr:rowOff>
    </xdr:to>
    <xdr:sp macro="" textlink="">
      <xdr:nvSpPr>
        <xdr:cNvPr id="533" name="楕円 532">
          <a:extLst>
            <a:ext uri="{FF2B5EF4-FFF2-40B4-BE49-F238E27FC236}">
              <a16:creationId xmlns:a16="http://schemas.microsoft.com/office/drawing/2014/main" id="{DA7C261A-3803-454F-BC45-97C04AA8A64F}"/>
            </a:ext>
          </a:extLst>
        </xdr:cNvPr>
        <xdr:cNvSpPr/>
      </xdr:nvSpPr>
      <xdr:spPr>
        <a:xfrm>
          <a:off x="12763500" y="64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65555</xdr:rowOff>
    </xdr:from>
    <xdr:ext cx="378565" cy="259045"/>
    <xdr:sp macro="" textlink="">
      <xdr:nvSpPr>
        <xdr:cNvPr id="534" name="テキスト ボックス 533">
          <a:extLst>
            <a:ext uri="{FF2B5EF4-FFF2-40B4-BE49-F238E27FC236}">
              <a16:creationId xmlns:a16="http://schemas.microsoft.com/office/drawing/2014/main" id="{D9F85EFE-7356-43CE-8319-BA46E1C79B33}"/>
            </a:ext>
          </a:extLst>
        </xdr:cNvPr>
        <xdr:cNvSpPr txBox="1"/>
      </xdr:nvSpPr>
      <xdr:spPr>
        <a:xfrm>
          <a:off x="12625017" y="6580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AE53618C-2EDD-4FBA-92F1-AB64A1C8DFE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3F17D815-0425-409D-80BC-64F9ADE64EF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EDFD03DB-B166-4183-ADE9-CE4A067037D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D6260FF1-AEFF-4DEF-BBAA-358263DBC03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91A83DAA-9163-4D91-B276-2957E70AFBC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FD533A82-3A9C-4436-B508-DA09D650C2A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AE9E7974-9C30-43E9-B4D9-0CEE73B6DE6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4059F1E5-ED46-4038-BA8F-F4B98DED160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F3468D37-1EC9-40A5-B08D-5E4D2620E29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A70E0D55-321E-482C-8EF1-FAC3A3521EA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78F36C33-1F1C-44B5-A6D6-A71EE0D1D47B}"/>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74FAF70D-79D5-4D27-BD81-872C99861E8F}"/>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3B48A6C-FFF3-4963-BC9F-F087F5660A1B}"/>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616855A3-0ACB-45AB-969B-30683A1BE3C4}"/>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57406223-A999-4B4D-B67D-E4680BE855A4}"/>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C8922B9E-93A6-4D48-A2C1-8BB1DA027DC6}"/>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8959ABF2-ACBC-407C-9D83-2B58C3BB49C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8D8FAC45-2FD9-4DAF-9E00-C45682E564D1}"/>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EF154032-E3A5-4876-8EDD-EC1D8691F32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DCE085ED-0250-42B9-A304-89BAAC6BCCE7}"/>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DE267007-0188-4D78-8033-9A17EF06C3F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3A537607-ACB3-4ADB-8977-32580AD5C1EC}"/>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a:extLst>
            <a:ext uri="{FF2B5EF4-FFF2-40B4-BE49-F238E27FC236}">
              <a16:creationId xmlns:a16="http://schemas.microsoft.com/office/drawing/2014/main" id="{C8ACE02E-869B-4086-A498-4D37E30874AD}"/>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CFB0D401-4175-4E2A-BE75-034E1DA9118F}"/>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a:extLst>
            <a:ext uri="{FF2B5EF4-FFF2-40B4-BE49-F238E27FC236}">
              <a16:creationId xmlns:a16="http://schemas.microsoft.com/office/drawing/2014/main" id="{D76E0ED1-440F-41A1-A89D-D26FC919C13B}"/>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a:extLst>
            <a:ext uri="{FF2B5EF4-FFF2-40B4-BE49-F238E27FC236}">
              <a16:creationId xmlns:a16="http://schemas.microsoft.com/office/drawing/2014/main" id="{2F09417E-6760-490A-87C7-BDFD83C8BA8D}"/>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A7FEFC48-5DAD-4513-AA31-CA6B040F231C}"/>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a:extLst>
            <a:ext uri="{FF2B5EF4-FFF2-40B4-BE49-F238E27FC236}">
              <a16:creationId xmlns:a16="http://schemas.microsoft.com/office/drawing/2014/main" id="{2404A456-09DC-4C27-8655-7A3D8C51FFB7}"/>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a:extLst>
            <a:ext uri="{FF2B5EF4-FFF2-40B4-BE49-F238E27FC236}">
              <a16:creationId xmlns:a16="http://schemas.microsoft.com/office/drawing/2014/main" id="{0C720181-8071-4AEB-A7DE-B6310EF282C5}"/>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C8A57587-B3C5-45E2-8402-84B94E67F44B}"/>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a:extLst>
            <a:ext uri="{FF2B5EF4-FFF2-40B4-BE49-F238E27FC236}">
              <a16:creationId xmlns:a16="http://schemas.microsoft.com/office/drawing/2014/main" id="{C9D34D1D-ED68-4DE1-A502-1BDAD36B050A}"/>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a:extLst>
            <a:ext uri="{FF2B5EF4-FFF2-40B4-BE49-F238E27FC236}">
              <a16:creationId xmlns:a16="http://schemas.microsoft.com/office/drawing/2014/main" id="{A27B4EBC-3F23-448E-9198-CD88EF304563}"/>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79ADF2EC-D53A-42D4-8843-8B8FE6CF6214}"/>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a:extLst>
            <a:ext uri="{FF2B5EF4-FFF2-40B4-BE49-F238E27FC236}">
              <a16:creationId xmlns:a16="http://schemas.microsoft.com/office/drawing/2014/main" id="{EE36A4A2-CE26-47A5-BE85-12C0CE2992AE}"/>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a:extLst>
            <a:ext uri="{FF2B5EF4-FFF2-40B4-BE49-F238E27FC236}">
              <a16:creationId xmlns:a16="http://schemas.microsoft.com/office/drawing/2014/main" id="{FF22C5CE-EA6C-469B-8276-EAA6C233EF8F}"/>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5B6DEBA5-25EA-4D3F-A69F-9254B681F9B4}"/>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a:extLst>
            <a:ext uri="{FF2B5EF4-FFF2-40B4-BE49-F238E27FC236}">
              <a16:creationId xmlns:a16="http://schemas.microsoft.com/office/drawing/2014/main" id="{34B4B2B5-D4A7-4A8D-BF10-35963C3FE72E}"/>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a:extLst>
            <a:ext uri="{FF2B5EF4-FFF2-40B4-BE49-F238E27FC236}">
              <a16:creationId xmlns:a16="http://schemas.microsoft.com/office/drawing/2014/main" id="{62FA0747-DD79-439E-9DF3-E56F400EC493}"/>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a:extLst>
            <a:ext uri="{FF2B5EF4-FFF2-40B4-BE49-F238E27FC236}">
              <a16:creationId xmlns:a16="http://schemas.microsoft.com/office/drawing/2014/main" id="{D0DBB804-59C4-4142-A131-D3697BD96AD4}"/>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a:extLst>
            <a:ext uri="{FF2B5EF4-FFF2-40B4-BE49-F238E27FC236}">
              <a16:creationId xmlns:a16="http://schemas.microsoft.com/office/drawing/2014/main" id="{33B6142A-12F9-42C7-9A58-87EB6F7A4F84}"/>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E4E1B9DC-B2CA-45AE-8CD8-7F98A4F5F5E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6994811-D392-4A86-B540-EA5B28F98C6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D0A54365-5A6B-48F7-ADAD-FDECD47AFAD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D1E2C359-F95D-4349-A582-A33EFFA431F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5EA20B4A-5BFA-4A37-AD95-FCC4E1BC3EB8}"/>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443E7356-878A-4324-894C-179E7608B055}"/>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a:extLst>
            <a:ext uri="{FF2B5EF4-FFF2-40B4-BE49-F238E27FC236}">
              <a16:creationId xmlns:a16="http://schemas.microsoft.com/office/drawing/2014/main" id="{C57CE93B-41C6-42FF-A8FC-404C3B27DA46}"/>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B571AD84-E47B-48B7-ADDD-F27EADFC5049}"/>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37B64F9E-C2F2-42E7-BF85-F6AF6136061A}"/>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1773FCC2-C495-4230-B40C-8A4561493D31}"/>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964A678-E9DB-478F-9287-E80A59D7238F}"/>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56624712-A835-4625-B6B9-534119764F4C}"/>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9A1374C7-4DBA-4716-B277-B6E91122099A}"/>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CC843B9F-CCE1-4BCE-86F8-84ADF223D1AA}"/>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D9AE7C9C-861D-4A0D-B708-5DEB178C74A7}"/>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3127EFEF-17D0-407C-B6E2-6CD701683E8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2DE09262-F9A7-4D69-B7A3-310180844BE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7E3B7AD1-91CA-4CDE-ABB3-3314B108447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40593F14-3961-4A4B-B8C1-729BAD5CBAC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CC61E277-401A-4D45-8B7F-AD0BD2EFCE9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E3B0BA49-4116-4A2A-A340-4392F735849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9E64EE73-DA2E-4E0F-A031-20626260C59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CF13CC69-6B54-4429-A422-8DADA925B2D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F7D98163-2125-45B7-9E46-6EEA1620C68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37C72067-8CD6-4368-A409-F023733021C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a:extLst>
            <a:ext uri="{FF2B5EF4-FFF2-40B4-BE49-F238E27FC236}">
              <a16:creationId xmlns:a16="http://schemas.microsoft.com/office/drawing/2014/main" id="{E081C275-11A5-4099-84B2-1F7EFBF5AE16}"/>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a:extLst>
            <a:ext uri="{FF2B5EF4-FFF2-40B4-BE49-F238E27FC236}">
              <a16:creationId xmlns:a16="http://schemas.microsoft.com/office/drawing/2014/main" id="{E59FF150-5834-4276-8E70-2AEE2B3E82A4}"/>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375556AD-DE6C-4ACA-B215-0B3FA70B045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4EA9D32D-18C4-4E55-9B41-73B919678058}"/>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a:extLst>
            <a:ext uri="{FF2B5EF4-FFF2-40B4-BE49-F238E27FC236}">
              <a16:creationId xmlns:a16="http://schemas.microsoft.com/office/drawing/2014/main" id="{946D33E6-A66F-4CEE-B294-11F264C92727}"/>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a:extLst>
            <a:ext uri="{FF2B5EF4-FFF2-40B4-BE49-F238E27FC236}">
              <a16:creationId xmlns:a16="http://schemas.microsoft.com/office/drawing/2014/main" id="{7FA190BE-44D0-4EF0-A2BF-FEAF018EEB7D}"/>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581A56DB-6DBC-4A1D-84FF-D345323E6AC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BA7B8A99-E151-4E9D-BE38-0280483EBEC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B381F09B-23E6-4D7A-A567-05DC7391687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a:extLst>
            <a:ext uri="{FF2B5EF4-FFF2-40B4-BE49-F238E27FC236}">
              <a16:creationId xmlns:a16="http://schemas.microsoft.com/office/drawing/2014/main" id="{85E6DF34-4DA2-43B6-9177-D38A3863C913}"/>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a:extLst>
            <a:ext uri="{FF2B5EF4-FFF2-40B4-BE49-F238E27FC236}">
              <a16:creationId xmlns:a16="http://schemas.microsoft.com/office/drawing/2014/main" id="{EEF0EBF4-2EC6-402C-B43A-F147275F2E6D}"/>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a:extLst>
            <a:ext uri="{FF2B5EF4-FFF2-40B4-BE49-F238E27FC236}">
              <a16:creationId xmlns:a16="http://schemas.microsoft.com/office/drawing/2014/main" id="{EB147B7D-C04F-4679-A058-56D499B0A7B8}"/>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a:extLst>
            <a:ext uri="{FF2B5EF4-FFF2-40B4-BE49-F238E27FC236}">
              <a16:creationId xmlns:a16="http://schemas.microsoft.com/office/drawing/2014/main" id="{87C6FFA9-AC40-495B-A4CE-77E3F6A15273}"/>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a:extLst>
            <a:ext uri="{FF2B5EF4-FFF2-40B4-BE49-F238E27FC236}">
              <a16:creationId xmlns:a16="http://schemas.microsoft.com/office/drawing/2014/main" id="{2F3FD2BB-AB65-4448-AF71-E0B76AF6A25B}"/>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34070</xdr:rowOff>
    </xdr:from>
    <xdr:to>
      <xdr:col>85</xdr:col>
      <xdr:colOff>127000</xdr:colOff>
      <xdr:row>76</xdr:row>
      <xdr:rowOff>5294</xdr:rowOff>
    </xdr:to>
    <xdr:cxnSp macro="">
      <xdr:nvCxnSpPr>
        <xdr:cNvPr id="614" name="直線コネクタ 613">
          <a:extLst>
            <a:ext uri="{FF2B5EF4-FFF2-40B4-BE49-F238E27FC236}">
              <a16:creationId xmlns:a16="http://schemas.microsoft.com/office/drawing/2014/main" id="{F4FB5EFE-B48E-4127-82F2-DC7F53FA48B1}"/>
            </a:ext>
          </a:extLst>
        </xdr:cNvPr>
        <xdr:cNvCxnSpPr/>
      </xdr:nvCxnSpPr>
      <xdr:spPr>
        <a:xfrm>
          <a:off x="15481300" y="12721370"/>
          <a:ext cx="838200" cy="3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5" name="公債費平均値テキスト">
          <a:extLst>
            <a:ext uri="{FF2B5EF4-FFF2-40B4-BE49-F238E27FC236}">
              <a16:creationId xmlns:a16="http://schemas.microsoft.com/office/drawing/2014/main" id="{FEAD2B0D-AE37-4C3E-937E-7164170EA935}"/>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a:extLst>
            <a:ext uri="{FF2B5EF4-FFF2-40B4-BE49-F238E27FC236}">
              <a16:creationId xmlns:a16="http://schemas.microsoft.com/office/drawing/2014/main" id="{56BF9281-3C9A-47E5-A344-A309ED64ED0F}"/>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34070</xdr:rowOff>
    </xdr:from>
    <xdr:to>
      <xdr:col>81</xdr:col>
      <xdr:colOff>50800</xdr:colOff>
      <xdr:row>75</xdr:row>
      <xdr:rowOff>161799</xdr:rowOff>
    </xdr:to>
    <xdr:cxnSp macro="">
      <xdr:nvCxnSpPr>
        <xdr:cNvPr id="617" name="直線コネクタ 616">
          <a:extLst>
            <a:ext uri="{FF2B5EF4-FFF2-40B4-BE49-F238E27FC236}">
              <a16:creationId xmlns:a16="http://schemas.microsoft.com/office/drawing/2014/main" id="{B3CB2E73-F587-43BA-8BBB-EFFA81A7EEF1}"/>
            </a:ext>
          </a:extLst>
        </xdr:cNvPr>
        <xdr:cNvCxnSpPr/>
      </xdr:nvCxnSpPr>
      <xdr:spPr>
        <a:xfrm flipV="1">
          <a:off x="14592300" y="12721370"/>
          <a:ext cx="889000" cy="29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a:extLst>
            <a:ext uri="{FF2B5EF4-FFF2-40B4-BE49-F238E27FC236}">
              <a16:creationId xmlns:a16="http://schemas.microsoft.com/office/drawing/2014/main" id="{80F9CAFE-52C7-412D-AEA5-81D534FEA32C}"/>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9" name="テキスト ボックス 618">
          <a:extLst>
            <a:ext uri="{FF2B5EF4-FFF2-40B4-BE49-F238E27FC236}">
              <a16:creationId xmlns:a16="http://schemas.microsoft.com/office/drawing/2014/main" id="{E61F73FE-D2A1-4ADB-B04D-FF8B2017E473}"/>
            </a:ext>
          </a:extLst>
        </xdr:cNvPr>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154256</xdr:rowOff>
    </xdr:from>
    <xdr:to>
      <xdr:col>76</xdr:col>
      <xdr:colOff>114300</xdr:colOff>
      <xdr:row>75</xdr:row>
      <xdr:rowOff>161799</xdr:rowOff>
    </xdr:to>
    <xdr:cxnSp macro="">
      <xdr:nvCxnSpPr>
        <xdr:cNvPr id="620" name="直線コネクタ 619">
          <a:extLst>
            <a:ext uri="{FF2B5EF4-FFF2-40B4-BE49-F238E27FC236}">
              <a16:creationId xmlns:a16="http://schemas.microsoft.com/office/drawing/2014/main" id="{0A19BE4C-658D-4E48-81CC-DF144DBD5F36}"/>
            </a:ext>
          </a:extLst>
        </xdr:cNvPr>
        <xdr:cNvCxnSpPr/>
      </xdr:nvCxnSpPr>
      <xdr:spPr>
        <a:xfrm>
          <a:off x="13703300" y="1301300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a:extLst>
            <a:ext uri="{FF2B5EF4-FFF2-40B4-BE49-F238E27FC236}">
              <a16:creationId xmlns:a16="http://schemas.microsoft.com/office/drawing/2014/main" id="{FFB1BF8B-EB20-4A97-B67D-BAD45DD9801C}"/>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a:extLst>
            <a:ext uri="{FF2B5EF4-FFF2-40B4-BE49-F238E27FC236}">
              <a16:creationId xmlns:a16="http://schemas.microsoft.com/office/drawing/2014/main" id="{61809085-D218-461E-ABA6-D80C2280DB28}"/>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154256</xdr:rowOff>
    </xdr:from>
    <xdr:to>
      <xdr:col>71</xdr:col>
      <xdr:colOff>177800</xdr:colOff>
      <xdr:row>76</xdr:row>
      <xdr:rowOff>1299</xdr:rowOff>
    </xdr:to>
    <xdr:cxnSp macro="">
      <xdr:nvCxnSpPr>
        <xdr:cNvPr id="623" name="直線コネクタ 622">
          <a:extLst>
            <a:ext uri="{FF2B5EF4-FFF2-40B4-BE49-F238E27FC236}">
              <a16:creationId xmlns:a16="http://schemas.microsoft.com/office/drawing/2014/main" id="{FF698668-F860-4A7F-AA2C-A96E85AD233F}"/>
            </a:ext>
          </a:extLst>
        </xdr:cNvPr>
        <xdr:cNvCxnSpPr/>
      </xdr:nvCxnSpPr>
      <xdr:spPr>
        <a:xfrm flipV="1">
          <a:off x="12814300" y="13013006"/>
          <a:ext cx="8890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a:extLst>
            <a:ext uri="{FF2B5EF4-FFF2-40B4-BE49-F238E27FC236}">
              <a16:creationId xmlns:a16="http://schemas.microsoft.com/office/drawing/2014/main" id="{A7BFCEE3-4E5E-40C8-B976-9EBB649C17A5}"/>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a:extLst>
            <a:ext uri="{FF2B5EF4-FFF2-40B4-BE49-F238E27FC236}">
              <a16:creationId xmlns:a16="http://schemas.microsoft.com/office/drawing/2014/main" id="{9AC14E56-D1EF-4CF7-BCE8-2A5BB953165B}"/>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a:extLst>
            <a:ext uri="{FF2B5EF4-FFF2-40B4-BE49-F238E27FC236}">
              <a16:creationId xmlns:a16="http://schemas.microsoft.com/office/drawing/2014/main" id="{5712E507-3FCB-4936-9562-1B1F54B282A8}"/>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a:extLst>
            <a:ext uri="{FF2B5EF4-FFF2-40B4-BE49-F238E27FC236}">
              <a16:creationId xmlns:a16="http://schemas.microsoft.com/office/drawing/2014/main" id="{536DE8C9-788C-4056-BC3F-83436D4EA357}"/>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84495679-6D5E-4683-841A-B914E313587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15FC274C-8227-4999-B29F-227B03EDC53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565EB6AB-01DF-4D1C-A317-BF579E5A05D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78F48D8B-2296-4F7E-B300-6CFDD461BA3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4ACA41AB-CD14-4A25-9645-9EC6A0FB6A6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125944</xdr:rowOff>
    </xdr:from>
    <xdr:to>
      <xdr:col>85</xdr:col>
      <xdr:colOff>177800</xdr:colOff>
      <xdr:row>76</xdr:row>
      <xdr:rowOff>56094</xdr:rowOff>
    </xdr:to>
    <xdr:sp macro="" textlink="">
      <xdr:nvSpPr>
        <xdr:cNvPr id="633" name="楕円 632">
          <a:extLst>
            <a:ext uri="{FF2B5EF4-FFF2-40B4-BE49-F238E27FC236}">
              <a16:creationId xmlns:a16="http://schemas.microsoft.com/office/drawing/2014/main" id="{E3AB4CD0-FD44-4E54-9BE0-DA530886D955}"/>
            </a:ext>
          </a:extLst>
        </xdr:cNvPr>
        <xdr:cNvSpPr/>
      </xdr:nvSpPr>
      <xdr:spPr>
        <a:xfrm>
          <a:off x="16268700" y="1298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104371</xdr:rowOff>
    </xdr:from>
    <xdr:ext cx="534377" cy="259045"/>
    <xdr:sp macro="" textlink="">
      <xdr:nvSpPr>
        <xdr:cNvPr id="634" name="公債費該当値テキスト">
          <a:extLst>
            <a:ext uri="{FF2B5EF4-FFF2-40B4-BE49-F238E27FC236}">
              <a16:creationId xmlns:a16="http://schemas.microsoft.com/office/drawing/2014/main" id="{18786C3D-0A6F-4B48-B903-5EF50ACC45B4}"/>
            </a:ext>
          </a:extLst>
        </xdr:cNvPr>
        <xdr:cNvSpPr txBox="1"/>
      </xdr:nvSpPr>
      <xdr:spPr>
        <a:xfrm>
          <a:off x="16370300" y="1296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154720</xdr:rowOff>
    </xdr:from>
    <xdr:to>
      <xdr:col>81</xdr:col>
      <xdr:colOff>101600</xdr:colOff>
      <xdr:row>74</xdr:row>
      <xdr:rowOff>84870</xdr:rowOff>
    </xdr:to>
    <xdr:sp macro="" textlink="">
      <xdr:nvSpPr>
        <xdr:cNvPr id="635" name="楕円 634">
          <a:extLst>
            <a:ext uri="{FF2B5EF4-FFF2-40B4-BE49-F238E27FC236}">
              <a16:creationId xmlns:a16="http://schemas.microsoft.com/office/drawing/2014/main" id="{444F8792-DEFB-444B-A866-09837FF17E5B}"/>
            </a:ext>
          </a:extLst>
        </xdr:cNvPr>
        <xdr:cNvSpPr/>
      </xdr:nvSpPr>
      <xdr:spPr>
        <a:xfrm>
          <a:off x="15430500" y="126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101397</xdr:rowOff>
    </xdr:from>
    <xdr:ext cx="599010" cy="259045"/>
    <xdr:sp macro="" textlink="">
      <xdr:nvSpPr>
        <xdr:cNvPr id="636" name="テキスト ボックス 635">
          <a:extLst>
            <a:ext uri="{FF2B5EF4-FFF2-40B4-BE49-F238E27FC236}">
              <a16:creationId xmlns:a16="http://schemas.microsoft.com/office/drawing/2014/main" id="{C43626E1-6D04-451C-95FC-76812BB7F615}"/>
            </a:ext>
          </a:extLst>
        </xdr:cNvPr>
        <xdr:cNvSpPr txBox="1"/>
      </xdr:nvSpPr>
      <xdr:spPr>
        <a:xfrm>
          <a:off x="15181795" y="1244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111000</xdr:rowOff>
    </xdr:from>
    <xdr:to>
      <xdr:col>76</xdr:col>
      <xdr:colOff>165100</xdr:colOff>
      <xdr:row>76</xdr:row>
      <xdr:rowOff>41151</xdr:rowOff>
    </xdr:to>
    <xdr:sp macro="" textlink="">
      <xdr:nvSpPr>
        <xdr:cNvPr id="637" name="楕円 636">
          <a:extLst>
            <a:ext uri="{FF2B5EF4-FFF2-40B4-BE49-F238E27FC236}">
              <a16:creationId xmlns:a16="http://schemas.microsoft.com/office/drawing/2014/main" id="{8AF8CBD6-7C94-41DC-BDC8-EC7115971665}"/>
            </a:ext>
          </a:extLst>
        </xdr:cNvPr>
        <xdr:cNvSpPr/>
      </xdr:nvSpPr>
      <xdr:spPr>
        <a:xfrm>
          <a:off x="14541500" y="12969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32276</xdr:rowOff>
    </xdr:from>
    <xdr:ext cx="534377" cy="259045"/>
    <xdr:sp macro="" textlink="">
      <xdr:nvSpPr>
        <xdr:cNvPr id="638" name="テキスト ボックス 637">
          <a:extLst>
            <a:ext uri="{FF2B5EF4-FFF2-40B4-BE49-F238E27FC236}">
              <a16:creationId xmlns:a16="http://schemas.microsoft.com/office/drawing/2014/main" id="{B06EB1EE-41A0-40D9-807F-3E0ED50AAC71}"/>
            </a:ext>
          </a:extLst>
        </xdr:cNvPr>
        <xdr:cNvSpPr txBox="1"/>
      </xdr:nvSpPr>
      <xdr:spPr>
        <a:xfrm>
          <a:off x="14325111" y="130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103456</xdr:rowOff>
    </xdr:from>
    <xdr:to>
      <xdr:col>72</xdr:col>
      <xdr:colOff>38100</xdr:colOff>
      <xdr:row>76</xdr:row>
      <xdr:rowOff>33607</xdr:rowOff>
    </xdr:to>
    <xdr:sp macro="" textlink="">
      <xdr:nvSpPr>
        <xdr:cNvPr id="639" name="楕円 638">
          <a:extLst>
            <a:ext uri="{FF2B5EF4-FFF2-40B4-BE49-F238E27FC236}">
              <a16:creationId xmlns:a16="http://schemas.microsoft.com/office/drawing/2014/main" id="{E8339788-46E0-4969-A144-5187FD5DCED7}"/>
            </a:ext>
          </a:extLst>
        </xdr:cNvPr>
        <xdr:cNvSpPr/>
      </xdr:nvSpPr>
      <xdr:spPr>
        <a:xfrm>
          <a:off x="13652500" y="12962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24733</xdr:rowOff>
    </xdr:from>
    <xdr:ext cx="534377" cy="259045"/>
    <xdr:sp macro="" textlink="">
      <xdr:nvSpPr>
        <xdr:cNvPr id="640" name="テキスト ボックス 639">
          <a:extLst>
            <a:ext uri="{FF2B5EF4-FFF2-40B4-BE49-F238E27FC236}">
              <a16:creationId xmlns:a16="http://schemas.microsoft.com/office/drawing/2014/main" id="{2F5EF0AE-24A1-42BB-845A-69C6FB82796F}"/>
            </a:ext>
          </a:extLst>
        </xdr:cNvPr>
        <xdr:cNvSpPr txBox="1"/>
      </xdr:nvSpPr>
      <xdr:spPr>
        <a:xfrm>
          <a:off x="13436111" y="130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121950</xdr:rowOff>
    </xdr:from>
    <xdr:to>
      <xdr:col>67</xdr:col>
      <xdr:colOff>101600</xdr:colOff>
      <xdr:row>76</xdr:row>
      <xdr:rowOff>52099</xdr:rowOff>
    </xdr:to>
    <xdr:sp macro="" textlink="">
      <xdr:nvSpPr>
        <xdr:cNvPr id="641" name="楕円 640">
          <a:extLst>
            <a:ext uri="{FF2B5EF4-FFF2-40B4-BE49-F238E27FC236}">
              <a16:creationId xmlns:a16="http://schemas.microsoft.com/office/drawing/2014/main" id="{4A65F381-5F1A-4876-BF96-EC53233D4421}"/>
            </a:ext>
          </a:extLst>
        </xdr:cNvPr>
        <xdr:cNvSpPr/>
      </xdr:nvSpPr>
      <xdr:spPr>
        <a:xfrm>
          <a:off x="12763500" y="12980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43226</xdr:rowOff>
    </xdr:from>
    <xdr:ext cx="534377" cy="259045"/>
    <xdr:sp macro="" textlink="">
      <xdr:nvSpPr>
        <xdr:cNvPr id="642" name="テキスト ボックス 641">
          <a:extLst>
            <a:ext uri="{FF2B5EF4-FFF2-40B4-BE49-F238E27FC236}">
              <a16:creationId xmlns:a16="http://schemas.microsoft.com/office/drawing/2014/main" id="{2BC35ACA-F2DD-4367-BDC2-4F4EDCCC4E34}"/>
            </a:ext>
          </a:extLst>
        </xdr:cNvPr>
        <xdr:cNvSpPr txBox="1"/>
      </xdr:nvSpPr>
      <xdr:spPr>
        <a:xfrm>
          <a:off x="12547111" y="130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EC26BB3B-4A02-49E6-B1A9-9EFF2BDD04E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850F0F41-60A1-4A3F-8D66-0BCBEFAF39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FB636315-0E25-4861-BFAA-8CC1ABBE0B0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4064AF8C-0DA8-4300-8251-ADC49FAD4548}"/>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4023A466-0877-4330-A918-453B6F98F56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71D4BD8C-B9F1-4CA0-8BE0-B3114C3DD52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FD2CD753-632E-42DD-A747-F2E9A6CE56E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110F4096-F257-40B3-9FAF-1AE4102C2A7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3DCB2EFE-0BE4-45D0-8D83-48382BF26C5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E13EE09D-D151-4BB5-8527-17C1A02BF4C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167333F7-6FF3-4328-9F13-B65760A27EF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B8089753-19B1-4CB3-BE2E-7AC9EB4749C7}"/>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DF1D9DF4-198E-4D22-9317-DC748FEC48D8}"/>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549B2403-F6AD-480C-AB56-E755474DB233}"/>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548AC0F7-DFD2-45BE-9A57-9495BC38910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C74AE2A-1551-4455-B486-21C8B21314D2}"/>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4D1C4F8B-FE6B-49AA-A7E5-159ADF936A49}"/>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3C1002DB-9529-48AC-8535-1656558E4231}"/>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E5D20469-8DF1-4D85-B2F3-07490E5911D5}"/>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87D458D6-481E-4457-B369-BD1EE208D449}"/>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AD2E0B8-D85B-46B5-9E1F-0FB45673274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B4E937AC-E317-4084-A68E-4D9C83E39DB9}"/>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BB8DD848-8D54-4A4B-92E3-3A2E001D246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a:extLst>
            <a:ext uri="{FF2B5EF4-FFF2-40B4-BE49-F238E27FC236}">
              <a16:creationId xmlns:a16="http://schemas.microsoft.com/office/drawing/2014/main" id="{D6E1D4A0-9DC4-4C1A-9782-FFF70F9D67B2}"/>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a:extLst>
            <a:ext uri="{FF2B5EF4-FFF2-40B4-BE49-F238E27FC236}">
              <a16:creationId xmlns:a16="http://schemas.microsoft.com/office/drawing/2014/main" id="{441FAFC0-9D0D-4487-A143-C339FDB3434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a:extLst>
            <a:ext uri="{FF2B5EF4-FFF2-40B4-BE49-F238E27FC236}">
              <a16:creationId xmlns:a16="http://schemas.microsoft.com/office/drawing/2014/main" id="{B69AA675-09D5-419F-9939-3CFB5AA06D28}"/>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a:extLst>
            <a:ext uri="{FF2B5EF4-FFF2-40B4-BE49-F238E27FC236}">
              <a16:creationId xmlns:a16="http://schemas.microsoft.com/office/drawing/2014/main" id="{6331D3D0-3680-417A-91F9-D22F6996BD3B}"/>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a:extLst>
            <a:ext uri="{FF2B5EF4-FFF2-40B4-BE49-F238E27FC236}">
              <a16:creationId xmlns:a16="http://schemas.microsoft.com/office/drawing/2014/main" id="{7AC84ADD-AC58-45A7-8B92-C43449D2E6B3}"/>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30770</xdr:rowOff>
    </xdr:from>
    <xdr:to>
      <xdr:col>85</xdr:col>
      <xdr:colOff>127000</xdr:colOff>
      <xdr:row>99</xdr:row>
      <xdr:rowOff>38075</xdr:rowOff>
    </xdr:to>
    <xdr:cxnSp macro="">
      <xdr:nvCxnSpPr>
        <xdr:cNvPr id="671" name="直線コネクタ 670">
          <a:extLst>
            <a:ext uri="{FF2B5EF4-FFF2-40B4-BE49-F238E27FC236}">
              <a16:creationId xmlns:a16="http://schemas.microsoft.com/office/drawing/2014/main" id="{A1D8B473-4012-499A-9A91-C8C519B04342}"/>
            </a:ext>
          </a:extLst>
        </xdr:cNvPr>
        <xdr:cNvCxnSpPr/>
      </xdr:nvCxnSpPr>
      <xdr:spPr>
        <a:xfrm flipV="1">
          <a:off x="15481300" y="17004320"/>
          <a:ext cx="8382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a:extLst>
            <a:ext uri="{FF2B5EF4-FFF2-40B4-BE49-F238E27FC236}">
              <a16:creationId xmlns:a16="http://schemas.microsoft.com/office/drawing/2014/main" id="{3F3E6F59-0E1E-40EE-ACBD-12BA8417499E}"/>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a:extLst>
            <a:ext uri="{FF2B5EF4-FFF2-40B4-BE49-F238E27FC236}">
              <a16:creationId xmlns:a16="http://schemas.microsoft.com/office/drawing/2014/main" id="{D9D5F203-39DB-4DEE-A7F0-51546590544C}"/>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38075</xdr:rowOff>
    </xdr:from>
    <xdr:to>
      <xdr:col>81</xdr:col>
      <xdr:colOff>50800</xdr:colOff>
      <xdr:row>99</xdr:row>
      <xdr:rowOff>39734</xdr:rowOff>
    </xdr:to>
    <xdr:cxnSp macro="">
      <xdr:nvCxnSpPr>
        <xdr:cNvPr id="674" name="直線コネクタ 673">
          <a:extLst>
            <a:ext uri="{FF2B5EF4-FFF2-40B4-BE49-F238E27FC236}">
              <a16:creationId xmlns:a16="http://schemas.microsoft.com/office/drawing/2014/main" id="{EFA6391C-FD09-4493-AD6E-4B74353E9502}"/>
            </a:ext>
          </a:extLst>
        </xdr:cNvPr>
        <xdr:cNvCxnSpPr/>
      </xdr:nvCxnSpPr>
      <xdr:spPr>
        <a:xfrm flipV="1">
          <a:off x="14592300" y="17011625"/>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a:extLst>
            <a:ext uri="{FF2B5EF4-FFF2-40B4-BE49-F238E27FC236}">
              <a16:creationId xmlns:a16="http://schemas.microsoft.com/office/drawing/2014/main" id="{41DC8B8E-DBCE-48F6-A5DD-752050B5D00D}"/>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6" name="テキスト ボックス 675">
          <a:extLst>
            <a:ext uri="{FF2B5EF4-FFF2-40B4-BE49-F238E27FC236}">
              <a16:creationId xmlns:a16="http://schemas.microsoft.com/office/drawing/2014/main" id="{EF6414EC-1F45-40F7-8FBA-FA40A0B86FC3}"/>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12864</xdr:rowOff>
    </xdr:from>
    <xdr:to>
      <xdr:col>76</xdr:col>
      <xdr:colOff>114300</xdr:colOff>
      <xdr:row>99</xdr:row>
      <xdr:rowOff>39734</xdr:rowOff>
    </xdr:to>
    <xdr:cxnSp macro="">
      <xdr:nvCxnSpPr>
        <xdr:cNvPr id="677" name="直線コネクタ 676">
          <a:extLst>
            <a:ext uri="{FF2B5EF4-FFF2-40B4-BE49-F238E27FC236}">
              <a16:creationId xmlns:a16="http://schemas.microsoft.com/office/drawing/2014/main" id="{F8ED8478-1F9B-4EC6-B2C5-B36AC30FD0A5}"/>
            </a:ext>
          </a:extLst>
        </xdr:cNvPr>
        <xdr:cNvCxnSpPr/>
      </xdr:nvCxnSpPr>
      <xdr:spPr>
        <a:xfrm>
          <a:off x="13703300" y="16986414"/>
          <a:ext cx="889000" cy="2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a:extLst>
            <a:ext uri="{FF2B5EF4-FFF2-40B4-BE49-F238E27FC236}">
              <a16:creationId xmlns:a16="http://schemas.microsoft.com/office/drawing/2014/main" id="{0D6CBC57-26B4-4544-89E4-CC352034E138}"/>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9" name="テキスト ボックス 678">
          <a:extLst>
            <a:ext uri="{FF2B5EF4-FFF2-40B4-BE49-F238E27FC236}">
              <a16:creationId xmlns:a16="http://schemas.microsoft.com/office/drawing/2014/main" id="{66F05171-2E4F-4964-B41A-177B66CF24AC}"/>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12864</xdr:rowOff>
    </xdr:from>
    <xdr:to>
      <xdr:col>71</xdr:col>
      <xdr:colOff>177800</xdr:colOff>
      <xdr:row>99</xdr:row>
      <xdr:rowOff>36348</xdr:rowOff>
    </xdr:to>
    <xdr:cxnSp macro="">
      <xdr:nvCxnSpPr>
        <xdr:cNvPr id="680" name="直線コネクタ 679">
          <a:extLst>
            <a:ext uri="{FF2B5EF4-FFF2-40B4-BE49-F238E27FC236}">
              <a16:creationId xmlns:a16="http://schemas.microsoft.com/office/drawing/2014/main" id="{EF28B64C-570F-4E28-95EE-339D33A816AF}"/>
            </a:ext>
          </a:extLst>
        </xdr:cNvPr>
        <xdr:cNvCxnSpPr/>
      </xdr:nvCxnSpPr>
      <xdr:spPr>
        <a:xfrm flipV="1">
          <a:off x="12814300" y="16986414"/>
          <a:ext cx="889000" cy="2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a:extLst>
            <a:ext uri="{FF2B5EF4-FFF2-40B4-BE49-F238E27FC236}">
              <a16:creationId xmlns:a16="http://schemas.microsoft.com/office/drawing/2014/main" id="{66572F30-5637-45E0-89EF-B787EDA05A8E}"/>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2" name="テキスト ボックス 681">
          <a:extLst>
            <a:ext uri="{FF2B5EF4-FFF2-40B4-BE49-F238E27FC236}">
              <a16:creationId xmlns:a16="http://schemas.microsoft.com/office/drawing/2014/main" id="{3B722F69-7D8D-4481-9920-D37A715A658A}"/>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a:extLst>
            <a:ext uri="{FF2B5EF4-FFF2-40B4-BE49-F238E27FC236}">
              <a16:creationId xmlns:a16="http://schemas.microsoft.com/office/drawing/2014/main" id="{761270DC-FEA9-43BD-A784-7080C30984A7}"/>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4" name="テキスト ボックス 683">
          <a:extLst>
            <a:ext uri="{FF2B5EF4-FFF2-40B4-BE49-F238E27FC236}">
              <a16:creationId xmlns:a16="http://schemas.microsoft.com/office/drawing/2014/main" id="{C5ECB869-7D9D-475E-87A5-5363BA3DD384}"/>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347D5885-2E93-4B96-A4BA-6BE529B5177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94A3A78F-97E9-4564-84A1-CFD10BC7877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73A90706-A761-4F70-8702-DC8F0162A1B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8FF44D33-5E81-4AEA-A804-B5793C124E7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6CE43A18-4F38-49C9-A122-B99BE254014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151420</xdr:rowOff>
    </xdr:from>
    <xdr:to>
      <xdr:col>85</xdr:col>
      <xdr:colOff>177800</xdr:colOff>
      <xdr:row>99</xdr:row>
      <xdr:rowOff>81570</xdr:rowOff>
    </xdr:to>
    <xdr:sp macro="" textlink="">
      <xdr:nvSpPr>
        <xdr:cNvPr id="690" name="楕円 689">
          <a:extLst>
            <a:ext uri="{FF2B5EF4-FFF2-40B4-BE49-F238E27FC236}">
              <a16:creationId xmlns:a16="http://schemas.microsoft.com/office/drawing/2014/main" id="{2D378F6F-13B8-4D64-8B55-BA00D59956F9}"/>
            </a:ext>
          </a:extLst>
        </xdr:cNvPr>
        <xdr:cNvSpPr/>
      </xdr:nvSpPr>
      <xdr:spPr>
        <a:xfrm>
          <a:off x="16268700" y="169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66347</xdr:rowOff>
    </xdr:from>
    <xdr:ext cx="534377" cy="259045"/>
    <xdr:sp macro="" textlink="">
      <xdr:nvSpPr>
        <xdr:cNvPr id="691" name="積立金該当値テキスト">
          <a:extLst>
            <a:ext uri="{FF2B5EF4-FFF2-40B4-BE49-F238E27FC236}">
              <a16:creationId xmlns:a16="http://schemas.microsoft.com/office/drawing/2014/main" id="{4A82D65D-8FB9-4586-B07E-1CF968507136}"/>
            </a:ext>
          </a:extLst>
        </xdr:cNvPr>
        <xdr:cNvSpPr txBox="1"/>
      </xdr:nvSpPr>
      <xdr:spPr>
        <a:xfrm>
          <a:off x="16370300" y="168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158725</xdr:rowOff>
    </xdr:from>
    <xdr:to>
      <xdr:col>81</xdr:col>
      <xdr:colOff>101600</xdr:colOff>
      <xdr:row>99</xdr:row>
      <xdr:rowOff>88875</xdr:rowOff>
    </xdr:to>
    <xdr:sp macro="" textlink="">
      <xdr:nvSpPr>
        <xdr:cNvPr id="692" name="楕円 691">
          <a:extLst>
            <a:ext uri="{FF2B5EF4-FFF2-40B4-BE49-F238E27FC236}">
              <a16:creationId xmlns:a16="http://schemas.microsoft.com/office/drawing/2014/main" id="{5483A6BE-66DA-4C09-9549-2AB87946F3FE}"/>
            </a:ext>
          </a:extLst>
        </xdr:cNvPr>
        <xdr:cNvSpPr/>
      </xdr:nvSpPr>
      <xdr:spPr>
        <a:xfrm>
          <a:off x="15430500" y="169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80002</xdr:rowOff>
    </xdr:from>
    <xdr:ext cx="469744" cy="259045"/>
    <xdr:sp macro="" textlink="">
      <xdr:nvSpPr>
        <xdr:cNvPr id="693" name="テキスト ボックス 692">
          <a:extLst>
            <a:ext uri="{FF2B5EF4-FFF2-40B4-BE49-F238E27FC236}">
              <a16:creationId xmlns:a16="http://schemas.microsoft.com/office/drawing/2014/main" id="{B7CACDD5-C102-47AF-83B3-2DB535D70595}"/>
            </a:ext>
          </a:extLst>
        </xdr:cNvPr>
        <xdr:cNvSpPr txBox="1"/>
      </xdr:nvSpPr>
      <xdr:spPr>
        <a:xfrm>
          <a:off x="15246428" y="1705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160384</xdr:rowOff>
    </xdr:from>
    <xdr:to>
      <xdr:col>76</xdr:col>
      <xdr:colOff>165100</xdr:colOff>
      <xdr:row>99</xdr:row>
      <xdr:rowOff>90534</xdr:rowOff>
    </xdr:to>
    <xdr:sp macro="" textlink="">
      <xdr:nvSpPr>
        <xdr:cNvPr id="694" name="楕円 693">
          <a:extLst>
            <a:ext uri="{FF2B5EF4-FFF2-40B4-BE49-F238E27FC236}">
              <a16:creationId xmlns:a16="http://schemas.microsoft.com/office/drawing/2014/main" id="{49DF71DB-E0EB-4410-A794-29A092F5B2A7}"/>
            </a:ext>
          </a:extLst>
        </xdr:cNvPr>
        <xdr:cNvSpPr/>
      </xdr:nvSpPr>
      <xdr:spPr>
        <a:xfrm>
          <a:off x="14541500" y="169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81661</xdr:rowOff>
    </xdr:from>
    <xdr:ext cx="469744" cy="259045"/>
    <xdr:sp macro="" textlink="">
      <xdr:nvSpPr>
        <xdr:cNvPr id="695" name="テキスト ボックス 694">
          <a:extLst>
            <a:ext uri="{FF2B5EF4-FFF2-40B4-BE49-F238E27FC236}">
              <a16:creationId xmlns:a16="http://schemas.microsoft.com/office/drawing/2014/main" id="{173344DB-FE9C-4D86-B21E-8D2C4F2E04A0}"/>
            </a:ext>
          </a:extLst>
        </xdr:cNvPr>
        <xdr:cNvSpPr txBox="1"/>
      </xdr:nvSpPr>
      <xdr:spPr>
        <a:xfrm>
          <a:off x="14357428" y="170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133514</xdr:rowOff>
    </xdr:from>
    <xdr:to>
      <xdr:col>72</xdr:col>
      <xdr:colOff>38100</xdr:colOff>
      <xdr:row>99</xdr:row>
      <xdr:rowOff>63664</xdr:rowOff>
    </xdr:to>
    <xdr:sp macro="" textlink="">
      <xdr:nvSpPr>
        <xdr:cNvPr id="696" name="楕円 695">
          <a:extLst>
            <a:ext uri="{FF2B5EF4-FFF2-40B4-BE49-F238E27FC236}">
              <a16:creationId xmlns:a16="http://schemas.microsoft.com/office/drawing/2014/main" id="{9D3C0E69-3911-4313-BC39-26C22B7639DA}"/>
            </a:ext>
          </a:extLst>
        </xdr:cNvPr>
        <xdr:cNvSpPr/>
      </xdr:nvSpPr>
      <xdr:spPr>
        <a:xfrm>
          <a:off x="13652500" y="169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54791</xdr:rowOff>
    </xdr:from>
    <xdr:ext cx="534377" cy="259045"/>
    <xdr:sp macro="" textlink="">
      <xdr:nvSpPr>
        <xdr:cNvPr id="697" name="テキスト ボックス 696">
          <a:extLst>
            <a:ext uri="{FF2B5EF4-FFF2-40B4-BE49-F238E27FC236}">
              <a16:creationId xmlns:a16="http://schemas.microsoft.com/office/drawing/2014/main" id="{3FA47C2A-BE06-4B13-BBF2-C65B2D04BDE3}"/>
            </a:ext>
          </a:extLst>
        </xdr:cNvPr>
        <xdr:cNvSpPr txBox="1"/>
      </xdr:nvSpPr>
      <xdr:spPr>
        <a:xfrm>
          <a:off x="13436111" y="170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156998</xdr:rowOff>
    </xdr:from>
    <xdr:to>
      <xdr:col>67</xdr:col>
      <xdr:colOff>101600</xdr:colOff>
      <xdr:row>99</xdr:row>
      <xdr:rowOff>87148</xdr:rowOff>
    </xdr:to>
    <xdr:sp macro="" textlink="">
      <xdr:nvSpPr>
        <xdr:cNvPr id="698" name="楕円 697">
          <a:extLst>
            <a:ext uri="{FF2B5EF4-FFF2-40B4-BE49-F238E27FC236}">
              <a16:creationId xmlns:a16="http://schemas.microsoft.com/office/drawing/2014/main" id="{CFA8D2C2-D755-4430-B950-61695AA7FE43}"/>
            </a:ext>
          </a:extLst>
        </xdr:cNvPr>
        <xdr:cNvSpPr/>
      </xdr:nvSpPr>
      <xdr:spPr>
        <a:xfrm>
          <a:off x="12763500" y="169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78275</xdr:rowOff>
    </xdr:from>
    <xdr:ext cx="469744" cy="259045"/>
    <xdr:sp macro="" textlink="">
      <xdr:nvSpPr>
        <xdr:cNvPr id="699" name="テキスト ボックス 698">
          <a:extLst>
            <a:ext uri="{FF2B5EF4-FFF2-40B4-BE49-F238E27FC236}">
              <a16:creationId xmlns:a16="http://schemas.microsoft.com/office/drawing/2014/main" id="{3F2D7EC2-0F26-430D-BDDC-E81CBD20ABC8}"/>
            </a:ext>
          </a:extLst>
        </xdr:cNvPr>
        <xdr:cNvSpPr txBox="1"/>
      </xdr:nvSpPr>
      <xdr:spPr>
        <a:xfrm>
          <a:off x="12579428" y="1705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9D769CD6-BDC9-4799-A098-79A820096BA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9159D9B9-5FBB-4A7F-B346-5ED6EBFB43C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D99FF602-0E23-4BA1-A66F-D2AD51666B9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5811F00C-4813-4753-B009-713AEAC2312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3681E882-9DC5-4413-80B0-4E388E04420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9710C608-279A-45C4-B107-85579026E4F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A6E5D6B-1B5A-4611-B6AA-80FE70E2950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4D428E2A-8F0E-40A5-B881-B8B41D937E7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E4C8B7A-B301-4D95-9DAE-70D33139E0F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81DA0EC8-0001-4FCD-902A-26E02F62302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EF8B77A-643D-4682-8E59-7C01095F9F6B}"/>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FBF4C996-3D6D-4DB0-9462-42C427560EA4}"/>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CED6C501-112D-4D2D-9C95-BAA6EE5F3DDF}"/>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FBD8FD80-B23D-4C7B-BDDF-F01C885B26F6}"/>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339A21DB-0BCB-46AB-9DC6-6E3B0958310E}"/>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A64EAC42-C843-4B43-81D5-3F12958C920E}"/>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18623A4D-8FC8-4F05-B86B-790DD121BAFC}"/>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7493B2B0-FBAA-45CD-8026-66AB18314022}"/>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F1539A27-0663-4877-92AA-C7D565DAE54C}"/>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865E2107-A563-4EA5-9D60-F7F30D23C82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D6616BDF-2A63-4F25-A96F-D4A6700F2EA7}"/>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522B6413-BDB0-4E33-91DD-6682CB524954}"/>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1669054-ED53-4E9F-99AA-EDE9E135A49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8BA2CE4E-49E0-42D5-A342-EB72126DCD4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CE0ED568-89CA-4725-9498-57B9A337154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42B26E5F-0228-46E5-867C-D44CFBF8C55D}"/>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B60419F0-8799-40A1-ACFD-D1CEE1C8E8A4}"/>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13A0EC18-632E-41C7-BA0B-0FCB65593C05}"/>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a:extLst>
            <a:ext uri="{FF2B5EF4-FFF2-40B4-BE49-F238E27FC236}">
              <a16:creationId xmlns:a16="http://schemas.microsoft.com/office/drawing/2014/main" id="{99EE813E-887C-4210-B8BA-F24F30B4F03E}"/>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a:extLst>
            <a:ext uri="{FF2B5EF4-FFF2-40B4-BE49-F238E27FC236}">
              <a16:creationId xmlns:a16="http://schemas.microsoft.com/office/drawing/2014/main" id="{2709E2F4-E4AF-4F6C-9751-18543C1A53EE}"/>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77847</xdr:rowOff>
    </xdr:from>
    <xdr:to>
      <xdr:col>116</xdr:col>
      <xdr:colOff>63500</xdr:colOff>
      <xdr:row>39</xdr:row>
      <xdr:rowOff>87122</xdr:rowOff>
    </xdr:to>
    <xdr:cxnSp macro="">
      <xdr:nvCxnSpPr>
        <xdr:cNvPr id="730" name="直線コネクタ 729">
          <a:extLst>
            <a:ext uri="{FF2B5EF4-FFF2-40B4-BE49-F238E27FC236}">
              <a16:creationId xmlns:a16="http://schemas.microsoft.com/office/drawing/2014/main" id="{19ED4710-717A-4DDB-95BB-AD267C649D58}"/>
            </a:ext>
          </a:extLst>
        </xdr:cNvPr>
        <xdr:cNvCxnSpPr/>
      </xdr:nvCxnSpPr>
      <xdr:spPr>
        <a:xfrm>
          <a:off x="21323300" y="6764397"/>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1" name="投資及び出資金平均値テキスト">
          <a:extLst>
            <a:ext uri="{FF2B5EF4-FFF2-40B4-BE49-F238E27FC236}">
              <a16:creationId xmlns:a16="http://schemas.microsoft.com/office/drawing/2014/main" id="{5AC13B71-DFD6-47BC-8CA2-D76055FD07BD}"/>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a:extLst>
            <a:ext uri="{FF2B5EF4-FFF2-40B4-BE49-F238E27FC236}">
              <a16:creationId xmlns:a16="http://schemas.microsoft.com/office/drawing/2014/main" id="{63486F35-2860-42E0-897A-8483DC91C09A}"/>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55085</xdr:rowOff>
    </xdr:from>
    <xdr:to>
      <xdr:col>111</xdr:col>
      <xdr:colOff>177800</xdr:colOff>
      <xdr:row>39</xdr:row>
      <xdr:rowOff>77847</xdr:rowOff>
    </xdr:to>
    <xdr:cxnSp macro="">
      <xdr:nvCxnSpPr>
        <xdr:cNvPr id="733" name="直線コネクタ 732">
          <a:extLst>
            <a:ext uri="{FF2B5EF4-FFF2-40B4-BE49-F238E27FC236}">
              <a16:creationId xmlns:a16="http://schemas.microsoft.com/office/drawing/2014/main" id="{362E391E-4428-4E2E-8C93-500527B0FB25}"/>
            </a:ext>
          </a:extLst>
        </xdr:cNvPr>
        <xdr:cNvCxnSpPr/>
      </xdr:nvCxnSpPr>
      <xdr:spPr>
        <a:xfrm>
          <a:off x="20434300" y="6741635"/>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a:extLst>
            <a:ext uri="{FF2B5EF4-FFF2-40B4-BE49-F238E27FC236}">
              <a16:creationId xmlns:a16="http://schemas.microsoft.com/office/drawing/2014/main" id="{14CC9159-0C9B-4642-B87A-4E5F2A638228}"/>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a:extLst>
            <a:ext uri="{FF2B5EF4-FFF2-40B4-BE49-F238E27FC236}">
              <a16:creationId xmlns:a16="http://schemas.microsoft.com/office/drawing/2014/main" id="{88DBE684-2751-456D-BB1E-27E104B37B01}"/>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55085</xdr:rowOff>
    </xdr:from>
    <xdr:to>
      <xdr:col>107</xdr:col>
      <xdr:colOff>50800</xdr:colOff>
      <xdr:row>39</xdr:row>
      <xdr:rowOff>62466</xdr:rowOff>
    </xdr:to>
    <xdr:cxnSp macro="">
      <xdr:nvCxnSpPr>
        <xdr:cNvPr id="736" name="直線コネクタ 735">
          <a:extLst>
            <a:ext uri="{FF2B5EF4-FFF2-40B4-BE49-F238E27FC236}">
              <a16:creationId xmlns:a16="http://schemas.microsoft.com/office/drawing/2014/main" id="{E736C5C2-D90C-4A57-95E4-FE80DBD9562D}"/>
            </a:ext>
          </a:extLst>
        </xdr:cNvPr>
        <xdr:cNvCxnSpPr/>
      </xdr:nvCxnSpPr>
      <xdr:spPr>
        <a:xfrm flipV="1">
          <a:off x="19545300" y="6741635"/>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a:extLst>
            <a:ext uri="{FF2B5EF4-FFF2-40B4-BE49-F238E27FC236}">
              <a16:creationId xmlns:a16="http://schemas.microsoft.com/office/drawing/2014/main" id="{C62D98A1-9063-4BD2-A01E-1326BEDEEBA4}"/>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a:extLst>
            <a:ext uri="{FF2B5EF4-FFF2-40B4-BE49-F238E27FC236}">
              <a16:creationId xmlns:a16="http://schemas.microsoft.com/office/drawing/2014/main" id="{6A9910B0-4E6E-4198-84B2-834ECA7B3B78}"/>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62335</xdr:rowOff>
    </xdr:from>
    <xdr:to>
      <xdr:col>102</xdr:col>
      <xdr:colOff>114300</xdr:colOff>
      <xdr:row>39</xdr:row>
      <xdr:rowOff>62466</xdr:rowOff>
    </xdr:to>
    <xdr:cxnSp macro="">
      <xdr:nvCxnSpPr>
        <xdr:cNvPr id="739" name="直線コネクタ 738">
          <a:extLst>
            <a:ext uri="{FF2B5EF4-FFF2-40B4-BE49-F238E27FC236}">
              <a16:creationId xmlns:a16="http://schemas.microsoft.com/office/drawing/2014/main" id="{EE0AF28D-A606-476E-81BC-63E223736086}"/>
            </a:ext>
          </a:extLst>
        </xdr:cNvPr>
        <xdr:cNvCxnSpPr/>
      </xdr:nvCxnSpPr>
      <xdr:spPr>
        <a:xfrm>
          <a:off x="18656300" y="674888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a:extLst>
            <a:ext uri="{FF2B5EF4-FFF2-40B4-BE49-F238E27FC236}">
              <a16:creationId xmlns:a16="http://schemas.microsoft.com/office/drawing/2014/main" id="{86EC38C1-9E24-4416-8635-00D35E6E7296}"/>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a:extLst>
            <a:ext uri="{FF2B5EF4-FFF2-40B4-BE49-F238E27FC236}">
              <a16:creationId xmlns:a16="http://schemas.microsoft.com/office/drawing/2014/main" id="{76279CBD-9E2D-4590-A24A-38A829093AB3}"/>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a:extLst>
            <a:ext uri="{FF2B5EF4-FFF2-40B4-BE49-F238E27FC236}">
              <a16:creationId xmlns:a16="http://schemas.microsoft.com/office/drawing/2014/main" id="{D4002EDB-BC1F-4491-BEAF-509AC456B13C}"/>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a:extLst>
            <a:ext uri="{FF2B5EF4-FFF2-40B4-BE49-F238E27FC236}">
              <a16:creationId xmlns:a16="http://schemas.microsoft.com/office/drawing/2014/main" id="{54487EA7-1E1D-40B1-8FD1-0CB4C94BEFA2}"/>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3ED6B650-DB79-4FE4-B442-EA7B3B3FD3C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3C896EC3-BE30-4463-9A53-6A4A27AA13F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AD19BA81-0CD4-4D2F-9EC1-FF27BC5F15D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96D97084-5EB7-4411-B89C-477D1134A07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26257185-56C3-4650-A58A-31B392AA327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36322</xdr:rowOff>
    </xdr:from>
    <xdr:to>
      <xdr:col>116</xdr:col>
      <xdr:colOff>114300</xdr:colOff>
      <xdr:row>39</xdr:row>
      <xdr:rowOff>137922</xdr:rowOff>
    </xdr:to>
    <xdr:sp macro="" textlink="">
      <xdr:nvSpPr>
        <xdr:cNvPr id="749" name="楕円 748">
          <a:extLst>
            <a:ext uri="{FF2B5EF4-FFF2-40B4-BE49-F238E27FC236}">
              <a16:creationId xmlns:a16="http://schemas.microsoft.com/office/drawing/2014/main" id="{C18030A0-AB9C-463F-8973-0839CD59FF5B}"/>
            </a:ext>
          </a:extLst>
        </xdr:cNvPr>
        <xdr:cNvSpPr/>
      </xdr:nvSpPr>
      <xdr:spPr>
        <a:xfrm>
          <a:off x="22110700" y="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122699</xdr:rowOff>
    </xdr:from>
    <xdr:ext cx="378565" cy="259045"/>
    <xdr:sp macro="" textlink="">
      <xdr:nvSpPr>
        <xdr:cNvPr id="750" name="投資及び出資金該当値テキスト">
          <a:extLst>
            <a:ext uri="{FF2B5EF4-FFF2-40B4-BE49-F238E27FC236}">
              <a16:creationId xmlns:a16="http://schemas.microsoft.com/office/drawing/2014/main" id="{EB1BA09E-94FE-40E7-8670-BE0257D727F2}"/>
            </a:ext>
          </a:extLst>
        </xdr:cNvPr>
        <xdr:cNvSpPr txBox="1"/>
      </xdr:nvSpPr>
      <xdr:spPr>
        <a:xfrm>
          <a:off x="22212300" y="663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27047</xdr:rowOff>
    </xdr:from>
    <xdr:to>
      <xdr:col>112</xdr:col>
      <xdr:colOff>38100</xdr:colOff>
      <xdr:row>39</xdr:row>
      <xdr:rowOff>128647</xdr:rowOff>
    </xdr:to>
    <xdr:sp macro="" textlink="">
      <xdr:nvSpPr>
        <xdr:cNvPr id="751" name="楕円 750">
          <a:extLst>
            <a:ext uri="{FF2B5EF4-FFF2-40B4-BE49-F238E27FC236}">
              <a16:creationId xmlns:a16="http://schemas.microsoft.com/office/drawing/2014/main" id="{C78777D1-9FE0-45E2-9A8A-9C4B0A755EE1}"/>
            </a:ext>
          </a:extLst>
        </xdr:cNvPr>
        <xdr:cNvSpPr/>
      </xdr:nvSpPr>
      <xdr:spPr>
        <a:xfrm>
          <a:off x="21272500" y="67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119774</xdr:rowOff>
    </xdr:from>
    <xdr:ext cx="378565" cy="259045"/>
    <xdr:sp macro="" textlink="">
      <xdr:nvSpPr>
        <xdr:cNvPr id="752" name="テキスト ボックス 751">
          <a:extLst>
            <a:ext uri="{FF2B5EF4-FFF2-40B4-BE49-F238E27FC236}">
              <a16:creationId xmlns:a16="http://schemas.microsoft.com/office/drawing/2014/main" id="{D3400B08-CBF0-4007-AA00-F3D60FD310E2}"/>
            </a:ext>
          </a:extLst>
        </xdr:cNvPr>
        <xdr:cNvSpPr txBox="1"/>
      </xdr:nvSpPr>
      <xdr:spPr>
        <a:xfrm>
          <a:off x="21134017" y="680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4285</xdr:rowOff>
    </xdr:from>
    <xdr:to>
      <xdr:col>107</xdr:col>
      <xdr:colOff>101600</xdr:colOff>
      <xdr:row>39</xdr:row>
      <xdr:rowOff>105885</xdr:rowOff>
    </xdr:to>
    <xdr:sp macro="" textlink="">
      <xdr:nvSpPr>
        <xdr:cNvPr id="753" name="楕円 752">
          <a:extLst>
            <a:ext uri="{FF2B5EF4-FFF2-40B4-BE49-F238E27FC236}">
              <a16:creationId xmlns:a16="http://schemas.microsoft.com/office/drawing/2014/main" id="{2D242072-FCD5-448E-9050-836B16965F26}"/>
            </a:ext>
          </a:extLst>
        </xdr:cNvPr>
        <xdr:cNvSpPr/>
      </xdr:nvSpPr>
      <xdr:spPr>
        <a:xfrm>
          <a:off x="20383500" y="66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97012</xdr:rowOff>
    </xdr:from>
    <xdr:ext cx="469744" cy="259045"/>
    <xdr:sp macro="" textlink="">
      <xdr:nvSpPr>
        <xdr:cNvPr id="754" name="テキスト ボックス 753">
          <a:extLst>
            <a:ext uri="{FF2B5EF4-FFF2-40B4-BE49-F238E27FC236}">
              <a16:creationId xmlns:a16="http://schemas.microsoft.com/office/drawing/2014/main" id="{E415BD33-2A20-4091-AED9-A0CC7D18498C}"/>
            </a:ext>
          </a:extLst>
        </xdr:cNvPr>
        <xdr:cNvSpPr txBox="1"/>
      </xdr:nvSpPr>
      <xdr:spPr>
        <a:xfrm>
          <a:off x="20199428" y="678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11666</xdr:rowOff>
    </xdr:from>
    <xdr:to>
      <xdr:col>102</xdr:col>
      <xdr:colOff>165100</xdr:colOff>
      <xdr:row>39</xdr:row>
      <xdr:rowOff>113266</xdr:rowOff>
    </xdr:to>
    <xdr:sp macro="" textlink="">
      <xdr:nvSpPr>
        <xdr:cNvPr id="755" name="楕円 754">
          <a:extLst>
            <a:ext uri="{FF2B5EF4-FFF2-40B4-BE49-F238E27FC236}">
              <a16:creationId xmlns:a16="http://schemas.microsoft.com/office/drawing/2014/main" id="{9755177B-035F-4BA2-A400-3B3B3A139087}"/>
            </a:ext>
          </a:extLst>
        </xdr:cNvPr>
        <xdr:cNvSpPr/>
      </xdr:nvSpPr>
      <xdr:spPr>
        <a:xfrm>
          <a:off x="194945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104393</xdr:rowOff>
    </xdr:from>
    <xdr:ext cx="469744" cy="259045"/>
    <xdr:sp macro="" textlink="">
      <xdr:nvSpPr>
        <xdr:cNvPr id="756" name="テキスト ボックス 755">
          <a:extLst>
            <a:ext uri="{FF2B5EF4-FFF2-40B4-BE49-F238E27FC236}">
              <a16:creationId xmlns:a16="http://schemas.microsoft.com/office/drawing/2014/main" id="{CDACA307-7903-436C-9E76-7981FEEF4BF3}"/>
            </a:ext>
          </a:extLst>
        </xdr:cNvPr>
        <xdr:cNvSpPr txBox="1"/>
      </xdr:nvSpPr>
      <xdr:spPr>
        <a:xfrm>
          <a:off x="19310428" y="67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11535</xdr:rowOff>
    </xdr:from>
    <xdr:to>
      <xdr:col>98</xdr:col>
      <xdr:colOff>38100</xdr:colOff>
      <xdr:row>39</xdr:row>
      <xdr:rowOff>113135</xdr:rowOff>
    </xdr:to>
    <xdr:sp macro="" textlink="">
      <xdr:nvSpPr>
        <xdr:cNvPr id="757" name="楕円 756">
          <a:extLst>
            <a:ext uri="{FF2B5EF4-FFF2-40B4-BE49-F238E27FC236}">
              <a16:creationId xmlns:a16="http://schemas.microsoft.com/office/drawing/2014/main" id="{30DEA6D8-9566-4DAD-949E-37776320796B}"/>
            </a:ext>
          </a:extLst>
        </xdr:cNvPr>
        <xdr:cNvSpPr/>
      </xdr:nvSpPr>
      <xdr:spPr>
        <a:xfrm>
          <a:off x="18605500" y="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104262</xdr:rowOff>
    </xdr:from>
    <xdr:ext cx="469744" cy="259045"/>
    <xdr:sp macro="" textlink="">
      <xdr:nvSpPr>
        <xdr:cNvPr id="758" name="テキスト ボックス 757">
          <a:extLst>
            <a:ext uri="{FF2B5EF4-FFF2-40B4-BE49-F238E27FC236}">
              <a16:creationId xmlns:a16="http://schemas.microsoft.com/office/drawing/2014/main" id="{6A096EF4-FBA8-4888-BE40-F772C8B73A2A}"/>
            </a:ext>
          </a:extLst>
        </xdr:cNvPr>
        <xdr:cNvSpPr txBox="1"/>
      </xdr:nvSpPr>
      <xdr:spPr>
        <a:xfrm>
          <a:off x="18421428" y="679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35A1E5D-6A73-4C76-BB58-328902BBD6F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30BAD77F-7397-4D9A-ACDD-ED3C8AC0DB1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BDC00C8F-11A0-4A23-B8E9-F306EEA7B8A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3820E36D-33B7-40BA-8C96-7A42B78D655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B4312233-0105-4E7D-87A2-78A4F686B58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44BBAD1A-56BC-412D-90F4-0228F1A7E75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859497F0-F68C-48D4-B307-22132ED5947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F59E631D-9BC6-4238-AA83-AAE0690E669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136F8A12-F5DF-4531-B701-E353FB565A5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AB97584-1859-4576-9D3F-7BA728DE404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ED964986-6F25-4C65-88D4-F9912E0456B8}"/>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EF4D856D-66C8-42F3-B2AE-E836573EEF9E}"/>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3FB03029-BCF7-494B-8427-DD3A6A16E301}"/>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FFCC51ED-2697-41B5-BE41-A40F4952F1A7}"/>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DAA02D8A-6D20-437B-AF92-B934044717A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70050036-7F4B-4002-B4B7-A30DFB80D3A9}"/>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2DE39160-D9FA-4E59-9A08-6510F2516634}"/>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2E08F622-4A0A-4B5A-9D03-8757EAC5A061}"/>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BE0A3C95-5E1F-4E1D-84EA-21D918667AF3}"/>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AFD55AC2-D8B2-4FF2-B4CC-82015B43489A}"/>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A0DFC92-9280-4276-952F-EFD7751F929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95ABC604-62A2-4A7C-9212-9F01E2305C8D}"/>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C47DE78C-621A-4D20-B901-AA307479436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E5A827F0-CE65-405B-A058-2701F60A5BA4}"/>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58A3854-345B-4CD9-820A-2E8600E66CE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52F2B318-F26F-41C8-A7B2-C05422C3855F}"/>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a:extLst>
            <a:ext uri="{FF2B5EF4-FFF2-40B4-BE49-F238E27FC236}">
              <a16:creationId xmlns:a16="http://schemas.microsoft.com/office/drawing/2014/main" id="{F39E2CE3-B1D4-4489-B776-B0DE713C9CEC}"/>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a:extLst>
            <a:ext uri="{FF2B5EF4-FFF2-40B4-BE49-F238E27FC236}">
              <a16:creationId xmlns:a16="http://schemas.microsoft.com/office/drawing/2014/main" id="{5B7B328A-32B4-47D3-AF23-761EE168ED6E}"/>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43935</xdr:rowOff>
    </xdr:from>
    <xdr:to>
      <xdr:col>116</xdr:col>
      <xdr:colOff>63500</xdr:colOff>
      <xdr:row>59</xdr:row>
      <xdr:rowOff>43935</xdr:rowOff>
    </xdr:to>
    <xdr:cxnSp macro="">
      <xdr:nvCxnSpPr>
        <xdr:cNvPr id="787" name="直線コネクタ 786">
          <a:extLst>
            <a:ext uri="{FF2B5EF4-FFF2-40B4-BE49-F238E27FC236}">
              <a16:creationId xmlns:a16="http://schemas.microsoft.com/office/drawing/2014/main" id="{7892BD7D-8A8F-4370-8C80-24C85FA39E49}"/>
            </a:ext>
          </a:extLst>
        </xdr:cNvPr>
        <xdr:cNvCxnSpPr/>
      </xdr:nvCxnSpPr>
      <xdr:spPr>
        <a:xfrm>
          <a:off x="21323300" y="10159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a:extLst>
            <a:ext uri="{FF2B5EF4-FFF2-40B4-BE49-F238E27FC236}">
              <a16:creationId xmlns:a16="http://schemas.microsoft.com/office/drawing/2014/main" id="{CDD006E0-A857-4317-976D-D7B4D8496C04}"/>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a:extLst>
            <a:ext uri="{FF2B5EF4-FFF2-40B4-BE49-F238E27FC236}">
              <a16:creationId xmlns:a16="http://schemas.microsoft.com/office/drawing/2014/main" id="{2E8FF7E4-6F4D-42C3-8BFA-E5F203AA40BD}"/>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43935</xdr:rowOff>
    </xdr:from>
    <xdr:to>
      <xdr:col>111</xdr:col>
      <xdr:colOff>177800</xdr:colOff>
      <xdr:row>59</xdr:row>
      <xdr:rowOff>43955</xdr:rowOff>
    </xdr:to>
    <xdr:cxnSp macro="">
      <xdr:nvCxnSpPr>
        <xdr:cNvPr id="790" name="直線コネクタ 789">
          <a:extLst>
            <a:ext uri="{FF2B5EF4-FFF2-40B4-BE49-F238E27FC236}">
              <a16:creationId xmlns:a16="http://schemas.microsoft.com/office/drawing/2014/main" id="{82231AFD-2659-40C2-8D7F-958C1551331D}"/>
            </a:ext>
          </a:extLst>
        </xdr:cNvPr>
        <xdr:cNvCxnSpPr/>
      </xdr:nvCxnSpPr>
      <xdr:spPr>
        <a:xfrm flipV="1">
          <a:off x="20434300" y="1015948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a:extLst>
            <a:ext uri="{FF2B5EF4-FFF2-40B4-BE49-F238E27FC236}">
              <a16:creationId xmlns:a16="http://schemas.microsoft.com/office/drawing/2014/main" id="{2673F0D9-386C-44CE-97A3-56A9589C8E13}"/>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2" name="テキスト ボックス 791">
          <a:extLst>
            <a:ext uri="{FF2B5EF4-FFF2-40B4-BE49-F238E27FC236}">
              <a16:creationId xmlns:a16="http://schemas.microsoft.com/office/drawing/2014/main" id="{BF3ACA3F-B9D1-45D1-AFBD-E6D0C3D972D5}"/>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43974</xdr:rowOff>
    </xdr:to>
    <xdr:cxnSp macro="">
      <xdr:nvCxnSpPr>
        <xdr:cNvPr id="793" name="直線コネクタ 792">
          <a:extLst>
            <a:ext uri="{FF2B5EF4-FFF2-40B4-BE49-F238E27FC236}">
              <a16:creationId xmlns:a16="http://schemas.microsoft.com/office/drawing/2014/main" id="{21CD6FD3-9C0E-4147-BD5F-5539FDE23DE0}"/>
            </a:ext>
          </a:extLst>
        </xdr:cNvPr>
        <xdr:cNvCxnSpPr/>
      </xdr:nvCxnSpPr>
      <xdr:spPr>
        <a:xfrm flipV="1">
          <a:off x="19545300" y="1015950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a:extLst>
            <a:ext uri="{FF2B5EF4-FFF2-40B4-BE49-F238E27FC236}">
              <a16:creationId xmlns:a16="http://schemas.microsoft.com/office/drawing/2014/main" id="{EBEEAED2-0DED-451C-890B-C480B7C55764}"/>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a:extLst>
            <a:ext uri="{FF2B5EF4-FFF2-40B4-BE49-F238E27FC236}">
              <a16:creationId xmlns:a16="http://schemas.microsoft.com/office/drawing/2014/main" id="{7B2B3253-5CD4-475B-AA64-F718E4E4441F}"/>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43974</xdr:rowOff>
    </xdr:from>
    <xdr:to>
      <xdr:col>102</xdr:col>
      <xdr:colOff>114300</xdr:colOff>
      <xdr:row>59</xdr:row>
      <xdr:rowOff>43974</xdr:rowOff>
    </xdr:to>
    <xdr:cxnSp macro="">
      <xdr:nvCxnSpPr>
        <xdr:cNvPr id="796" name="直線コネクタ 795">
          <a:extLst>
            <a:ext uri="{FF2B5EF4-FFF2-40B4-BE49-F238E27FC236}">
              <a16:creationId xmlns:a16="http://schemas.microsoft.com/office/drawing/2014/main" id="{306946F8-0A2B-400B-BD93-9A987B51DFA6}"/>
            </a:ext>
          </a:extLst>
        </xdr:cNvPr>
        <xdr:cNvCxnSpPr/>
      </xdr:nvCxnSpPr>
      <xdr:spPr>
        <a:xfrm>
          <a:off x="18656300" y="101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a:extLst>
            <a:ext uri="{FF2B5EF4-FFF2-40B4-BE49-F238E27FC236}">
              <a16:creationId xmlns:a16="http://schemas.microsoft.com/office/drawing/2014/main" id="{FCC1E089-462A-4750-B43C-C22A2E698529}"/>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8" name="テキスト ボックス 797">
          <a:extLst>
            <a:ext uri="{FF2B5EF4-FFF2-40B4-BE49-F238E27FC236}">
              <a16:creationId xmlns:a16="http://schemas.microsoft.com/office/drawing/2014/main" id="{28B1CF5F-0AD1-46F5-AEFB-B5B422189551}"/>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a:extLst>
            <a:ext uri="{FF2B5EF4-FFF2-40B4-BE49-F238E27FC236}">
              <a16:creationId xmlns:a16="http://schemas.microsoft.com/office/drawing/2014/main" id="{0E05BE4C-A90E-4F46-91AA-21B0FB4DF479}"/>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0" name="テキスト ボックス 799">
          <a:extLst>
            <a:ext uri="{FF2B5EF4-FFF2-40B4-BE49-F238E27FC236}">
              <a16:creationId xmlns:a16="http://schemas.microsoft.com/office/drawing/2014/main" id="{1E392A9D-08FA-4B6C-8B3E-D1CC4F87577E}"/>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57BB1CCB-34A2-469C-A9C2-686847D12B3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D1E1E4A1-FC68-4014-AEB2-DC106A87B37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774DA759-2AA9-46E9-81E3-3065624F92E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1A8790BB-FE5B-46C4-92C2-99C662FFBEE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5984D0F-C331-4E7C-B097-5EC2F9753C6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164585</xdr:rowOff>
    </xdr:from>
    <xdr:to>
      <xdr:col>116</xdr:col>
      <xdr:colOff>114300</xdr:colOff>
      <xdr:row>59</xdr:row>
      <xdr:rowOff>94735</xdr:rowOff>
    </xdr:to>
    <xdr:sp macro="" textlink="">
      <xdr:nvSpPr>
        <xdr:cNvPr id="806" name="楕円 805">
          <a:extLst>
            <a:ext uri="{FF2B5EF4-FFF2-40B4-BE49-F238E27FC236}">
              <a16:creationId xmlns:a16="http://schemas.microsoft.com/office/drawing/2014/main" id="{DD654DA9-D9DB-4F85-A3FE-65B7D6227546}"/>
            </a:ext>
          </a:extLst>
        </xdr:cNvPr>
        <xdr:cNvSpPr/>
      </xdr:nvSpPr>
      <xdr:spPr>
        <a:xfrm>
          <a:off x="221107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79512</xdr:rowOff>
    </xdr:from>
    <xdr:ext cx="313932" cy="259045"/>
    <xdr:sp macro="" textlink="">
      <xdr:nvSpPr>
        <xdr:cNvPr id="807" name="貸付金該当値テキスト">
          <a:extLst>
            <a:ext uri="{FF2B5EF4-FFF2-40B4-BE49-F238E27FC236}">
              <a16:creationId xmlns:a16="http://schemas.microsoft.com/office/drawing/2014/main" id="{D10BD054-495B-4BCB-A5EE-7BF1BCE87721}"/>
            </a:ext>
          </a:extLst>
        </xdr:cNvPr>
        <xdr:cNvSpPr txBox="1"/>
      </xdr:nvSpPr>
      <xdr:spPr>
        <a:xfrm>
          <a:off x="22212300" y="10023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164585</xdr:rowOff>
    </xdr:from>
    <xdr:to>
      <xdr:col>112</xdr:col>
      <xdr:colOff>38100</xdr:colOff>
      <xdr:row>59</xdr:row>
      <xdr:rowOff>94735</xdr:rowOff>
    </xdr:to>
    <xdr:sp macro="" textlink="">
      <xdr:nvSpPr>
        <xdr:cNvPr id="808" name="楕円 807">
          <a:extLst>
            <a:ext uri="{FF2B5EF4-FFF2-40B4-BE49-F238E27FC236}">
              <a16:creationId xmlns:a16="http://schemas.microsoft.com/office/drawing/2014/main" id="{72349098-92D0-45CD-A545-A0D2C742509A}"/>
            </a:ext>
          </a:extLst>
        </xdr:cNvPr>
        <xdr:cNvSpPr/>
      </xdr:nvSpPr>
      <xdr:spPr>
        <a:xfrm>
          <a:off x="21272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85862</xdr:rowOff>
    </xdr:from>
    <xdr:ext cx="313932" cy="259045"/>
    <xdr:sp macro="" textlink="">
      <xdr:nvSpPr>
        <xdr:cNvPr id="809" name="テキスト ボックス 808">
          <a:extLst>
            <a:ext uri="{FF2B5EF4-FFF2-40B4-BE49-F238E27FC236}">
              <a16:creationId xmlns:a16="http://schemas.microsoft.com/office/drawing/2014/main" id="{2F5C4684-FF41-43DB-A32E-F63A8BA31050}"/>
            </a:ext>
          </a:extLst>
        </xdr:cNvPr>
        <xdr:cNvSpPr txBox="1"/>
      </xdr:nvSpPr>
      <xdr:spPr>
        <a:xfrm>
          <a:off x="21166333" y="10201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164605</xdr:rowOff>
    </xdr:from>
    <xdr:to>
      <xdr:col>107</xdr:col>
      <xdr:colOff>101600</xdr:colOff>
      <xdr:row>59</xdr:row>
      <xdr:rowOff>94755</xdr:rowOff>
    </xdr:to>
    <xdr:sp macro="" textlink="">
      <xdr:nvSpPr>
        <xdr:cNvPr id="810" name="楕円 809">
          <a:extLst>
            <a:ext uri="{FF2B5EF4-FFF2-40B4-BE49-F238E27FC236}">
              <a16:creationId xmlns:a16="http://schemas.microsoft.com/office/drawing/2014/main" id="{E72CB549-717C-4796-A865-348A0B015F4C}"/>
            </a:ext>
          </a:extLst>
        </xdr:cNvPr>
        <xdr:cNvSpPr/>
      </xdr:nvSpPr>
      <xdr:spPr>
        <a:xfrm>
          <a:off x="20383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85882</xdr:rowOff>
    </xdr:from>
    <xdr:ext cx="313932" cy="259045"/>
    <xdr:sp macro="" textlink="">
      <xdr:nvSpPr>
        <xdr:cNvPr id="811" name="テキスト ボックス 810">
          <a:extLst>
            <a:ext uri="{FF2B5EF4-FFF2-40B4-BE49-F238E27FC236}">
              <a16:creationId xmlns:a16="http://schemas.microsoft.com/office/drawing/2014/main" id="{8800D91D-FE96-4685-B80B-20CE261917D8}"/>
            </a:ext>
          </a:extLst>
        </xdr:cNvPr>
        <xdr:cNvSpPr txBox="1"/>
      </xdr:nvSpPr>
      <xdr:spPr>
        <a:xfrm>
          <a:off x="20277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164624</xdr:rowOff>
    </xdr:from>
    <xdr:to>
      <xdr:col>102</xdr:col>
      <xdr:colOff>165100</xdr:colOff>
      <xdr:row>59</xdr:row>
      <xdr:rowOff>94774</xdr:rowOff>
    </xdr:to>
    <xdr:sp macro="" textlink="">
      <xdr:nvSpPr>
        <xdr:cNvPr id="812" name="楕円 811">
          <a:extLst>
            <a:ext uri="{FF2B5EF4-FFF2-40B4-BE49-F238E27FC236}">
              <a16:creationId xmlns:a16="http://schemas.microsoft.com/office/drawing/2014/main" id="{33E16617-BDA7-42D2-BAC5-332591E8CBB6}"/>
            </a:ext>
          </a:extLst>
        </xdr:cNvPr>
        <xdr:cNvSpPr/>
      </xdr:nvSpPr>
      <xdr:spPr>
        <a:xfrm>
          <a:off x="19494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85901</xdr:rowOff>
    </xdr:from>
    <xdr:ext cx="313932" cy="259045"/>
    <xdr:sp macro="" textlink="">
      <xdr:nvSpPr>
        <xdr:cNvPr id="813" name="テキスト ボックス 812">
          <a:extLst>
            <a:ext uri="{FF2B5EF4-FFF2-40B4-BE49-F238E27FC236}">
              <a16:creationId xmlns:a16="http://schemas.microsoft.com/office/drawing/2014/main" id="{58B8C4C6-D83B-4680-8F24-B7267B5275B6}"/>
            </a:ext>
          </a:extLst>
        </xdr:cNvPr>
        <xdr:cNvSpPr txBox="1"/>
      </xdr:nvSpPr>
      <xdr:spPr>
        <a:xfrm>
          <a:off x="19388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164624</xdr:rowOff>
    </xdr:from>
    <xdr:to>
      <xdr:col>98</xdr:col>
      <xdr:colOff>38100</xdr:colOff>
      <xdr:row>59</xdr:row>
      <xdr:rowOff>94774</xdr:rowOff>
    </xdr:to>
    <xdr:sp macro="" textlink="">
      <xdr:nvSpPr>
        <xdr:cNvPr id="814" name="楕円 813">
          <a:extLst>
            <a:ext uri="{FF2B5EF4-FFF2-40B4-BE49-F238E27FC236}">
              <a16:creationId xmlns:a16="http://schemas.microsoft.com/office/drawing/2014/main" id="{E3E77E69-1016-411B-8CF4-BC78565C56A1}"/>
            </a:ext>
          </a:extLst>
        </xdr:cNvPr>
        <xdr:cNvSpPr/>
      </xdr:nvSpPr>
      <xdr:spPr>
        <a:xfrm>
          <a:off x="18605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85901</xdr:rowOff>
    </xdr:from>
    <xdr:ext cx="313932" cy="259045"/>
    <xdr:sp macro="" textlink="">
      <xdr:nvSpPr>
        <xdr:cNvPr id="815" name="テキスト ボックス 814">
          <a:extLst>
            <a:ext uri="{FF2B5EF4-FFF2-40B4-BE49-F238E27FC236}">
              <a16:creationId xmlns:a16="http://schemas.microsoft.com/office/drawing/2014/main" id="{F1A47109-EC45-4F57-814D-E02BE81648A2}"/>
            </a:ext>
          </a:extLst>
        </xdr:cNvPr>
        <xdr:cNvSpPr txBox="1"/>
      </xdr:nvSpPr>
      <xdr:spPr>
        <a:xfrm>
          <a:off x="18499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5F109423-05A7-4E23-97AE-92EC952FAA15}"/>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830DD50B-0882-4EF1-92BC-0A7113D7922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CF7C4E4F-2FBC-4D8B-92FE-E0C4F5532A0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C90D4B32-E76A-4811-B956-1D14BCCDA9F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6C25E85D-39DA-4333-8B2D-91981738B7A6}"/>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3BB40CE7-CE4E-4172-A9AC-412B77D28D5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2CF753D8-6F29-422E-8DDC-A4AEC2E9E3C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86F85693-2286-4BA8-A6EC-6CE32FE42004}"/>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4BCBD2C5-638F-48ED-8AC5-D8109DB0ECBD}"/>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191A3533-BD06-432F-98F7-2AFD2D24436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37315908-C57B-40C1-B4E1-1C3BE1411C98}"/>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3752C44E-BC68-445E-99FA-0E2DDF7C06CF}"/>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635EBB6D-D959-4715-A550-C8E1223A44C8}"/>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401C4CB8-EECE-42B5-AD8D-6B56A8347471}"/>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55310AA9-982D-4C9E-9109-2FCBC01920BD}"/>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6F043B06-F7D6-41A0-B791-1BA3EC631B13}"/>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EF26FEC1-C0B5-4BF1-B044-1170108C1A4A}"/>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5DE04F15-CE78-4136-9389-77EF739527A2}"/>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9E239C28-40FC-4C07-A40E-2AE63FF3C5B8}"/>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F4D6F4C1-5BC2-4FAF-8CE3-84E9709D945E}"/>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546A316B-E41E-4473-8000-650E09464BD6}"/>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9AE033C1-C963-4569-ACEB-5A16B05946B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D4B63978-977A-4792-B05B-B8BDB600D9F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672D93F1-377F-4168-87B5-4B2D04F001F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a:extLst>
            <a:ext uri="{FF2B5EF4-FFF2-40B4-BE49-F238E27FC236}">
              <a16:creationId xmlns:a16="http://schemas.microsoft.com/office/drawing/2014/main" id="{FDCF1D46-4272-4239-87D6-14AA965668C1}"/>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a:extLst>
            <a:ext uri="{FF2B5EF4-FFF2-40B4-BE49-F238E27FC236}">
              <a16:creationId xmlns:a16="http://schemas.microsoft.com/office/drawing/2014/main" id="{A31B8AB5-AF6C-4B12-B204-22CC58615B26}"/>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a:extLst>
            <a:ext uri="{FF2B5EF4-FFF2-40B4-BE49-F238E27FC236}">
              <a16:creationId xmlns:a16="http://schemas.microsoft.com/office/drawing/2014/main" id="{4B706515-D8BA-4953-B097-04490E867367}"/>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a:extLst>
            <a:ext uri="{FF2B5EF4-FFF2-40B4-BE49-F238E27FC236}">
              <a16:creationId xmlns:a16="http://schemas.microsoft.com/office/drawing/2014/main" id="{2BDEE8FB-2249-492B-BB47-FC787A08E646}"/>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a:extLst>
            <a:ext uri="{FF2B5EF4-FFF2-40B4-BE49-F238E27FC236}">
              <a16:creationId xmlns:a16="http://schemas.microsoft.com/office/drawing/2014/main" id="{B8095FDB-E3D1-4730-8595-88A244C1F84B}"/>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145453</xdr:rowOff>
    </xdr:from>
    <xdr:to>
      <xdr:col>116</xdr:col>
      <xdr:colOff>63500</xdr:colOff>
      <xdr:row>75</xdr:row>
      <xdr:rowOff>23241</xdr:rowOff>
    </xdr:to>
    <xdr:cxnSp macro="">
      <xdr:nvCxnSpPr>
        <xdr:cNvPr id="845" name="直線コネクタ 844">
          <a:extLst>
            <a:ext uri="{FF2B5EF4-FFF2-40B4-BE49-F238E27FC236}">
              <a16:creationId xmlns:a16="http://schemas.microsoft.com/office/drawing/2014/main" id="{9FB9E6D0-7ED3-4E56-9BAD-AB339C3AD255}"/>
            </a:ext>
          </a:extLst>
        </xdr:cNvPr>
        <xdr:cNvCxnSpPr/>
      </xdr:nvCxnSpPr>
      <xdr:spPr>
        <a:xfrm flipV="1">
          <a:off x="21323300" y="12832753"/>
          <a:ext cx="838200" cy="4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6" name="繰出金平均値テキスト">
          <a:extLst>
            <a:ext uri="{FF2B5EF4-FFF2-40B4-BE49-F238E27FC236}">
              <a16:creationId xmlns:a16="http://schemas.microsoft.com/office/drawing/2014/main" id="{298240D1-A665-48C9-9363-22E70AFC17E2}"/>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a:extLst>
            <a:ext uri="{FF2B5EF4-FFF2-40B4-BE49-F238E27FC236}">
              <a16:creationId xmlns:a16="http://schemas.microsoft.com/office/drawing/2014/main" id="{FE54C56A-6A87-4725-89D5-FB0E30CAED4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23241</xdr:rowOff>
    </xdr:from>
    <xdr:to>
      <xdr:col>111</xdr:col>
      <xdr:colOff>177800</xdr:colOff>
      <xdr:row>75</xdr:row>
      <xdr:rowOff>77648</xdr:rowOff>
    </xdr:to>
    <xdr:cxnSp macro="">
      <xdr:nvCxnSpPr>
        <xdr:cNvPr id="848" name="直線コネクタ 847">
          <a:extLst>
            <a:ext uri="{FF2B5EF4-FFF2-40B4-BE49-F238E27FC236}">
              <a16:creationId xmlns:a16="http://schemas.microsoft.com/office/drawing/2014/main" id="{105363FB-BC12-4E83-B883-91604716EE40}"/>
            </a:ext>
          </a:extLst>
        </xdr:cNvPr>
        <xdr:cNvCxnSpPr/>
      </xdr:nvCxnSpPr>
      <xdr:spPr>
        <a:xfrm flipV="1">
          <a:off x="20434300" y="1288199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a:extLst>
            <a:ext uri="{FF2B5EF4-FFF2-40B4-BE49-F238E27FC236}">
              <a16:creationId xmlns:a16="http://schemas.microsoft.com/office/drawing/2014/main" id="{F52416B9-9468-477D-9EEC-323AC09AB8BA}"/>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0" name="テキスト ボックス 849">
          <a:extLst>
            <a:ext uri="{FF2B5EF4-FFF2-40B4-BE49-F238E27FC236}">
              <a16:creationId xmlns:a16="http://schemas.microsoft.com/office/drawing/2014/main" id="{91E117B1-4160-4F47-AFA2-283B3D4B90B5}"/>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77648</xdr:rowOff>
    </xdr:from>
    <xdr:to>
      <xdr:col>107</xdr:col>
      <xdr:colOff>50800</xdr:colOff>
      <xdr:row>75</xdr:row>
      <xdr:rowOff>103975</xdr:rowOff>
    </xdr:to>
    <xdr:cxnSp macro="">
      <xdr:nvCxnSpPr>
        <xdr:cNvPr id="851" name="直線コネクタ 850">
          <a:extLst>
            <a:ext uri="{FF2B5EF4-FFF2-40B4-BE49-F238E27FC236}">
              <a16:creationId xmlns:a16="http://schemas.microsoft.com/office/drawing/2014/main" id="{699F4533-8E54-4E46-8D7C-E8540BB41121}"/>
            </a:ext>
          </a:extLst>
        </xdr:cNvPr>
        <xdr:cNvCxnSpPr/>
      </xdr:nvCxnSpPr>
      <xdr:spPr>
        <a:xfrm flipV="1">
          <a:off x="19545300" y="12936398"/>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a:extLst>
            <a:ext uri="{FF2B5EF4-FFF2-40B4-BE49-F238E27FC236}">
              <a16:creationId xmlns:a16="http://schemas.microsoft.com/office/drawing/2014/main" id="{3E1E2B2D-A828-4841-A88C-B58F87B5BE51}"/>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3" name="テキスト ボックス 852">
          <a:extLst>
            <a:ext uri="{FF2B5EF4-FFF2-40B4-BE49-F238E27FC236}">
              <a16:creationId xmlns:a16="http://schemas.microsoft.com/office/drawing/2014/main" id="{420AB001-58B5-43D4-A33A-E8109FA65C21}"/>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128295</xdr:rowOff>
    </xdr:from>
    <xdr:to>
      <xdr:col>102</xdr:col>
      <xdr:colOff>114300</xdr:colOff>
      <xdr:row>75</xdr:row>
      <xdr:rowOff>103975</xdr:rowOff>
    </xdr:to>
    <xdr:cxnSp macro="">
      <xdr:nvCxnSpPr>
        <xdr:cNvPr id="854" name="直線コネクタ 853">
          <a:extLst>
            <a:ext uri="{FF2B5EF4-FFF2-40B4-BE49-F238E27FC236}">
              <a16:creationId xmlns:a16="http://schemas.microsoft.com/office/drawing/2014/main" id="{24FCE5A0-F277-407E-8FF4-D36A9EB469CC}"/>
            </a:ext>
          </a:extLst>
        </xdr:cNvPr>
        <xdr:cNvCxnSpPr/>
      </xdr:nvCxnSpPr>
      <xdr:spPr>
        <a:xfrm>
          <a:off x="18656300" y="12815595"/>
          <a:ext cx="889000" cy="1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a:extLst>
            <a:ext uri="{FF2B5EF4-FFF2-40B4-BE49-F238E27FC236}">
              <a16:creationId xmlns:a16="http://schemas.microsoft.com/office/drawing/2014/main" id="{D28FCEAD-17AF-43A5-AED8-03BEB6E85084}"/>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6" name="テキスト ボックス 855">
          <a:extLst>
            <a:ext uri="{FF2B5EF4-FFF2-40B4-BE49-F238E27FC236}">
              <a16:creationId xmlns:a16="http://schemas.microsoft.com/office/drawing/2014/main" id="{3B106140-36FB-4F11-9E61-3CF05E8DFE6A}"/>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a:extLst>
            <a:ext uri="{FF2B5EF4-FFF2-40B4-BE49-F238E27FC236}">
              <a16:creationId xmlns:a16="http://schemas.microsoft.com/office/drawing/2014/main" id="{37175D4A-9E24-4493-AEE4-ED1CF2B10454}"/>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8" name="テキスト ボックス 857">
          <a:extLst>
            <a:ext uri="{FF2B5EF4-FFF2-40B4-BE49-F238E27FC236}">
              <a16:creationId xmlns:a16="http://schemas.microsoft.com/office/drawing/2014/main" id="{8A4CAE26-2AD2-47DD-B50D-59A12EABACF5}"/>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1375331B-4B1A-402A-8648-BD681ABC1089}"/>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BC49CC8A-1258-457B-A954-67865F81EC1C}"/>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4CE3F529-6FD4-44DA-89E3-192AABFA702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9CD74CFC-389A-430C-A2C0-76DC599D7EC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A7817560-21C7-4798-BAC8-DFE3601D228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94653</xdr:rowOff>
    </xdr:from>
    <xdr:to>
      <xdr:col>116</xdr:col>
      <xdr:colOff>114300</xdr:colOff>
      <xdr:row>75</xdr:row>
      <xdr:rowOff>24803</xdr:rowOff>
    </xdr:to>
    <xdr:sp macro="" textlink="">
      <xdr:nvSpPr>
        <xdr:cNvPr id="864" name="楕円 863">
          <a:extLst>
            <a:ext uri="{FF2B5EF4-FFF2-40B4-BE49-F238E27FC236}">
              <a16:creationId xmlns:a16="http://schemas.microsoft.com/office/drawing/2014/main" id="{BEC8B5D4-146C-4722-A107-F76F304B8B4F}"/>
            </a:ext>
          </a:extLst>
        </xdr:cNvPr>
        <xdr:cNvSpPr/>
      </xdr:nvSpPr>
      <xdr:spPr>
        <a:xfrm>
          <a:off x="22110700" y="127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117530</xdr:rowOff>
    </xdr:from>
    <xdr:ext cx="534377" cy="259045"/>
    <xdr:sp macro="" textlink="">
      <xdr:nvSpPr>
        <xdr:cNvPr id="865" name="繰出金該当値テキスト">
          <a:extLst>
            <a:ext uri="{FF2B5EF4-FFF2-40B4-BE49-F238E27FC236}">
              <a16:creationId xmlns:a16="http://schemas.microsoft.com/office/drawing/2014/main" id="{A1794491-6EBC-4F59-8FAF-A1061EC48266}"/>
            </a:ext>
          </a:extLst>
        </xdr:cNvPr>
        <xdr:cNvSpPr txBox="1"/>
      </xdr:nvSpPr>
      <xdr:spPr>
        <a:xfrm>
          <a:off x="22212300" y="126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143891</xdr:rowOff>
    </xdr:from>
    <xdr:to>
      <xdr:col>112</xdr:col>
      <xdr:colOff>38100</xdr:colOff>
      <xdr:row>75</xdr:row>
      <xdr:rowOff>74041</xdr:rowOff>
    </xdr:to>
    <xdr:sp macro="" textlink="">
      <xdr:nvSpPr>
        <xdr:cNvPr id="866" name="楕円 865">
          <a:extLst>
            <a:ext uri="{FF2B5EF4-FFF2-40B4-BE49-F238E27FC236}">
              <a16:creationId xmlns:a16="http://schemas.microsoft.com/office/drawing/2014/main" id="{EBE0FC2A-33C1-482C-B47E-5524324535D7}"/>
            </a:ext>
          </a:extLst>
        </xdr:cNvPr>
        <xdr:cNvSpPr/>
      </xdr:nvSpPr>
      <xdr:spPr>
        <a:xfrm>
          <a:off x="21272500" y="128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90568</xdr:rowOff>
    </xdr:from>
    <xdr:ext cx="534377" cy="259045"/>
    <xdr:sp macro="" textlink="">
      <xdr:nvSpPr>
        <xdr:cNvPr id="867" name="テキスト ボックス 866">
          <a:extLst>
            <a:ext uri="{FF2B5EF4-FFF2-40B4-BE49-F238E27FC236}">
              <a16:creationId xmlns:a16="http://schemas.microsoft.com/office/drawing/2014/main" id="{E12B39A1-27D5-4A19-84A5-0FC3020366F7}"/>
            </a:ext>
          </a:extLst>
        </xdr:cNvPr>
        <xdr:cNvSpPr txBox="1"/>
      </xdr:nvSpPr>
      <xdr:spPr>
        <a:xfrm>
          <a:off x="21056111" y="126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26848</xdr:rowOff>
    </xdr:from>
    <xdr:to>
      <xdr:col>107</xdr:col>
      <xdr:colOff>101600</xdr:colOff>
      <xdr:row>75</xdr:row>
      <xdr:rowOff>128448</xdr:rowOff>
    </xdr:to>
    <xdr:sp macro="" textlink="">
      <xdr:nvSpPr>
        <xdr:cNvPr id="868" name="楕円 867">
          <a:extLst>
            <a:ext uri="{FF2B5EF4-FFF2-40B4-BE49-F238E27FC236}">
              <a16:creationId xmlns:a16="http://schemas.microsoft.com/office/drawing/2014/main" id="{15611370-BCDE-435C-81F9-8799FEF5D11C}"/>
            </a:ext>
          </a:extLst>
        </xdr:cNvPr>
        <xdr:cNvSpPr/>
      </xdr:nvSpPr>
      <xdr:spPr>
        <a:xfrm>
          <a:off x="20383500" y="128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144975</xdr:rowOff>
    </xdr:from>
    <xdr:ext cx="534377" cy="259045"/>
    <xdr:sp macro="" textlink="">
      <xdr:nvSpPr>
        <xdr:cNvPr id="869" name="テキスト ボックス 868">
          <a:extLst>
            <a:ext uri="{FF2B5EF4-FFF2-40B4-BE49-F238E27FC236}">
              <a16:creationId xmlns:a16="http://schemas.microsoft.com/office/drawing/2014/main" id="{A536FCA5-6024-4046-BEAA-AEA5BCACD35F}"/>
            </a:ext>
          </a:extLst>
        </xdr:cNvPr>
        <xdr:cNvSpPr txBox="1"/>
      </xdr:nvSpPr>
      <xdr:spPr>
        <a:xfrm>
          <a:off x="20167111" y="1266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53175</xdr:rowOff>
    </xdr:from>
    <xdr:to>
      <xdr:col>102</xdr:col>
      <xdr:colOff>165100</xdr:colOff>
      <xdr:row>75</xdr:row>
      <xdr:rowOff>154775</xdr:rowOff>
    </xdr:to>
    <xdr:sp macro="" textlink="">
      <xdr:nvSpPr>
        <xdr:cNvPr id="870" name="楕円 869">
          <a:extLst>
            <a:ext uri="{FF2B5EF4-FFF2-40B4-BE49-F238E27FC236}">
              <a16:creationId xmlns:a16="http://schemas.microsoft.com/office/drawing/2014/main" id="{9F959240-E10F-4A7A-8F68-91ECA42DB47B}"/>
            </a:ext>
          </a:extLst>
        </xdr:cNvPr>
        <xdr:cNvSpPr/>
      </xdr:nvSpPr>
      <xdr:spPr>
        <a:xfrm>
          <a:off x="19494500" y="129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145902</xdr:rowOff>
    </xdr:from>
    <xdr:ext cx="534377" cy="259045"/>
    <xdr:sp macro="" textlink="">
      <xdr:nvSpPr>
        <xdr:cNvPr id="871" name="テキスト ボックス 870">
          <a:extLst>
            <a:ext uri="{FF2B5EF4-FFF2-40B4-BE49-F238E27FC236}">
              <a16:creationId xmlns:a16="http://schemas.microsoft.com/office/drawing/2014/main" id="{CE07EA9A-961E-4810-8B70-ABD246C66FA6}"/>
            </a:ext>
          </a:extLst>
        </xdr:cNvPr>
        <xdr:cNvSpPr txBox="1"/>
      </xdr:nvSpPr>
      <xdr:spPr>
        <a:xfrm>
          <a:off x="19278111" y="130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77495</xdr:rowOff>
    </xdr:from>
    <xdr:to>
      <xdr:col>98</xdr:col>
      <xdr:colOff>38100</xdr:colOff>
      <xdr:row>75</xdr:row>
      <xdr:rowOff>7645</xdr:rowOff>
    </xdr:to>
    <xdr:sp macro="" textlink="">
      <xdr:nvSpPr>
        <xdr:cNvPr id="872" name="楕円 871">
          <a:extLst>
            <a:ext uri="{FF2B5EF4-FFF2-40B4-BE49-F238E27FC236}">
              <a16:creationId xmlns:a16="http://schemas.microsoft.com/office/drawing/2014/main" id="{0457E578-ECA2-4992-B5C7-E18427FBBDA8}"/>
            </a:ext>
          </a:extLst>
        </xdr:cNvPr>
        <xdr:cNvSpPr/>
      </xdr:nvSpPr>
      <xdr:spPr>
        <a:xfrm>
          <a:off x="18605500" y="127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24172</xdr:rowOff>
    </xdr:from>
    <xdr:ext cx="534377" cy="259045"/>
    <xdr:sp macro="" textlink="">
      <xdr:nvSpPr>
        <xdr:cNvPr id="873" name="テキスト ボックス 872">
          <a:extLst>
            <a:ext uri="{FF2B5EF4-FFF2-40B4-BE49-F238E27FC236}">
              <a16:creationId xmlns:a16="http://schemas.microsoft.com/office/drawing/2014/main" id="{B0BEA42E-DDE5-412F-A41D-08AC53FCD8D3}"/>
            </a:ext>
          </a:extLst>
        </xdr:cNvPr>
        <xdr:cNvSpPr txBox="1"/>
      </xdr:nvSpPr>
      <xdr:spPr>
        <a:xfrm>
          <a:off x="18389111" y="12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6710CBDE-0C01-42CD-8853-02676348A30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46989F57-EEE1-49EB-8FA0-46F662F58358}"/>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646F675-F06B-4709-9413-BDB2FF745E5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72786FC-2C63-4823-951A-D97FFB73B6F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84C6ED92-3A82-4F40-B99C-C5EDE4D3DFA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B80C5D26-9DED-4D46-AA95-8D7C25425C4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B23E026E-85D0-4A3D-8399-133BB2E1CF2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F5AFA62D-AB59-4B8D-B192-B2E0BA1D659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7387BDF4-602B-450E-810B-0D22A6250EFC}"/>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51E298CB-EC5C-410F-9587-17ACC885F71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C8C081BA-131D-4B7A-A2D4-426D7852558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21620DBA-0BC0-441C-8B88-2D7483A6F833}"/>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D303514-0CA6-4AC1-8BCF-869A3657126A}"/>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CE1B4F9B-169A-4F1B-8322-97963365DE2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D9AC9E4E-6F06-4350-BB88-308DEBC1C92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BBC73CD4-B53E-42A2-AC01-2360E3E45F5C}"/>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A47D194B-847D-4C3F-8B2A-FBB6174ACBF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3FB4C66E-BFC5-4CE9-9865-112DC8E7A56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AEECF7EE-C26B-46FE-9166-44DA67AA272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E017DEE3-7695-4576-BDF4-9670CB86889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517658EF-D325-4913-85B2-C282D5328926}"/>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C4ADA24D-B4F2-4B7E-857E-E60CEB6991BC}"/>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45CB39D2-9B1B-4018-A2B3-B6A4E7CE4C8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3547DFBE-1E94-4873-A04A-4B79F6742BFE}"/>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3ED41579-6169-4F45-94B7-A04361BD602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4609E6B3-B481-4AA8-AF7A-222E19FF6F6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9E5F3B15-8156-4546-8547-EF02D110773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1DE4CD16-59D3-46F8-8F84-5B84884AD53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4F0A6F7C-F532-420C-90E9-27BD3C339857}"/>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7B8DBED6-06A9-45A7-922D-8F2F25F1FCB2}"/>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F509E7AA-8DE7-4149-BFC7-70EFB8BB737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E7CF608D-1C94-49F2-8BDE-3C013DA33294}"/>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E775FA28-63D3-4984-A4DF-2424EC3A4EF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8368FFB-79EA-443F-9433-5AE4F2D3B1C1}"/>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B8AD696B-0F91-40A8-8DCE-4AA232AA605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FEB67A8E-857F-4EBF-B813-DCF27A266DE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54710ABE-4B9D-4000-A31F-D3B984E6EEF5}"/>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26562016-35AF-4279-BCF7-AFA288FCE25C}"/>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1B1BBA15-7F42-45C3-9547-7F8A352B360F}"/>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5F3DE7F1-F705-45FE-A2CB-614ADF5E974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9B3536FF-628B-4572-8C04-95CC4F5B4E5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4707AFB0-CAB9-4AAE-9276-261C051A784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B7F2E254-EB27-45AA-9D73-37E3C5F0AFD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A9B084AA-1E42-43B4-BA3B-09663D42016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33C9CD0D-3C55-4B56-A34A-64F5BC0BEA1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234B481A-EA0F-4793-A407-A3922AC8D74D}"/>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A3240413-A55D-4036-88EA-1FDAB64999C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4404B909-FB10-495D-A8F4-91E7A901596E}"/>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827AC9B6-48B7-4E23-ABC7-A1B118F58456}"/>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5FCEE30A-7EA0-4370-AFBF-6941B28DBD6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83747E12-5E24-47F2-963D-D44EAB8119A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AAD3D9AC-3639-4520-9337-A5FD244075B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普通建設事業費については、財政健全化計画及び財政運営計画に基づく、定員管理の徹底、需用費等の徹底的な節減及び委託事業の適正化、投資的経費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年度決算から普通建設事業費（うち新規整備）が大きく増加している要因は、大湯会館建設事業費の増による。</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引き続き、定員管理・給与の適正化、事務事業の見直し、投資的経費の抑制等により、各種経費の抑制を図る。</a:t>
          </a:r>
        </a:p>
        <a:p>
          <a:r>
            <a:rPr kumimoji="1" lang="ja-JP" altLang="en-US" sz="1300">
              <a:latin typeface="ＭＳ Ｐゴシック" panose="020B0600070205080204" pitchFamily="50" charset="-128"/>
              <a:ea typeface="ＭＳ Ｐゴシック" panose="020B0600070205080204" pitchFamily="50" charset="-128"/>
            </a:rPr>
            <a:t>　維持補修費については、令和元年度の小雪により除排雪経費が減となったものの、令和２年度には大雪により除排雪経費が増となった。また公共施設の多くは、築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年以上経過しているため老朽化により維持補修費が高止まりしており、今後は公共施設等総合管理計画及び公共施設個別施設計画に基づいた計画的な施設管理により、更新費用の平準化を図る。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百万円）を実施したことに伴い、令和元年度の値が大幅に増加している。今後も、更なる繰上償還の実施等により公債費負担の抑制を図る。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FE7E0F-BB59-411E-89D4-CEED7DA2F2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16C5A3F-9506-4196-94E4-685C8172C65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221790C-4836-40C6-AA59-D0E8C850233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DC556A3-2DC2-4FCF-8BA0-C48F1C6AA29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3A1015-63E6-4AE3-9F09-8E56FC43FF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7DAE39-8248-4B3F-A9F4-083F982B2E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12A3C6-9676-444D-B233-AA5F8D91AD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D376CBC-1BD5-4C14-81B4-5DE1F54C62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464A4A-8A5E-4A12-9A25-38554DF1D1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57866A5-8FEB-4827-85A6-BCE9A4CB244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9,182
9,179
163.43
6,743,579
6,469,371
253,546
3,653,910
7,596,424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8839BF-B501-4CCE-815E-35961417F2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807CE6-7E29-4A0D-BD64-30E177CF50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882BB5-9A73-4E2C-8699-0603F7C10D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A7E291-4950-4609-82CC-489F71657E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C8DB4A-18BF-472A-934B-FCFDEAF8B9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BC1E9D0-181F-47BD-B95E-4F28ED3241C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2577723-531D-465D-B6ED-E89D5B8C476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6CB0B4B-4AD7-4D43-AA2E-8D75A1125FC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4165110-13A3-4D1E-A7AD-C0A32CC3C4E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DBA189-7E16-4A35-A9A2-A0537EAB66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9C1B2D2-F58F-4014-83AC-C1E1531C012C}"/>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E6443CC-79AA-4051-A2ED-7765EF83907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B156CDD-3BE1-4967-B23C-FE19766C50C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C709579-0088-4AFC-939E-C553933BD9D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B57A67-2EA6-4445-A800-D980348EFF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DB4CFCF-395E-41D3-86AE-DEF124E6862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3DD532-C792-40BD-A7E9-2ABC817C13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376A82E-D264-4308-B6F7-588F9C17009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8642832-B87A-406E-A117-6CF4E77FF2F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397B889-BE29-490C-ABA5-EC8D34F719A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ACBFF02-2740-4CE5-8955-039B67C9388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4D5E1AF-0B16-462C-9EBD-7A4AF7F907D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7566B4C-6D60-49FE-99C4-C8C02265B33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C33EB3D-71A0-4C89-92D2-4B62CA6E996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5E77889-2FE0-4243-B583-AFA9C45CCF4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21F56C5-59B8-4942-9940-900B76CBDF0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8C76541-34A2-4DB4-BA80-EA80834E821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A0C6F80-014A-4B1F-BD8E-61B8C2A208B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15B0D7E-356F-46C2-A54E-411EC441669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42325E5-0A32-4BBC-9EDC-3ED620621D1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5186362-54F7-46E8-B0F0-0887BD4CE576}"/>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2BDB7EA1-A2FC-46B6-B29B-C82426BF6F97}"/>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8CAC779-0F48-4E01-BD32-199E9B407DD8}"/>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5ECABE1-4BAE-4F33-9787-9CCFC7DBB17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E0C3ED31-03D9-41E9-9EE8-285B6E1DCE41}"/>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A706ED01-BE81-4F82-97F2-C37AFA1C430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D9995926-2758-4654-84C5-51E26C3A57FD}"/>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EB09F0D-00DB-4937-806D-6ED29DC1E0A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E814BD1F-7384-4802-B39E-EFB7D8BB6C3F}"/>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66824966-E640-4721-9C56-C2872694AFD7}"/>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AC1B4869-BA2C-4FCF-AA53-70B13CC69935}"/>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21FB1F80-A740-4DF0-811D-1BFB06F3C41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BE65081D-57FD-4F84-A837-928E59C4C61A}"/>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23F9800B-E84D-4087-A347-0CEDCD8E0D8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7324AD2C-3FD0-4930-A5E9-BA150BA8772F}"/>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3A07DA33-9724-4BA1-BC83-40A6267956F6}"/>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8ECC8D64-0BDB-48D6-A55D-9244CEC22827}"/>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9585AC2F-0C65-4BD0-B304-88BC4324AA3C}"/>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98D24AAE-B08C-4797-9209-A5B4DD502045}"/>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52197</xdr:rowOff>
    </xdr:from>
    <xdr:to>
      <xdr:col>24</xdr:col>
      <xdr:colOff>63500</xdr:colOff>
      <xdr:row>38</xdr:row>
      <xdr:rowOff>60198</xdr:rowOff>
    </xdr:to>
    <xdr:cxnSp macro="">
      <xdr:nvCxnSpPr>
        <xdr:cNvPr id="61" name="直線コネクタ 60">
          <a:extLst>
            <a:ext uri="{FF2B5EF4-FFF2-40B4-BE49-F238E27FC236}">
              <a16:creationId xmlns:a16="http://schemas.microsoft.com/office/drawing/2014/main" id="{246FF989-D848-42F4-97C8-556E0F247E14}"/>
            </a:ext>
          </a:extLst>
        </xdr:cNvPr>
        <xdr:cNvCxnSpPr/>
      </xdr:nvCxnSpPr>
      <xdr:spPr>
        <a:xfrm flipV="1">
          <a:off x="3797300" y="656729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CEC91661-5FD9-4C68-86C3-4C788821EF6C}"/>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8F93F790-D060-44D1-AAD8-3329D848614C}"/>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60198</xdr:rowOff>
    </xdr:from>
    <xdr:to>
      <xdr:col>19</xdr:col>
      <xdr:colOff>177800</xdr:colOff>
      <xdr:row>38</xdr:row>
      <xdr:rowOff>129921</xdr:rowOff>
    </xdr:to>
    <xdr:cxnSp macro="">
      <xdr:nvCxnSpPr>
        <xdr:cNvPr id="64" name="直線コネクタ 63">
          <a:extLst>
            <a:ext uri="{FF2B5EF4-FFF2-40B4-BE49-F238E27FC236}">
              <a16:creationId xmlns:a16="http://schemas.microsoft.com/office/drawing/2014/main" id="{A19FC952-4DC0-4E67-BD2E-070BFE3C6B1D}"/>
            </a:ext>
          </a:extLst>
        </xdr:cNvPr>
        <xdr:cNvCxnSpPr/>
      </xdr:nvCxnSpPr>
      <xdr:spPr>
        <a:xfrm flipV="1">
          <a:off x="2908300" y="657529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8159CD5E-FC12-4DD9-B79B-D649A3B4CE91}"/>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4C9645D0-64A3-49A2-9166-77F13B90131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129921</xdr:rowOff>
    </xdr:from>
    <xdr:to>
      <xdr:col>15</xdr:col>
      <xdr:colOff>50800</xdr:colOff>
      <xdr:row>38</xdr:row>
      <xdr:rowOff>130683</xdr:rowOff>
    </xdr:to>
    <xdr:cxnSp macro="">
      <xdr:nvCxnSpPr>
        <xdr:cNvPr id="67" name="直線コネクタ 66">
          <a:extLst>
            <a:ext uri="{FF2B5EF4-FFF2-40B4-BE49-F238E27FC236}">
              <a16:creationId xmlns:a16="http://schemas.microsoft.com/office/drawing/2014/main" id="{CBEF16B6-F970-4632-9B34-05B7CD1363A8}"/>
            </a:ext>
          </a:extLst>
        </xdr:cNvPr>
        <xdr:cNvCxnSpPr/>
      </xdr:nvCxnSpPr>
      <xdr:spPr>
        <a:xfrm flipV="1">
          <a:off x="2019300" y="66450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36E49F28-FACC-4B7C-AC42-FB3A530C64B9}"/>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E2761CD6-C062-4DF3-8CB7-6D153990E7CB}"/>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130683</xdr:rowOff>
    </xdr:from>
    <xdr:to>
      <xdr:col>10</xdr:col>
      <xdr:colOff>114300</xdr:colOff>
      <xdr:row>38</xdr:row>
      <xdr:rowOff>139065</xdr:rowOff>
    </xdr:to>
    <xdr:cxnSp macro="">
      <xdr:nvCxnSpPr>
        <xdr:cNvPr id="70" name="直線コネクタ 69">
          <a:extLst>
            <a:ext uri="{FF2B5EF4-FFF2-40B4-BE49-F238E27FC236}">
              <a16:creationId xmlns:a16="http://schemas.microsoft.com/office/drawing/2014/main" id="{9231B7DA-4A78-4CED-9511-9BF48690F097}"/>
            </a:ext>
          </a:extLst>
        </xdr:cNvPr>
        <xdr:cNvCxnSpPr/>
      </xdr:nvCxnSpPr>
      <xdr:spPr>
        <a:xfrm flipV="1">
          <a:off x="1130300" y="66457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9080A91A-0C0E-4673-9151-4ED739008E2A}"/>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109A22F3-479E-4E4D-91EA-32BBE1E3643F}"/>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C8ADC54B-59F2-49F6-8B7E-A84954E2586B}"/>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1F0D0AD0-73D4-462A-B8A3-AF0F4BE6DCF7}"/>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80A5C18-4D42-4D2A-81C2-50388FE1374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2A1F92D-8D1C-4A40-B842-90143F89B3A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5B8B615-3BCA-4523-8C45-D2473F5D4E5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5EBDF7B-1E1D-4D65-A24E-096626E9BD9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43E10ED-B979-4039-AA39-387AB65760E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xdr:rowOff>
    </xdr:from>
    <xdr:to>
      <xdr:col>24</xdr:col>
      <xdr:colOff>114300</xdr:colOff>
      <xdr:row>38</xdr:row>
      <xdr:rowOff>102997</xdr:rowOff>
    </xdr:to>
    <xdr:sp macro="" textlink="">
      <xdr:nvSpPr>
        <xdr:cNvPr id="80" name="楕円 79">
          <a:extLst>
            <a:ext uri="{FF2B5EF4-FFF2-40B4-BE49-F238E27FC236}">
              <a16:creationId xmlns:a16="http://schemas.microsoft.com/office/drawing/2014/main" id="{5AAE44EA-81B6-4BFA-BAC7-D0B11A369951}"/>
            </a:ext>
          </a:extLst>
        </xdr:cNvPr>
        <xdr:cNvSpPr/>
      </xdr:nvSpPr>
      <xdr:spPr>
        <a:xfrm>
          <a:off x="4584700" y="65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151274</xdr:rowOff>
    </xdr:from>
    <xdr:ext cx="469744" cy="259045"/>
    <xdr:sp macro="" textlink="">
      <xdr:nvSpPr>
        <xdr:cNvPr id="81" name="議会費該当値テキスト">
          <a:extLst>
            <a:ext uri="{FF2B5EF4-FFF2-40B4-BE49-F238E27FC236}">
              <a16:creationId xmlns:a16="http://schemas.microsoft.com/office/drawing/2014/main" id="{EFDE3B2E-B95F-406D-A0E7-FAE605656EDE}"/>
            </a:ext>
          </a:extLst>
        </xdr:cNvPr>
        <xdr:cNvSpPr txBox="1"/>
      </xdr:nvSpPr>
      <xdr:spPr>
        <a:xfrm>
          <a:off x="4686300" y="64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xdr:rowOff>
    </xdr:from>
    <xdr:to>
      <xdr:col>20</xdr:col>
      <xdr:colOff>38100</xdr:colOff>
      <xdr:row>38</xdr:row>
      <xdr:rowOff>110998</xdr:rowOff>
    </xdr:to>
    <xdr:sp macro="" textlink="">
      <xdr:nvSpPr>
        <xdr:cNvPr id="82" name="楕円 81">
          <a:extLst>
            <a:ext uri="{FF2B5EF4-FFF2-40B4-BE49-F238E27FC236}">
              <a16:creationId xmlns:a16="http://schemas.microsoft.com/office/drawing/2014/main" id="{619C98BA-54BF-45F1-A18F-C6F84B3BD1A4}"/>
            </a:ext>
          </a:extLst>
        </xdr:cNvPr>
        <xdr:cNvSpPr/>
      </xdr:nvSpPr>
      <xdr:spPr>
        <a:xfrm>
          <a:off x="3746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102125</xdr:rowOff>
    </xdr:from>
    <xdr:ext cx="469744" cy="259045"/>
    <xdr:sp macro="" textlink="">
      <xdr:nvSpPr>
        <xdr:cNvPr id="83" name="テキスト ボックス 82">
          <a:extLst>
            <a:ext uri="{FF2B5EF4-FFF2-40B4-BE49-F238E27FC236}">
              <a16:creationId xmlns:a16="http://schemas.microsoft.com/office/drawing/2014/main" id="{9590F3C9-410C-40BE-986C-DD8908C226CB}"/>
            </a:ext>
          </a:extLst>
        </xdr:cNvPr>
        <xdr:cNvSpPr txBox="1"/>
      </xdr:nvSpPr>
      <xdr:spPr>
        <a:xfrm>
          <a:off x="3562428"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79121</xdr:rowOff>
    </xdr:from>
    <xdr:to>
      <xdr:col>15</xdr:col>
      <xdr:colOff>101600</xdr:colOff>
      <xdr:row>39</xdr:row>
      <xdr:rowOff>9271</xdr:rowOff>
    </xdr:to>
    <xdr:sp macro="" textlink="">
      <xdr:nvSpPr>
        <xdr:cNvPr id="84" name="楕円 83">
          <a:extLst>
            <a:ext uri="{FF2B5EF4-FFF2-40B4-BE49-F238E27FC236}">
              <a16:creationId xmlns:a16="http://schemas.microsoft.com/office/drawing/2014/main" id="{D20F9024-60B4-4846-A098-F589FB733309}"/>
            </a:ext>
          </a:extLst>
        </xdr:cNvPr>
        <xdr:cNvSpPr/>
      </xdr:nvSpPr>
      <xdr:spPr>
        <a:xfrm>
          <a:off x="2857500" y="65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398</xdr:rowOff>
    </xdr:from>
    <xdr:ext cx="469744" cy="259045"/>
    <xdr:sp macro="" textlink="">
      <xdr:nvSpPr>
        <xdr:cNvPr id="85" name="テキスト ボックス 84">
          <a:extLst>
            <a:ext uri="{FF2B5EF4-FFF2-40B4-BE49-F238E27FC236}">
              <a16:creationId xmlns:a16="http://schemas.microsoft.com/office/drawing/2014/main" id="{7566337F-5F91-4A62-A8DD-D5C430873309}"/>
            </a:ext>
          </a:extLst>
        </xdr:cNvPr>
        <xdr:cNvSpPr txBox="1"/>
      </xdr:nvSpPr>
      <xdr:spPr>
        <a:xfrm>
          <a:off x="2673428" y="668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79883</xdr:rowOff>
    </xdr:from>
    <xdr:to>
      <xdr:col>10</xdr:col>
      <xdr:colOff>165100</xdr:colOff>
      <xdr:row>39</xdr:row>
      <xdr:rowOff>10033</xdr:rowOff>
    </xdr:to>
    <xdr:sp macro="" textlink="">
      <xdr:nvSpPr>
        <xdr:cNvPr id="86" name="楕円 85">
          <a:extLst>
            <a:ext uri="{FF2B5EF4-FFF2-40B4-BE49-F238E27FC236}">
              <a16:creationId xmlns:a16="http://schemas.microsoft.com/office/drawing/2014/main" id="{63718640-7310-4AB6-8C66-806ECC13F03D}"/>
            </a:ext>
          </a:extLst>
        </xdr:cNvPr>
        <xdr:cNvSpPr/>
      </xdr:nvSpPr>
      <xdr:spPr>
        <a:xfrm>
          <a:off x="1968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1160</xdr:rowOff>
    </xdr:from>
    <xdr:ext cx="469744" cy="259045"/>
    <xdr:sp macro="" textlink="">
      <xdr:nvSpPr>
        <xdr:cNvPr id="87" name="テキスト ボックス 86">
          <a:extLst>
            <a:ext uri="{FF2B5EF4-FFF2-40B4-BE49-F238E27FC236}">
              <a16:creationId xmlns:a16="http://schemas.microsoft.com/office/drawing/2014/main" id="{3C7869F1-F433-4D18-8C75-299027A231BF}"/>
            </a:ext>
          </a:extLst>
        </xdr:cNvPr>
        <xdr:cNvSpPr txBox="1"/>
      </xdr:nvSpPr>
      <xdr:spPr>
        <a:xfrm>
          <a:off x="1784428" y="66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88265</xdr:rowOff>
    </xdr:from>
    <xdr:to>
      <xdr:col>6</xdr:col>
      <xdr:colOff>38100</xdr:colOff>
      <xdr:row>39</xdr:row>
      <xdr:rowOff>18415</xdr:rowOff>
    </xdr:to>
    <xdr:sp macro="" textlink="">
      <xdr:nvSpPr>
        <xdr:cNvPr id="88" name="楕円 87">
          <a:extLst>
            <a:ext uri="{FF2B5EF4-FFF2-40B4-BE49-F238E27FC236}">
              <a16:creationId xmlns:a16="http://schemas.microsoft.com/office/drawing/2014/main" id="{6CCFD157-9FA0-417F-B7D6-455F45C0BC48}"/>
            </a:ext>
          </a:extLst>
        </xdr:cNvPr>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9542</xdr:rowOff>
    </xdr:from>
    <xdr:ext cx="469744" cy="259045"/>
    <xdr:sp macro="" textlink="">
      <xdr:nvSpPr>
        <xdr:cNvPr id="89" name="テキスト ボックス 88">
          <a:extLst>
            <a:ext uri="{FF2B5EF4-FFF2-40B4-BE49-F238E27FC236}">
              <a16:creationId xmlns:a16="http://schemas.microsoft.com/office/drawing/2014/main" id="{5C52275E-B824-4F5D-BAA4-B4BA8C415331}"/>
            </a:ext>
          </a:extLst>
        </xdr:cNvPr>
        <xdr:cNvSpPr txBox="1"/>
      </xdr:nvSpPr>
      <xdr:spPr>
        <a:xfrm>
          <a:off x="895428"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1294612D-1B7D-4DFF-9B2E-06B9B84B8F7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462F1DD-541D-4C03-A015-1853E9EF513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36FFA73-7159-4605-B39E-5B205EAC0DD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DC07ABB6-0573-47B8-A0DA-4EB0B99F423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595C9E2A-679E-43F4-9288-A5747E4E591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5B5CC0E-44A4-471D-8E94-E80D96E8FDA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67462ACB-5393-4E9E-982D-0CCB312CFA1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DB1DAAB-2720-40CC-8965-5CE0D9DA9F5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E2BC9956-8910-43A0-8777-E67DBCAB0D1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A92504B-D42A-4BE8-8C51-3AFED610897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5DA42399-EFF9-400C-B168-5827982B5975}"/>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65CDAAA3-B050-42B8-AAB6-AAEE89A13A6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5298E0DD-2508-4100-9760-CDBC0A87586B}"/>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E268A87A-9AFF-46F5-914E-BAEE867E27B3}"/>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B5F18719-43AC-41FE-8E62-27A4EDF0B0F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9EC8C3F1-464C-4369-A325-DE18BFD21FC2}"/>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65A39AAF-36CE-45A8-9C86-D2FA9D977F53}"/>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7790C535-A90B-4230-A1DB-43C41DE73681}"/>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5A1B1920-BEAB-4DB8-A0DC-56713D77E4F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4404D48C-21A3-472E-BC08-EBBD76864396}"/>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97CEC62-9BA4-41FA-9FDC-AA56C666432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FF607AEC-C87C-4963-8AEE-715DA9E21B5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1F688EC6-114F-40FF-A72F-AFD9B26620E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73E2B682-0023-4C03-A8F5-664A8BB36CFE}"/>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ACB3C9C0-7035-49D3-8526-440791640E5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96692A0B-671A-4475-95FC-E5223B16399D}"/>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365BA2C2-6E6C-4684-86B1-53A11BCA7B06}"/>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B7ED5754-7BF5-4DEF-8F8F-4CC76D12ECDE}"/>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82065</xdr:rowOff>
    </xdr:from>
    <xdr:to>
      <xdr:col>24</xdr:col>
      <xdr:colOff>63500</xdr:colOff>
      <xdr:row>58</xdr:row>
      <xdr:rowOff>163289</xdr:rowOff>
    </xdr:to>
    <xdr:cxnSp macro="">
      <xdr:nvCxnSpPr>
        <xdr:cNvPr id="118" name="直線コネクタ 117">
          <a:extLst>
            <a:ext uri="{FF2B5EF4-FFF2-40B4-BE49-F238E27FC236}">
              <a16:creationId xmlns:a16="http://schemas.microsoft.com/office/drawing/2014/main" id="{C5865FBD-93D6-407E-878D-D3309C64C868}"/>
            </a:ext>
          </a:extLst>
        </xdr:cNvPr>
        <xdr:cNvCxnSpPr/>
      </xdr:nvCxnSpPr>
      <xdr:spPr>
        <a:xfrm flipV="1">
          <a:off x="3797300" y="10026165"/>
          <a:ext cx="838200" cy="8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E0A9051F-A323-4213-9F92-44E6DA575605}"/>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9AB50F8E-5DCE-4D67-A141-38BF1641F3C3}"/>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163289</xdr:rowOff>
    </xdr:from>
    <xdr:to>
      <xdr:col>19</xdr:col>
      <xdr:colOff>177800</xdr:colOff>
      <xdr:row>58</xdr:row>
      <xdr:rowOff>167678</xdr:rowOff>
    </xdr:to>
    <xdr:cxnSp macro="">
      <xdr:nvCxnSpPr>
        <xdr:cNvPr id="121" name="直線コネクタ 120">
          <a:extLst>
            <a:ext uri="{FF2B5EF4-FFF2-40B4-BE49-F238E27FC236}">
              <a16:creationId xmlns:a16="http://schemas.microsoft.com/office/drawing/2014/main" id="{F0F3A839-B83D-4610-B4AB-0DF98EF89A66}"/>
            </a:ext>
          </a:extLst>
        </xdr:cNvPr>
        <xdr:cNvCxnSpPr/>
      </xdr:nvCxnSpPr>
      <xdr:spPr>
        <a:xfrm flipV="1">
          <a:off x="2908300" y="1010738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C174B2F-D201-4CC9-AE1D-A2EF2CFC96D8}"/>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1C9F0523-01FF-4429-8FED-2D9612DC8F8F}"/>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149746</xdr:rowOff>
    </xdr:from>
    <xdr:to>
      <xdr:col>15</xdr:col>
      <xdr:colOff>50800</xdr:colOff>
      <xdr:row>58</xdr:row>
      <xdr:rowOff>167678</xdr:rowOff>
    </xdr:to>
    <xdr:cxnSp macro="">
      <xdr:nvCxnSpPr>
        <xdr:cNvPr id="124" name="直線コネクタ 123">
          <a:extLst>
            <a:ext uri="{FF2B5EF4-FFF2-40B4-BE49-F238E27FC236}">
              <a16:creationId xmlns:a16="http://schemas.microsoft.com/office/drawing/2014/main" id="{E2E78C70-10A3-4AD2-B6B1-CAF84AD1B802}"/>
            </a:ext>
          </a:extLst>
        </xdr:cNvPr>
        <xdr:cNvCxnSpPr/>
      </xdr:nvCxnSpPr>
      <xdr:spPr>
        <a:xfrm>
          <a:off x="2019300" y="10093846"/>
          <a:ext cx="8890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4D6F6630-5D76-4F6D-B9AA-6814B1C8F7E7}"/>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28C7DC50-B3FE-4ED0-A455-7020DDA01EBC}"/>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149746</xdr:rowOff>
    </xdr:from>
    <xdr:to>
      <xdr:col>10</xdr:col>
      <xdr:colOff>114300</xdr:colOff>
      <xdr:row>58</xdr:row>
      <xdr:rowOff>163906</xdr:rowOff>
    </xdr:to>
    <xdr:cxnSp macro="">
      <xdr:nvCxnSpPr>
        <xdr:cNvPr id="127" name="直線コネクタ 126">
          <a:extLst>
            <a:ext uri="{FF2B5EF4-FFF2-40B4-BE49-F238E27FC236}">
              <a16:creationId xmlns:a16="http://schemas.microsoft.com/office/drawing/2014/main" id="{9B0A817D-F9BA-4894-B303-9A5A389E8B3F}"/>
            </a:ext>
          </a:extLst>
        </xdr:cNvPr>
        <xdr:cNvCxnSpPr/>
      </xdr:nvCxnSpPr>
      <xdr:spPr>
        <a:xfrm flipV="1">
          <a:off x="1130300" y="10093846"/>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9FD135BE-1CCC-4152-9334-E5503034D5D8}"/>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D2E18601-280F-4F49-B108-5200EEB03FBC}"/>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8DBE465D-E37E-4C7F-B4B7-3396AEDA4D73}"/>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225DCA53-BE41-4ED5-AC6B-8224F643E17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91EE2F5-0FF5-4C68-93BB-E291B3CCC33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A354546-520C-4591-8500-887C406D65E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2D7DC62-8C8A-4E7E-AF46-C39ECEC85D1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727004C-B1F1-4C81-B1AA-63633683409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EE134D5-6048-4EE5-AD74-CC429E88533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31265</xdr:rowOff>
    </xdr:from>
    <xdr:to>
      <xdr:col>24</xdr:col>
      <xdr:colOff>114300</xdr:colOff>
      <xdr:row>58</xdr:row>
      <xdr:rowOff>132865</xdr:rowOff>
    </xdr:to>
    <xdr:sp macro="" textlink="">
      <xdr:nvSpPr>
        <xdr:cNvPr id="137" name="楕円 136">
          <a:extLst>
            <a:ext uri="{FF2B5EF4-FFF2-40B4-BE49-F238E27FC236}">
              <a16:creationId xmlns:a16="http://schemas.microsoft.com/office/drawing/2014/main" id="{47819130-97C7-4249-8C9F-1D7F433888D6}"/>
            </a:ext>
          </a:extLst>
        </xdr:cNvPr>
        <xdr:cNvSpPr/>
      </xdr:nvSpPr>
      <xdr:spPr>
        <a:xfrm>
          <a:off x="4584700" y="99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117642</xdr:rowOff>
    </xdr:from>
    <xdr:ext cx="599010" cy="259045"/>
    <xdr:sp macro="" textlink="">
      <xdr:nvSpPr>
        <xdr:cNvPr id="138" name="総務費該当値テキスト">
          <a:extLst>
            <a:ext uri="{FF2B5EF4-FFF2-40B4-BE49-F238E27FC236}">
              <a16:creationId xmlns:a16="http://schemas.microsoft.com/office/drawing/2014/main" id="{D078D6E2-A2E3-456E-84E9-CCFCDAA82F13}"/>
            </a:ext>
          </a:extLst>
        </xdr:cNvPr>
        <xdr:cNvSpPr txBox="1"/>
      </xdr:nvSpPr>
      <xdr:spPr>
        <a:xfrm>
          <a:off x="4686300" y="989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112489</xdr:rowOff>
    </xdr:from>
    <xdr:to>
      <xdr:col>20</xdr:col>
      <xdr:colOff>38100</xdr:colOff>
      <xdr:row>59</xdr:row>
      <xdr:rowOff>42639</xdr:rowOff>
    </xdr:to>
    <xdr:sp macro="" textlink="">
      <xdr:nvSpPr>
        <xdr:cNvPr id="139" name="楕円 138">
          <a:extLst>
            <a:ext uri="{FF2B5EF4-FFF2-40B4-BE49-F238E27FC236}">
              <a16:creationId xmlns:a16="http://schemas.microsoft.com/office/drawing/2014/main" id="{7D5DB7F8-8082-4572-A2EA-25C7DED56DE5}"/>
            </a:ext>
          </a:extLst>
        </xdr:cNvPr>
        <xdr:cNvSpPr/>
      </xdr:nvSpPr>
      <xdr:spPr>
        <a:xfrm>
          <a:off x="3746500" y="100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33766</xdr:rowOff>
    </xdr:from>
    <xdr:ext cx="534377" cy="259045"/>
    <xdr:sp macro="" textlink="">
      <xdr:nvSpPr>
        <xdr:cNvPr id="140" name="テキスト ボックス 139">
          <a:extLst>
            <a:ext uri="{FF2B5EF4-FFF2-40B4-BE49-F238E27FC236}">
              <a16:creationId xmlns:a16="http://schemas.microsoft.com/office/drawing/2014/main" id="{41FBC229-1FDB-4657-85EE-2F8D8AB73832}"/>
            </a:ext>
          </a:extLst>
        </xdr:cNvPr>
        <xdr:cNvSpPr txBox="1"/>
      </xdr:nvSpPr>
      <xdr:spPr>
        <a:xfrm>
          <a:off x="3530111" y="10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116878</xdr:rowOff>
    </xdr:from>
    <xdr:to>
      <xdr:col>15</xdr:col>
      <xdr:colOff>101600</xdr:colOff>
      <xdr:row>59</xdr:row>
      <xdr:rowOff>47028</xdr:rowOff>
    </xdr:to>
    <xdr:sp macro="" textlink="">
      <xdr:nvSpPr>
        <xdr:cNvPr id="141" name="楕円 140">
          <a:extLst>
            <a:ext uri="{FF2B5EF4-FFF2-40B4-BE49-F238E27FC236}">
              <a16:creationId xmlns:a16="http://schemas.microsoft.com/office/drawing/2014/main" id="{D606A889-16F5-47CD-B28F-C0DB06CBBC5F}"/>
            </a:ext>
          </a:extLst>
        </xdr:cNvPr>
        <xdr:cNvSpPr/>
      </xdr:nvSpPr>
      <xdr:spPr>
        <a:xfrm>
          <a:off x="2857500" y="100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38155</xdr:rowOff>
    </xdr:from>
    <xdr:ext cx="534377" cy="259045"/>
    <xdr:sp macro="" textlink="">
      <xdr:nvSpPr>
        <xdr:cNvPr id="142" name="テキスト ボックス 141">
          <a:extLst>
            <a:ext uri="{FF2B5EF4-FFF2-40B4-BE49-F238E27FC236}">
              <a16:creationId xmlns:a16="http://schemas.microsoft.com/office/drawing/2014/main" id="{58F73126-D32B-4B51-A752-6AB7676677A7}"/>
            </a:ext>
          </a:extLst>
        </xdr:cNvPr>
        <xdr:cNvSpPr txBox="1"/>
      </xdr:nvSpPr>
      <xdr:spPr>
        <a:xfrm>
          <a:off x="2641111" y="101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98946</xdr:rowOff>
    </xdr:from>
    <xdr:to>
      <xdr:col>10</xdr:col>
      <xdr:colOff>165100</xdr:colOff>
      <xdr:row>59</xdr:row>
      <xdr:rowOff>29096</xdr:rowOff>
    </xdr:to>
    <xdr:sp macro="" textlink="">
      <xdr:nvSpPr>
        <xdr:cNvPr id="143" name="楕円 142">
          <a:extLst>
            <a:ext uri="{FF2B5EF4-FFF2-40B4-BE49-F238E27FC236}">
              <a16:creationId xmlns:a16="http://schemas.microsoft.com/office/drawing/2014/main" id="{AF2FAC79-5F2D-464B-BC4B-821648C3E712}"/>
            </a:ext>
          </a:extLst>
        </xdr:cNvPr>
        <xdr:cNvSpPr/>
      </xdr:nvSpPr>
      <xdr:spPr>
        <a:xfrm>
          <a:off x="1968500" y="100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20223</xdr:rowOff>
    </xdr:from>
    <xdr:ext cx="534377" cy="259045"/>
    <xdr:sp macro="" textlink="">
      <xdr:nvSpPr>
        <xdr:cNvPr id="144" name="テキスト ボックス 143">
          <a:extLst>
            <a:ext uri="{FF2B5EF4-FFF2-40B4-BE49-F238E27FC236}">
              <a16:creationId xmlns:a16="http://schemas.microsoft.com/office/drawing/2014/main" id="{5C61F5E7-220C-4FDE-9BDE-BB5A7D6BFBDF}"/>
            </a:ext>
          </a:extLst>
        </xdr:cNvPr>
        <xdr:cNvSpPr txBox="1"/>
      </xdr:nvSpPr>
      <xdr:spPr>
        <a:xfrm>
          <a:off x="1752111" y="101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113106</xdr:rowOff>
    </xdr:from>
    <xdr:to>
      <xdr:col>6</xdr:col>
      <xdr:colOff>38100</xdr:colOff>
      <xdr:row>59</xdr:row>
      <xdr:rowOff>43256</xdr:rowOff>
    </xdr:to>
    <xdr:sp macro="" textlink="">
      <xdr:nvSpPr>
        <xdr:cNvPr id="145" name="楕円 144">
          <a:extLst>
            <a:ext uri="{FF2B5EF4-FFF2-40B4-BE49-F238E27FC236}">
              <a16:creationId xmlns:a16="http://schemas.microsoft.com/office/drawing/2014/main" id="{CF6B00A1-BDCE-4679-B16E-B21CA2B11DCF}"/>
            </a:ext>
          </a:extLst>
        </xdr:cNvPr>
        <xdr:cNvSpPr/>
      </xdr:nvSpPr>
      <xdr:spPr>
        <a:xfrm>
          <a:off x="1079500" y="100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34383</xdr:rowOff>
    </xdr:from>
    <xdr:ext cx="534377" cy="259045"/>
    <xdr:sp macro="" textlink="">
      <xdr:nvSpPr>
        <xdr:cNvPr id="146" name="テキスト ボックス 145">
          <a:extLst>
            <a:ext uri="{FF2B5EF4-FFF2-40B4-BE49-F238E27FC236}">
              <a16:creationId xmlns:a16="http://schemas.microsoft.com/office/drawing/2014/main" id="{DB654995-4949-405D-AA76-AC0621C0A2B9}"/>
            </a:ext>
          </a:extLst>
        </xdr:cNvPr>
        <xdr:cNvSpPr txBox="1"/>
      </xdr:nvSpPr>
      <xdr:spPr>
        <a:xfrm>
          <a:off x="863111" y="10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2AF83B57-1628-4F8F-825D-A3EEC8005F5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7A361D77-7258-4C41-B9D7-FE50F2C9123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5FE14F4C-5E58-4B3D-8F49-FA367A14A81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6EDFB9AE-49DD-4D83-9EEA-EE3DEE30EED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7F4328D-E9BC-48D1-9D94-0E2FBDE5706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BE32439D-C80C-4826-855F-08591D62C475}"/>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BE50A001-95EA-4B80-B5E3-81FBD24EE17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22EA8D26-60A9-48CD-A964-89B2A659FA9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DEB6FDE-2528-488A-9AA4-858B0E4B3AF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4F57D914-3472-44F8-9895-324BC9CE4F5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E7105711-F941-4C74-AA00-B7B7E49250DF}"/>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6A589E03-22E0-4F44-A938-EFC7BDB97C4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5FAEF6B7-9E8D-431E-87F8-ED1BB4BCC8A1}"/>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AB06B5CD-8E40-4E7A-977E-6DBDAD7E9D17}"/>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C0E0BAF9-86E9-48FC-A54A-7980F6BB91B4}"/>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69074273-9366-4509-B899-12DCC895FC45}"/>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C7782698-4BBA-4ED8-A032-FC693755B79F}"/>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70A38798-0BB1-4B2D-A783-2D6463E2D22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681266AF-2349-4913-B50B-AD088D05D088}"/>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687615ED-EF39-4F20-840B-2030E089357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6DDEB21C-8A45-47B4-BAFF-EDE1DF7A9CC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37F1747A-19C7-4ACC-A7F0-C6EB371AF07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F318D254-966A-4964-B100-C2E0A9516255}"/>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3433D48C-D0FE-4388-A414-2CE93EDB7838}"/>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AE401274-A699-40DB-AB42-7949348F0D5E}"/>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C46DB7AC-16BC-460D-8356-87E058B04E63}"/>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D128AF12-A49D-4667-ABBA-2502A1034926}"/>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51798</xdr:rowOff>
    </xdr:from>
    <xdr:to>
      <xdr:col>24</xdr:col>
      <xdr:colOff>63500</xdr:colOff>
      <xdr:row>77</xdr:row>
      <xdr:rowOff>99800</xdr:rowOff>
    </xdr:to>
    <xdr:cxnSp macro="">
      <xdr:nvCxnSpPr>
        <xdr:cNvPr id="174" name="直線コネクタ 173">
          <a:extLst>
            <a:ext uri="{FF2B5EF4-FFF2-40B4-BE49-F238E27FC236}">
              <a16:creationId xmlns:a16="http://schemas.microsoft.com/office/drawing/2014/main" id="{8A15AC11-C996-49A3-9D81-C9B1B519C08E}"/>
            </a:ext>
          </a:extLst>
        </xdr:cNvPr>
        <xdr:cNvCxnSpPr/>
      </xdr:nvCxnSpPr>
      <xdr:spPr>
        <a:xfrm flipV="1">
          <a:off x="3797300" y="13253448"/>
          <a:ext cx="8382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7912071F-C4C0-46B2-A499-2C0B2DFEA7B3}"/>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3915AE4A-100C-4EE7-804E-34E503D194C4}"/>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99800</xdr:rowOff>
    </xdr:from>
    <xdr:to>
      <xdr:col>19</xdr:col>
      <xdr:colOff>177800</xdr:colOff>
      <xdr:row>77</xdr:row>
      <xdr:rowOff>127242</xdr:rowOff>
    </xdr:to>
    <xdr:cxnSp macro="">
      <xdr:nvCxnSpPr>
        <xdr:cNvPr id="177" name="直線コネクタ 176">
          <a:extLst>
            <a:ext uri="{FF2B5EF4-FFF2-40B4-BE49-F238E27FC236}">
              <a16:creationId xmlns:a16="http://schemas.microsoft.com/office/drawing/2014/main" id="{38500C52-BDBF-4EC8-90EF-8D78F7A05077}"/>
            </a:ext>
          </a:extLst>
        </xdr:cNvPr>
        <xdr:cNvCxnSpPr/>
      </xdr:nvCxnSpPr>
      <xdr:spPr>
        <a:xfrm flipV="1">
          <a:off x="2908300" y="13301450"/>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40891F23-CD37-41BD-94D5-B558A7BD8C4D}"/>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51B1E9F0-2358-4A03-9B3B-05DF8A9DD91C}"/>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127242</xdr:rowOff>
    </xdr:from>
    <xdr:to>
      <xdr:col>15</xdr:col>
      <xdr:colOff>50800</xdr:colOff>
      <xdr:row>77</xdr:row>
      <xdr:rowOff>136979</xdr:rowOff>
    </xdr:to>
    <xdr:cxnSp macro="">
      <xdr:nvCxnSpPr>
        <xdr:cNvPr id="180" name="直線コネクタ 179">
          <a:extLst>
            <a:ext uri="{FF2B5EF4-FFF2-40B4-BE49-F238E27FC236}">
              <a16:creationId xmlns:a16="http://schemas.microsoft.com/office/drawing/2014/main" id="{181BE77C-7ACE-477A-AEDD-046B7457B207}"/>
            </a:ext>
          </a:extLst>
        </xdr:cNvPr>
        <xdr:cNvCxnSpPr/>
      </xdr:nvCxnSpPr>
      <xdr:spPr>
        <a:xfrm flipV="1">
          <a:off x="2019300" y="13328892"/>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D409C153-EB5D-4A65-8987-22D7AB8E9AF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CE576CCB-A1A6-4737-B670-1FAAAAAE630F}"/>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136979</xdr:rowOff>
    </xdr:from>
    <xdr:to>
      <xdr:col>10</xdr:col>
      <xdr:colOff>114300</xdr:colOff>
      <xdr:row>77</xdr:row>
      <xdr:rowOff>144729</xdr:rowOff>
    </xdr:to>
    <xdr:cxnSp macro="">
      <xdr:nvCxnSpPr>
        <xdr:cNvPr id="183" name="直線コネクタ 182">
          <a:extLst>
            <a:ext uri="{FF2B5EF4-FFF2-40B4-BE49-F238E27FC236}">
              <a16:creationId xmlns:a16="http://schemas.microsoft.com/office/drawing/2014/main" id="{98CE9F84-C2F2-4C37-B4A2-D49AD2612347}"/>
            </a:ext>
          </a:extLst>
        </xdr:cNvPr>
        <xdr:cNvCxnSpPr/>
      </xdr:nvCxnSpPr>
      <xdr:spPr>
        <a:xfrm flipV="1">
          <a:off x="1130300" y="13338629"/>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E6DCA494-1988-4757-8BAC-4EF57B847B47}"/>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641BAC49-A841-4479-BE0A-F6E093C60F48}"/>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257F5FFE-6514-4B21-8835-2EBA8E1E343A}"/>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3202C581-9D61-491A-BBA3-CAF8549454ED}"/>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B6C81F0-4467-4E61-A91E-6D9BEF5234E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E7F6B8EC-76EC-4416-B081-ED349CC1B12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29EBA88-381D-4C5C-9829-1A3CC4A41B9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6AE83BC-2897-4E48-988A-2BFCA4CC60F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7609D63-E47C-4F39-8E60-5B9B4540DCD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998</xdr:rowOff>
    </xdr:from>
    <xdr:to>
      <xdr:col>24</xdr:col>
      <xdr:colOff>114300</xdr:colOff>
      <xdr:row>77</xdr:row>
      <xdr:rowOff>102598</xdr:rowOff>
    </xdr:to>
    <xdr:sp macro="" textlink="">
      <xdr:nvSpPr>
        <xdr:cNvPr id="193" name="楕円 192">
          <a:extLst>
            <a:ext uri="{FF2B5EF4-FFF2-40B4-BE49-F238E27FC236}">
              <a16:creationId xmlns:a16="http://schemas.microsoft.com/office/drawing/2014/main" id="{8BBECF7A-BE5D-4ED6-A21E-EA0DFEFAFBEE}"/>
            </a:ext>
          </a:extLst>
        </xdr:cNvPr>
        <xdr:cNvSpPr/>
      </xdr:nvSpPr>
      <xdr:spPr>
        <a:xfrm>
          <a:off x="4584700" y="132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150875</xdr:rowOff>
    </xdr:from>
    <xdr:ext cx="599010" cy="259045"/>
    <xdr:sp macro="" textlink="">
      <xdr:nvSpPr>
        <xdr:cNvPr id="194" name="民生費該当値テキスト">
          <a:extLst>
            <a:ext uri="{FF2B5EF4-FFF2-40B4-BE49-F238E27FC236}">
              <a16:creationId xmlns:a16="http://schemas.microsoft.com/office/drawing/2014/main" id="{6B00DC6A-3CC5-482B-A607-DB2261B685C6}"/>
            </a:ext>
          </a:extLst>
        </xdr:cNvPr>
        <xdr:cNvSpPr txBox="1"/>
      </xdr:nvSpPr>
      <xdr:spPr>
        <a:xfrm>
          <a:off x="4686300" y="1318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49000</xdr:rowOff>
    </xdr:from>
    <xdr:to>
      <xdr:col>20</xdr:col>
      <xdr:colOff>38100</xdr:colOff>
      <xdr:row>77</xdr:row>
      <xdr:rowOff>150600</xdr:rowOff>
    </xdr:to>
    <xdr:sp macro="" textlink="">
      <xdr:nvSpPr>
        <xdr:cNvPr id="195" name="楕円 194">
          <a:extLst>
            <a:ext uri="{FF2B5EF4-FFF2-40B4-BE49-F238E27FC236}">
              <a16:creationId xmlns:a16="http://schemas.microsoft.com/office/drawing/2014/main" id="{41819F94-D1FB-404E-B992-751293D6AD94}"/>
            </a:ext>
          </a:extLst>
        </xdr:cNvPr>
        <xdr:cNvSpPr/>
      </xdr:nvSpPr>
      <xdr:spPr>
        <a:xfrm>
          <a:off x="3746500" y="13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141727</xdr:rowOff>
    </xdr:from>
    <xdr:ext cx="599010" cy="259045"/>
    <xdr:sp macro="" textlink="">
      <xdr:nvSpPr>
        <xdr:cNvPr id="196" name="テキスト ボックス 195">
          <a:extLst>
            <a:ext uri="{FF2B5EF4-FFF2-40B4-BE49-F238E27FC236}">
              <a16:creationId xmlns:a16="http://schemas.microsoft.com/office/drawing/2014/main" id="{4DFDEEB6-CAAB-4FC9-A284-96F91597D241}"/>
            </a:ext>
          </a:extLst>
        </xdr:cNvPr>
        <xdr:cNvSpPr txBox="1"/>
      </xdr:nvSpPr>
      <xdr:spPr>
        <a:xfrm>
          <a:off x="3497795" y="1334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76442</xdr:rowOff>
    </xdr:from>
    <xdr:to>
      <xdr:col>15</xdr:col>
      <xdr:colOff>101600</xdr:colOff>
      <xdr:row>78</xdr:row>
      <xdr:rowOff>6592</xdr:rowOff>
    </xdr:to>
    <xdr:sp macro="" textlink="">
      <xdr:nvSpPr>
        <xdr:cNvPr id="197" name="楕円 196">
          <a:extLst>
            <a:ext uri="{FF2B5EF4-FFF2-40B4-BE49-F238E27FC236}">
              <a16:creationId xmlns:a16="http://schemas.microsoft.com/office/drawing/2014/main" id="{BC663FDF-C9FA-4AD8-8F94-26691654253C}"/>
            </a:ext>
          </a:extLst>
        </xdr:cNvPr>
        <xdr:cNvSpPr/>
      </xdr:nvSpPr>
      <xdr:spPr>
        <a:xfrm>
          <a:off x="2857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169169</xdr:rowOff>
    </xdr:from>
    <xdr:ext cx="599010" cy="259045"/>
    <xdr:sp macro="" textlink="">
      <xdr:nvSpPr>
        <xdr:cNvPr id="198" name="テキスト ボックス 197">
          <a:extLst>
            <a:ext uri="{FF2B5EF4-FFF2-40B4-BE49-F238E27FC236}">
              <a16:creationId xmlns:a16="http://schemas.microsoft.com/office/drawing/2014/main" id="{76646D6B-E9FC-4016-93D2-5D5C5E518E6B}"/>
            </a:ext>
          </a:extLst>
        </xdr:cNvPr>
        <xdr:cNvSpPr txBox="1"/>
      </xdr:nvSpPr>
      <xdr:spPr>
        <a:xfrm>
          <a:off x="2608795" y="133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86179</xdr:rowOff>
    </xdr:from>
    <xdr:to>
      <xdr:col>10</xdr:col>
      <xdr:colOff>165100</xdr:colOff>
      <xdr:row>78</xdr:row>
      <xdr:rowOff>16329</xdr:rowOff>
    </xdr:to>
    <xdr:sp macro="" textlink="">
      <xdr:nvSpPr>
        <xdr:cNvPr id="199" name="楕円 198">
          <a:extLst>
            <a:ext uri="{FF2B5EF4-FFF2-40B4-BE49-F238E27FC236}">
              <a16:creationId xmlns:a16="http://schemas.microsoft.com/office/drawing/2014/main" id="{747BBCA3-BEF5-41BF-A2C7-6566B0FA7020}"/>
            </a:ext>
          </a:extLst>
        </xdr:cNvPr>
        <xdr:cNvSpPr/>
      </xdr:nvSpPr>
      <xdr:spPr>
        <a:xfrm>
          <a:off x="19685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7456</xdr:rowOff>
    </xdr:from>
    <xdr:ext cx="599010" cy="259045"/>
    <xdr:sp macro="" textlink="">
      <xdr:nvSpPr>
        <xdr:cNvPr id="200" name="テキスト ボックス 199">
          <a:extLst>
            <a:ext uri="{FF2B5EF4-FFF2-40B4-BE49-F238E27FC236}">
              <a16:creationId xmlns:a16="http://schemas.microsoft.com/office/drawing/2014/main" id="{91C27C52-E20C-42DD-93BC-AD1EA2237567}"/>
            </a:ext>
          </a:extLst>
        </xdr:cNvPr>
        <xdr:cNvSpPr txBox="1"/>
      </xdr:nvSpPr>
      <xdr:spPr>
        <a:xfrm>
          <a:off x="1719795" y="133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93929</xdr:rowOff>
    </xdr:from>
    <xdr:to>
      <xdr:col>6</xdr:col>
      <xdr:colOff>38100</xdr:colOff>
      <xdr:row>78</xdr:row>
      <xdr:rowOff>24079</xdr:rowOff>
    </xdr:to>
    <xdr:sp macro="" textlink="">
      <xdr:nvSpPr>
        <xdr:cNvPr id="201" name="楕円 200">
          <a:extLst>
            <a:ext uri="{FF2B5EF4-FFF2-40B4-BE49-F238E27FC236}">
              <a16:creationId xmlns:a16="http://schemas.microsoft.com/office/drawing/2014/main" id="{9DDFACEE-1EF8-4393-84AC-970F0218B0A6}"/>
            </a:ext>
          </a:extLst>
        </xdr:cNvPr>
        <xdr:cNvSpPr/>
      </xdr:nvSpPr>
      <xdr:spPr>
        <a:xfrm>
          <a:off x="1079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15206</xdr:rowOff>
    </xdr:from>
    <xdr:ext cx="599010" cy="259045"/>
    <xdr:sp macro="" textlink="">
      <xdr:nvSpPr>
        <xdr:cNvPr id="202" name="テキスト ボックス 201">
          <a:extLst>
            <a:ext uri="{FF2B5EF4-FFF2-40B4-BE49-F238E27FC236}">
              <a16:creationId xmlns:a16="http://schemas.microsoft.com/office/drawing/2014/main" id="{F52F6B81-EDDC-4A81-9C35-B9553DC0EF99}"/>
            </a:ext>
          </a:extLst>
        </xdr:cNvPr>
        <xdr:cNvSpPr txBox="1"/>
      </xdr:nvSpPr>
      <xdr:spPr>
        <a:xfrm>
          <a:off x="830795" y="133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86066874-53DF-4587-8632-324B52B9C24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132DB5C6-2421-49E5-B578-3380F9014DE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7D4B2B57-742A-41CA-A2B8-BC92C19708C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920EFA2C-4CF9-46AC-8A98-B50EEBCF702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3370CCFB-03AA-40EA-8737-5DECEBE1EF1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A9AAC1B1-CB32-4B68-9BEA-4E2AC30148E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89C7FFC6-3059-4273-839F-260FEB661C2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81C36972-99A6-41F3-87C9-4559854B1B4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CDD081CA-31CF-43A3-AC36-321BAD3DA5A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C9CDC78-4F69-4F01-AAFF-BD6E9AE509A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46127A79-D343-4C5F-B559-27B506051BE1}"/>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99C6F430-A993-4148-859A-DB54899FCA54}"/>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42917A8-42A3-4839-815E-6CF225150DA6}"/>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C79D6EA9-85E7-43E5-81A9-FC23379554CF}"/>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EE6C8626-7E5D-4607-9187-7D97176B2074}"/>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F9C27D02-908C-481B-B0E9-646CB583C6F8}"/>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2C27E328-D62D-4935-8106-2F5E08201DDE}"/>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901770EF-38A2-4228-B52E-841DF483032F}"/>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4800B74-0794-42E6-806F-183832200A4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C16758B3-7E80-4482-9415-8F10770EC2F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8F879351-192A-4410-A310-FF5D4F52370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7D8639AB-F322-435E-9179-6BF03C40D4D4}"/>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4B847B93-EDA8-4CB2-B37F-52F295EA59C3}"/>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845307CA-1AF6-4D85-9E43-70BEA431C34F}"/>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B598073F-70A2-4304-BB2F-F5FCA7D8031A}"/>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5D7D8E8E-2ACA-4E71-9B8D-3246CEA88416}"/>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100696</xdr:rowOff>
    </xdr:from>
    <xdr:to>
      <xdr:col>24</xdr:col>
      <xdr:colOff>63500</xdr:colOff>
      <xdr:row>96</xdr:row>
      <xdr:rowOff>158930</xdr:rowOff>
    </xdr:to>
    <xdr:cxnSp macro="">
      <xdr:nvCxnSpPr>
        <xdr:cNvPr id="229" name="直線コネクタ 228">
          <a:extLst>
            <a:ext uri="{FF2B5EF4-FFF2-40B4-BE49-F238E27FC236}">
              <a16:creationId xmlns:a16="http://schemas.microsoft.com/office/drawing/2014/main" id="{BB42BE5B-F861-4949-BE40-958D7E8C1F8A}"/>
            </a:ext>
          </a:extLst>
        </xdr:cNvPr>
        <xdr:cNvCxnSpPr/>
      </xdr:nvCxnSpPr>
      <xdr:spPr>
        <a:xfrm flipV="1">
          <a:off x="3797300" y="16559896"/>
          <a:ext cx="8382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B00C0CE3-5E48-482D-895C-BB33F0DEAAB9}"/>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B5D8108C-C371-42F1-9CC7-8F150B4EB626}"/>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158930</xdr:rowOff>
    </xdr:from>
    <xdr:to>
      <xdr:col>19</xdr:col>
      <xdr:colOff>177800</xdr:colOff>
      <xdr:row>97</xdr:row>
      <xdr:rowOff>10477</xdr:rowOff>
    </xdr:to>
    <xdr:cxnSp macro="">
      <xdr:nvCxnSpPr>
        <xdr:cNvPr id="232" name="直線コネクタ 231">
          <a:extLst>
            <a:ext uri="{FF2B5EF4-FFF2-40B4-BE49-F238E27FC236}">
              <a16:creationId xmlns:a16="http://schemas.microsoft.com/office/drawing/2014/main" id="{EE5DD5E7-6DA5-4FAF-9C17-20374593A769}"/>
            </a:ext>
          </a:extLst>
        </xdr:cNvPr>
        <xdr:cNvCxnSpPr/>
      </xdr:nvCxnSpPr>
      <xdr:spPr>
        <a:xfrm flipV="1">
          <a:off x="2908300" y="16618130"/>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1C327D82-AA2A-43A9-BF65-8846100D067F}"/>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AFCA5058-C727-48DC-863D-49C7208876AD}"/>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3834</xdr:rowOff>
    </xdr:from>
    <xdr:to>
      <xdr:col>15</xdr:col>
      <xdr:colOff>50800</xdr:colOff>
      <xdr:row>97</xdr:row>
      <xdr:rowOff>10477</xdr:rowOff>
    </xdr:to>
    <xdr:cxnSp macro="">
      <xdr:nvCxnSpPr>
        <xdr:cNvPr id="235" name="直線コネクタ 234">
          <a:extLst>
            <a:ext uri="{FF2B5EF4-FFF2-40B4-BE49-F238E27FC236}">
              <a16:creationId xmlns:a16="http://schemas.microsoft.com/office/drawing/2014/main" id="{A3809818-D771-4046-904D-FCC36D3B005E}"/>
            </a:ext>
          </a:extLst>
        </xdr:cNvPr>
        <xdr:cNvCxnSpPr/>
      </xdr:nvCxnSpPr>
      <xdr:spPr>
        <a:xfrm>
          <a:off x="2019300" y="16634484"/>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A07ECDB4-1AD6-4267-84BA-C12A65EA240A}"/>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D49FCBDD-B947-4F10-B717-58046201B4BC}"/>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157156</xdr:rowOff>
    </xdr:from>
    <xdr:to>
      <xdr:col>10</xdr:col>
      <xdr:colOff>114300</xdr:colOff>
      <xdr:row>97</xdr:row>
      <xdr:rowOff>3834</xdr:rowOff>
    </xdr:to>
    <xdr:cxnSp macro="">
      <xdr:nvCxnSpPr>
        <xdr:cNvPr id="238" name="直線コネクタ 237">
          <a:extLst>
            <a:ext uri="{FF2B5EF4-FFF2-40B4-BE49-F238E27FC236}">
              <a16:creationId xmlns:a16="http://schemas.microsoft.com/office/drawing/2014/main" id="{C52B02AB-C762-436E-BF3F-77086388B8F5}"/>
            </a:ext>
          </a:extLst>
        </xdr:cNvPr>
        <xdr:cNvCxnSpPr/>
      </xdr:nvCxnSpPr>
      <xdr:spPr>
        <a:xfrm>
          <a:off x="1130300" y="16616356"/>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707CE49F-593D-459A-AE13-EBCBFEA72D5D}"/>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DEAD8D9B-B042-4617-B35D-2B472E3A9A13}"/>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9CB63B1-11B4-4F75-B9AD-79CD07B83D12}"/>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98929E31-DB0F-4EE7-AFA3-E3EDFF569C52}"/>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C3973E98-4CCF-469E-81B3-EDB1286FD7F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4CE1E610-2E9B-4FA5-BF1E-3BAD6F48C12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6B4FBE51-CEDF-4F03-8C48-E02E8B2FFB9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2409158-51AD-4AB3-A4AF-1700B1EEC0C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07091B3-6FB6-42C6-ACD1-C57C42CE2F0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49896</xdr:rowOff>
    </xdr:from>
    <xdr:to>
      <xdr:col>24</xdr:col>
      <xdr:colOff>114300</xdr:colOff>
      <xdr:row>96</xdr:row>
      <xdr:rowOff>151496</xdr:rowOff>
    </xdr:to>
    <xdr:sp macro="" textlink="">
      <xdr:nvSpPr>
        <xdr:cNvPr id="248" name="楕円 247">
          <a:extLst>
            <a:ext uri="{FF2B5EF4-FFF2-40B4-BE49-F238E27FC236}">
              <a16:creationId xmlns:a16="http://schemas.microsoft.com/office/drawing/2014/main" id="{DF275593-D184-453E-87D3-50F6FE20480B}"/>
            </a:ext>
          </a:extLst>
        </xdr:cNvPr>
        <xdr:cNvSpPr/>
      </xdr:nvSpPr>
      <xdr:spPr>
        <a:xfrm>
          <a:off x="4584700" y="165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28323</xdr:rowOff>
    </xdr:from>
    <xdr:ext cx="534377" cy="259045"/>
    <xdr:sp macro="" textlink="">
      <xdr:nvSpPr>
        <xdr:cNvPr id="249" name="衛生費該当値テキスト">
          <a:extLst>
            <a:ext uri="{FF2B5EF4-FFF2-40B4-BE49-F238E27FC236}">
              <a16:creationId xmlns:a16="http://schemas.microsoft.com/office/drawing/2014/main" id="{16372D2D-38BA-4829-90A2-BCB829CB551B}"/>
            </a:ext>
          </a:extLst>
        </xdr:cNvPr>
        <xdr:cNvSpPr txBox="1"/>
      </xdr:nvSpPr>
      <xdr:spPr>
        <a:xfrm>
          <a:off x="4686300" y="1648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108130</xdr:rowOff>
    </xdr:from>
    <xdr:to>
      <xdr:col>20</xdr:col>
      <xdr:colOff>38100</xdr:colOff>
      <xdr:row>97</xdr:row>
      <xdr:rowOff>38280</xdr:rowOff>
    </xdr:to>
    <xdr:sp macro="" textlink="">
      <xdr:nvSpPr>
        <xdr:cNvPr id="250" name="楕円 249">
          <a:extLst>
            <a:ext uri="{FF2B5EF4-FFF2-40B4-BE49-F238E27FC236}">
              <a16:creationId xmlns:a16="http://schemas.microsoft.com/office/drawing/2014/main" id="{27B348CA-D6B6-4983-B363-163E0D8D1537}"/>
            </a:ext>
          </a:extLst>
        </xdr:cNvPr>
        <xdr:cNvSpPr/>
      </xdr:nvSpPr>
      <xdr:spPr>
        <a:xfrm>
          <a:off x="3746500" y="165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29407</xdr:rowOff>
    </xdr:from>
    <xdr:ext cx="534377" cy="259045"/>
    <xdr:sp macro="" textlink="">
      <xdr:nvSpPr>
        <xdr:cNvPr id="251" name="テキスト ボックス 250">
          <a:extLst>
            <a:ext uri="{FF2B5EF4-FFF2-40B4-BE49-F238E27FC236}">
              <a16:creationId xmlns:a16="http://schemas.microsoft.com/office/drawing/2014/main" id="{A7E2D6FB-5E4E-4F9E-9E94-B09381E43426}"/>
            </a:ext>
          </a:extLst>
        </xdr:cNvPr>
        <xdr:cNvSpPr txBox="1"/>
      </xdr:nvSpPr>
      <xdr:spPr>
        <a:xfrm>
          <a:off x="3530111" y="166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131127</xdr:rowOff>
    </xdr:from>
    <xdr:to>
      <xdr:col>15</xdr:col>
      <xdr:colOff>101600</xdr:colOff>
      <xdr:row>97</xdr:row>
      <xdr:rowOff>61277</xdr:rowOff>
    </xdr:to>
    <xdr:sp macro="" textlink="">
      <xdr:nvSpPr>
        <xdr:cNvPr id="252" name="楕円 251">
          <a:extLst>
            <a:ext uri="{FF2B5EF4-FFF2-40B4-BE49-F238E27FC236}">
              <a16:creationId xmlns:a16="http://schemas.microsoft.com/office/drawing/2014/main" id="{F4F7B97C-6B8B-48D0-AFBA-D533FFE184AA}"/>
            </a:ext>
          </a:extLst>
        </xdr:cNvPr>
        <xdr:cNvSpPr/>
      </xdr:nvSpPr>
      <xdr:spPr>
        <a:xfrm>
          <a:off x="2857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52404</xdr:rowOff>
    </xdr:from>
    <xdr:ext cx="534377" cy="259045"/>
    <xdr:sp macro="" textlink="">
      <xdr:nvSpPr>
        <xdr:cNvPr id="253" name="テキスト ボックス 252">
          <a:extLst>
            <a:ext uri="{FF2B5EF4-FFF2-40B4-BE49-F238E27FC236}">
              <a16:creationId xmlns:a16="http://schemas.microsoft.com/office/drawing/2014/main" id="{E61E2773-0CB4-4B2B-8EC3-E358BDCF03DB}"/>
            </a:ext>
          </a:extLst>
        </xdr:cNvPr>
        <xdr:cNvSpPr txBox="1"/>
      </xdr:nvSpPr>
      <xdr:spPr>
        <a:xfrm>
          <a:off x="2641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124484</xdr:rowOff>
    </xdr:from>
    <xdr:to>
      <xdr:col>10</xdr:col>
      <xdr:colOff>165100</xdr:colOff>
      <xdr:row>97</xdr:row>
      <xdr:rowOff>54634</xdr:rowOff>
    </xdr:to>
    <xdr:sp macro="" textlink="">
      <xdr:nvSpPr>
        <xdr:cNvPr id="254" name="楕円 253">
          <a:extLst>
            <a:ext uri="{FF2B5EF4-FFF2-40B4-BE49-F238E27FC236}">
              <a16:creationId xmlns:a16="http://schemas.microsoft.com/office/drawing/2014/main" id="{CE888774-BC30-498E-8375-A1874EDCB67C}"/>
            </a:ext>
          </a:extLst>
        </xdr:cNvPr>
        <xdr:cNvSpPr/>
      </xdr:nvSpPr>
      <xdr:spPr>
        <a:xfrm>
          <a:off x="1968500" y="165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45761</xdr:rowOff>
    </xdr:from>
    <xdr:ext cx="534377" cy="259045"/>
    <xdr:sp macro="" textlink="">
      <xdr:nvSpPr>
        <xdr:cNvPr id="255" name="テキスト ボックス 254">
          <a:extLst>
            <a:ext uri="{FF2B5EF4-FFF2-40B4-BE49-F238E27FC236}">
              <a16:creationId xmlns:a16="http://schemas.microsoft.com/office/drawing/2014/main" id="{7DEDA841-EB80-4ADD-BD18-21973759A0A8}"/>
            </a:ext>
          </a:extLst>
        </xdr:cNvPr>
        <xdr:cNvSpPr txBox="1"/>
      </xdr:nvSpPr>
      <xdr:spPr>
        <a:xfrm>
          <a:off x="1752111" y="166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106356</xdr:rowOff>
    </xdr:from>
    <xdr:to>
      <xdr:col>6</xdr:col>
      <xdr:colOff>38100</xdr:colOff>
      <xdr:row>97</xdr:row>
      <xdr:rowOff>36506</xdr:rowOff>
    </xdr:to>
    <xdr:sp macro="" textlink="">
      <xdr:nvSpPr>
        <xdr:cNvPr id="256" name="楕円 255">
          <a:extLst>
            <a:ext uri="{FF2B5EF4-FFF2-40B4-BE49-F238E27FC236}">
              <a16:creationId xmlns:a16="http://schemas.microsoft.com/office/drawing/2014/main" id="{45E5B372-66DB-4FB6-A2D3-3E943A5B9334}"/>
            </a:ext>
          </a:extLst>
        </xdr:cNvPr>
        <xdr:cNvSpPr/>
      </xdr:nvSpPr>
      <xdr:spPr>
        <a:xfrm>
          <a:off x="1079500" y="165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27633</xdr:rowOff>
    </xdr:from>
    <xdr:ext cx="534377" cy="259045"/>
    <xdr:sp macro="" textlink="">
      <xdr:nvSpPr>
        <xdr:cNvPr id="257" name="テキスト ボックス 256">
          <a:extLst>
            <a:ext uri="{FF2B5EF4-FFF2-40B4-BE49-F238E27FC236}">
              <a16:creationId xmlns:a16="http://schemas.microsoft.com/office/drawing/2014/main" id="{1F9E751F-D143-4282-BFD0-E9ACC9133D4D}"/>
            </a:ext>
          </a:extLst>
        </xdr:cNvPr>
        <xdr:cNvSpPr txBox="1"/>
      </xdr:nvSpPr>
      <xdr:spPr>
        <a:xfrm>
          <a:off x="863111" y="166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83487D65-EEBA-40A5-A99E-3994A9F5EE4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B194F5-A124-4C7A-AAD8-36479F18655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4347B7B6-F956-4520-910F-4FB76A296C4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21ACB09C-4524-467F-AF75-51C19573967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50585D5E-88AE-4B30-BECD-EE09C78EAE0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5B2D4EB3-E851-4BCD-8593-6D6D2627BEF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C94B00F3-BA7B-40FA-9577-7621FF1D065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5F16E364-7CB9-49F2-8361-5F8958812C7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F60A52C0-8399-4FDB-94AA-7C02B5C8CAF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91B33A42-9EE3-461E-9631-3CD84FF07E1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DBF0046E-6520-4395-858A-4EA70A82469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EBFED055-8809-4A06-8932-330B4FE0D30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170CC9B5-CF3A-438E-A0A8-5A9088C6197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2725DBC1-C228-4B82-AA58-7D2829ADABA9}"/>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958A9FA3-AD6C-4792-92E9-94683893625C}"/>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5C811722-A535-420C-8A4A-5804CDD1D544}"/>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67F4B3D1-C59F-44C3-A91A-D8ECF379E508}"/>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9DFEED54-4632-486E-82D5-EFA2A060C644}"/>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A1E00EBB-50CC-42D3-8692-EE34215C45C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AAD257C0-305D-4875-9DE7-566FD8435EC7}"/>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7827A50E-0273-4A04-A876-1B0AC53C3C6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43DEE2E0-9464-46EB-9BF8-FA3E7F3E0A23}"/>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D84861C2-52B2-4C8A-B58A-1FD5BDBDB945}"/>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6F93B350-C222-45FC-9B2A-6646FF59E37B}"/>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59307224-5193-4AC2-8D50-DD81B1110BFB}"/>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FB9B68A0-7DAC-420B-B5AA-3F48610EAF91}"/>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155702</xdr:rowOff>
    </xdr:from>
    <xdr:to>
      <xdr:col>55</xdr:col>
      <xdr:colOff>0</xdr:colOff>
      <xdr:row>37</xdr:row>
      <xdr:rowOff>163932</xdr:rowOff>
    </xdr:to>
    <xdr:cxnSp macro="">
      <xdr:nvCxnSpPr>
        <xdr:cNvPr id="284" name="直線コネクタ 283">
          <a:extLst>
            <a:ext uri="{FF2B5EF4-FFF2-40B4-BE49-F238E27FC236}">
              <a16:creationId xmlns:a16="http://schemas.microsoft.com/office/drawing/2014/main" id="{8C8D5C09-332B-4E89-8229-0F2FCC75A722}"/>
            </a:ext>
          </a:extLst>
        </xdr:cNvPr>
        <xdr:cNvCxnSpPr/>
      </xdr:nvCxnSpPr>
      <xdr:spPr>
        <a:xfrm flipV="1">
          <a:off x="9639300" y="649935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DBA75A8F-342F-4837-983E-1411B5A6ACF8}"/>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47B4F218-5270-42C0-ADB4-FA3AF72E645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163932</xdr:rowOff>
    </xdr:from>
    <xdr:to>
      <xdr:col>50</xdr:col>
      <xdr:colOff>114300</xdr:colOff>
      <xdr:row>37</xdr:row>
      <xdr:rowOff>170790</xdr:rowOff>
    </xdr:to>
    <xdr:cxnSp macro="">
      <xdr:nvCxnSpPr>
        <xdr:cNvPr id="287" name="直線コネクタ 286">
          <a:extLst>
            <a:ext uri="{FF2B5EF4-FFF2-40B4-BE49-F238E27FC236}">
              <a16:creationId xmlns:a16="http://schemas.microsoft.com/office/drawing/2014/main" id="{FC54FAAA-5313-4E9C-8B1A-C28A1CBCCC37}"/>
            </a:ext>
          </a:extLst>
        </xdr:cNvPr>
        <xdr:cNvCxnSpPr/>
      </xdr:nvCxnSpPr>
      <xdr:spPr>
        <a:xfrm flipV="1">
          <a:off x="8750300" y="65075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39F810F4-154B-4A1C-8BA7-2993E9BE023C}"/>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B0F6AE46-B652-4E5C-826C-B081729B58D3}"/>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170790</xdr:rowOff>
    </xdr:from>
    <xdr:to>
      <xdr:col>45</xdr:col>
      <xdr:colOff>177800</xdr:colOff>
      <xdr:row>38</xdr:row>
      <xdr:rowOff>4826</xdr:rowOff>
    </xdr:to>
    <xdr:cxnSp macro="">
      <xdr:nvCxnSpPr>
        <xdr:cNvPr id="290" name="直線コネクタ 289">
          <a:extLst>
            <a:ext uri="{FF2B5EF4-FFF2-40B4-BE49-F238E27FC236}">
              <a16:creationId xmlns:a16="http://schemas.microsoft.com/office/drawing/2014/main" id="{BBC97F4E-8EE4-4B2B-876F-31110CF7D100}"/>
            </a:ext>
          </a:extLst>
        </xdr:cNvPr>
        <xdr:cNvCxnSpPr/>
      </xdr:nvCxnSpPr>
      <xdr:spPr>
        <a:xfrm flipV="1">
          <a:off x="7861300" y="651444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264DE638-8685-418A-90C6-DDB4719F569B}"/>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719FC66C-75F7-4BF9-ADEC-3CA72AACCCC8}"/>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12141</xdr:rowOff>
    </xdr:to>
    <xdr:cxnSp macro="">
      <xdr:nvCxnSpPr>
        <xdr:cNvPr id="293" name="直線コネクタ 292">
          <a:extLst>
            <a:ext uri="{FF2B5EF4-FFF2-40B4-BE49-F238E27FC236}">
              <a16:creationId xmlns:a16="http://schemas.microsoft.com/office/drawing/2014/main" id="{2F412382-FD0D-45F1-9C2D-2D2A42045CE3}"/>
            </a:ext>
          </a:extLst>
        </xdr:cNvPr>
        <xdr:cNvCxnSpPr/>
      </xdr:nvCxnSpPr>
      <xdr:spPr>
        <a:xfrm flipV="1">
          <a:off x="6972300" y="651992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282CED6B-3C52-491B-9846-0F9411EB4AC9}"/>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D7220433-4100-414D-984B-96791BD2E947}"/>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57489E2F-528A-4737-9EC3-18E62BDED099}"/>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1842F8AA-48ED-4B94-8B32-05975588DD29}"/>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87D9739-E616-4CA5-8B9A-51F7DCBEEE5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3E1EFEA-D778-4F7C-BFCF-AF50DEEF6CD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14B6AF92-6841-47EC-8D12-50B1FB7304C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36CAAB1-55FE-4540-983E-DEB7A920065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D0E1F544-DF3A-431D-B4A6-AFF381B47A8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104902</xdr:rowOff>
    </xdr:from>
    <xdr:to>
      <xdr:col>55</xdr:col>
      <xdr:colOff>50800</xdr:colOff>
      <xdr:row>38</xdr:row>
      <xdr:rowOff>35052</xdr:rowOff>
    </xdr:to>
    <xdr:sp macro="" textlink="">
      <xdr:nvSpPr>
        <xdr:cNvPr id="303" name="楕円 302">
          <a:extLst>
            <a:ext uri="{FF2B5EF4-FFF2-40B4-BE49-F238E27FC236}">
              <a16:creationId xmlns:a16="http://schemas.microsoft.com/office/drawing/2014/main" id="{4A0B6EE3-B475-47D9-A056-C1497FEDDFB7}"/>
            </a:ext>
          </a:extLst>
        </xdr:cNvPr>
        <xdr:cNvSpPr/>
      </xdr:nvSpPr>
      <xdr:spPr>
        <a:xfrm>
          <a:off x="104267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83329</xdr:rowOff>
    </xdr:from>
    <xdr:ext cx="378565" cy="259045"/>
    <xdr:sp macro="" textlink="">
      <xdr:nvSpPr>
        <xdr:cNvPr id="304" name="労働費該当値テキスト">
          <a:extLst>
            <a:ext uri="{FF2B5EF4-FFF2-40B4-BE49-F238E27FC236}">
              <a16:creationId xmlns:a16="http://schemas.microsoft.com/office/drawing/2014/main" id="{75D00BE4-1DB3-4A64-AD91-2D96EA099D7B}"/>
            </a:ext>
          </a:extLst>
        </xdr:cNvPr>
        <xdr:cNvSpPr txBox="1"/>
      </xdr:nvSpPr>
      <xdr:spPr>
        <a:xfrm>
          <a:off x="10528300"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113131</xdr:rowOff>
    </xdr:from>
    <xdr:to>
      <xdr:col>50</xdr:col>
      <xdr:colOff>165100</xdr:colOff>
      <xdr:row>38</xdr:row>
      <xdr:rowOff>43281</xdr:rowOff>
    </xdr:to>
    <xdr:sp macro="" textlink="">
      <xdr:nvSpPr>
        <xdr:cNvPr id="305" name="楕円 304">
          <a:extLst>
            <a:ext uri="{FF2B5EF4-FFF2-40B4-BE49-F238E27FC236}">
              <a16:creationId xmlns:a16="http://schemas.microsoft.com/office/drawing/2014/main" id="{FC0F95EC-2030-4277-8D51-FB8DF5962459}"/>
            </a:ext>
          </a:extLst>
        </xdr:cNvPr>
        <xdr:cNvSpPr/>
      </xdr:nvSpPr>
      <xdr:spPr>
        <a:xfrm>
          <a:off x="9588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34409</xdr:rowOff>
    </xdr:from>
    <xdr:ext cx="378565" cy="259045"/>
    <xdr:sp macro="" textlink="">
      <xdr:nvSpPr>
        <xdr:cNvPr id="306" name="テキスト ボックス 305">
          <a:extLst>
            <a:ext uri="{FF2B5EF4-FFF2-40B4-BE49-F238E27FC236}">
              <a16:creationId xmlns:a16="http://schemas.microsoft.com/office/drawing/2014/main" id="{56CEA242-44DB-4EA8-8131-7F10184B2D17}"/>
            </a:ext>
          </a:extLst>
        </xdr:cNvPr>
        <xdr:cNvSpPr txBox="1"/>
      </xdr:nvSpPr>
      <xdr:spPr>
        <a:xfrm>
          <a:off x="9450017" y="65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119990</xdr:rowOff>
    </xdr:from>
    <xdr:to>
      <xdr:col>46</xdr:col>
      <xdr:colOff>38100</xdr:colOff>
      <xdr:row>38</xdr:row>
      <xdr:rowOff>50140</xdr:rowOff>
    </xdr:to>
    <xdr:sp macro="" textlink="">
      <xdr:nvSpPr>
        <xdr:cNvPr id="307" name="楕円 306">
          <a:extLst>
            <a:ext uri="{FF2B5EF4-FFF2-40B4-BE49-F238E27FC236}">
              <a16:creationId xmlns:a16="http://schemas.microsoft.com/office/drawing/2014/main" id="{3460ADF6-9EBF-498B-AF13-6EEF5D595FD2}"/>
            </a:ext>
          </a:extLst>
        </xdr:cNvPr>
        <xdr:cNvSpPr/>
      </xdr:nvSpPr>
      <xdr:spPr>
        <a:xfrm>
          <a:off x="8699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41267</xdr:rowOff>
    </xdr:from>
    <xdr:ext cx="378565" cy="259045"/>
    <xdr:sp macro="" textlink="">
      <xdr:nvSpPr>
        <xdr:cNvPr id="308" name="テキスト ボックス 307">
          <a:extLst>
            <a:ext uri="{FF2B5EF4-FFF2-40B4-BE49-F238E27FC236}">
              <a16:creationId xmlns:a16="http://schemas.microsoft.com/office/drawing/2014/main" id="{8305F112-FA04-49E3-AC97-7206FEDF3395}"/>
            </a:ext>
          </a:extLst>
        </xdr:cNvPr>
        <xdr:cNvSpPr txBox="1"/>
      </xdr:nvSpPr>
      <xdr:spPr>
        <a:xfrm>
          <a:off x="8561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09" name="楕円 308">
          <a:extLst>
            <a:ext uri="{FF2B5EF4-FFF2-40B4-BE49-F238E27FC236}">
              <a16:creationId xmlns:a16="http://schemas.microsoft.com/office/drawing/2014/main" id="{8BFD818C-6870-4D53-B9D9-622EEA0662B4}"/>
            </a:ext>
          </a:extLst>
        </xdr:cNvPr>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0" name="テキスト ボックス 309">
          <a:extLst>
            <a:ext uri="{FF2B5EF4-FFF2-40B4-BE49-F238E27FC236}">
              <a16:creationId xmlns:a16="http://schemas.microsoft.com/office/drawing/2014/main" id="{B79D314B-E423-4EB5-8849-67C4E1BD5BFC}"/>
            </a:ext>
          </a:extLst>
        </xdr:cNvPr>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132791</xdr:rowOff>
    </xdr:from>
    <xdr:to>
      <xdr:col>36</xdr:col>
      <xdr:colOff>165100</xdr:colOff>
      <xdr:row>38</xdr:row>
      <xdr:rowOff>62941</xdr:rowOff>
    </xdr:to>
    <xdr:sp macro="" textlink="">
      <xdr:nvSpPr>
        <xdr:cNvPr id="311" name="楕円 310">
          <a:extLst>
            <a:ext uri="{FF2B5EF4-FFF2-40B4-BE49-F238E27FC236}">
              <a16:creationId xmlns:a16="http://schemas.microsoft.com/office/drawing/2014/main" id="{B1AE2FFB-070F-4EAF-A5C0-BA6A027EC7B6}"/>
            </a:ext>
          </a:extLst>
        </xdr:cNvPr>
        <xdr:cNvSpPr/>
      </xdr:nvSpPr>
      <xdr:spPr>
        <a:xfrm>
          <a:off x="6921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54068</xdr:rowOff>
    </xdr:from>
    <xdr:ext cx="378565" cy="259045"/>
    <xdr:sp macro="" textlink="">
      <xdr:nvSpPr>
        <xdr:cNvPr id="312" name="テキスト ボックス 311">
          <a:extLst>
            <a:ext uri="{FF2B5EF4-FFF2-40B4-BE49-F238E27FC236}">
              <a16:creationId xmlns:a16="http://schemas.microsoft.com/office/drawing/2014/main" id="{640A954E-4F0D-429A-B363-144DD3127F2B}"/>
            </a:ext>
          </a:extLst>
        </xdr:cNvPr>
        <xdr:cNvSpPr txBox="1"/>
      </xdr:nvSpPr>
      <xdr:spPr>
        <a:xfrm>
          <a:off x="6783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5ACA4070-4FE1-42E6-9301-0FCCFA59D25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CF315B06-D827-4644-ACE8-153AC42485B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40D989E6-09DB-435E-B4C8-A755F68B3CB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DA88912B-51B4-4AD7-94AD-25A47B19B12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8B710E3-34B2-4C19-AA9B-56BA1ABFB95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910859EF-EC39-4E08-9020-F2E4052B009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D02837FB-D1AA-49A9-B129-91C1B280E5B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D826530-C657-4771-BF15-16177DA3DA3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DD02DC96-D58C-4482-A5A0-A4AC0AE5331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79C333ED-9DA5-47C5-9A04-387D32AA0AD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8A886CA1-CF64-4BFD-92C0-3796FEC3843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C60D6744-F1AA-4355-841F-F008F7A4A6CE}"/>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C8410FE5-7458-40FB-B751-118069672066}"/>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EE6B0FF8-4AE3-47F6-B8B7-0B86AB3C5207}"/>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37D4E774-4F44-40CB-85B3-6F8E22BD0372}"/>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B160B1C1-A809-48D0-8153-9BA61CB80FCC}"/>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603543DE-73F4-4E4D-A608-6EC33333E56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7210F542-1914-47B7-A085-AA5C46C1D4AD}"/>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19E2DB5-99F8-4888-96C4-C6AA0DE8853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62F7AA4E-6FC9-4675-AEEC-52AF4DE7861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724D1D24-7662-4D27-9C7F-EACBE4DDF35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E55EBFDF-BC7F-425A-9CBC-1F455B8B108C}"/>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9A855989-D323-4DCC-AD6D-26F542912F29}"/>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87F2CBA3-FA8B-4FDB-90AB-F7661C50256E}"/>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FDB442AB-EA0C-43F9-9CDD-ED558CDDC12E}"/>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AA4AAB01-382A-44DC-B3A7-5F535A367A34}"/>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46089</xdr:rowOff>
    </xdr:from>
    <xdr:to>
      <xdr:col>55</xdr:col>
      <xdr:colOff>0</xdr:colOff>
      <xdr:row>58</xdr:row>
      <xdr:rowOff>57185</xdr:rowOff>
    </xdr:to>
    <xdr:cxnSp macro="">
      <xdr:nvCxnSpPr>
        <xdr:cNvPr id="339" name="直線コネクタ 338">
          <a:extLst>
            <a:ext uri="{FF2B5EF4-FFF2-40B4-BE49-F238E27FC236}">
              <a16:creationId xmlns:a16="http://schemas.microsoft.com/office/drawing/2014/main" id="{A5F0E56D-39E5-487E-A6A9-63B17E01C364}"/>
            </a:ext>
          </a:extLst>
        </xdr:cNvPr>
        <xdr:cNvCxnSpPr/>
      </xdr:nvCxnSpPr>
      <xdr:spPr>
        <a:xfrm flipV="1">
          <a:off x="9639300" y="9990189"/>
          <a:ext cx="8382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DF5DF293-11B5-4198-8D7B-C7E11179CECC}"/>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256A0488-7B13-4D56-873C-48C6A0D3A192}"/>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57185</xdr:rowOff>
    </xdr:from>
    <xdr:to>
      <xdr:col>50</xdr:col>
      <xdr:colOff>114300</xdr:colOff>
      <xdr:row>58</xdr:row>
      <xdr:rowOff>61085</xdr:rowOff>
    </xdr:to>
    <xdr:cxnSp macro="">
      <xdr:nvCxnSpPr>
        <xdr:cNvPr id="342" name="直線コネクタ 341">
          <a:extLst>
            <a:ext uri="{FF2B5EF4-FFF2-40B4-BE49-F238E27FC236}">
              <a16:creationId xmlns:a16="http://schemas.microsoft.com/office/drawing/2014/main" id="{D7A669FA-D198-43BD-813E-94C7A5144A47}"/>
            </a:ext>
          </a:extLst>
        </xdr:cNvPr>
        <xdr:cNvCxnSpPr/>
      </xdr:nvCxnSpPr>
      <xdr:spPr>
        <a:xfrm flipV="1">
          <a:off x="8750300" y="10001285"/>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29EC881-2CB0-426D-B965-1A06B811B486}"/>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D879800-8C78-4B77-8003-A6D3DAA9D5EB}"/>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51858</xdr:rowOff>
    </xdr:from>
    <xdr:to>
      <xdr:col>45</xdr:col>
      <xdr:colOff>177800</xdr:colOff>
      <xdr:row>58</xdr:row>
      <xdr:rowOff>61085</xdr:rowOff>
    </xdr:to>
    <xdr:cxnSp macro="">
      <xdr:nvCxnSpPr>
        <xdr:cNvPr id="345" name="直線コネクタ 344">
          <a:extLst>
            <a:ext uri="{FF2B5EF4-FFF2-40B4-BE49-F238E27FC236}">
              <a16:creationId xmlns:a16="http://schemas.microsoft.com/office/drawing/2014/main" id="{1D2EE2FD-CF6A-4E4F-91E5-D5B71DA5F9B3}"/>
            </a:ext>
          </a:extLst>
        </xdr:cNvPr>
        <xdr:cNvCxnSpPr/>
      </xdr:nvCxnSpPr>
      <xdr:spPr>
        <a:xfrm>
          <a:off x="7861300" y="9995958"/>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F89ABAB3-EA8B-4821-A5B7-CD8EEFDB584F}"/>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F9CAE01D-91A0-4323-B774-8E5A40E10049}"/>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51858</xdr:rowOff>
    </xdr:from>
    <xdr:to>
      <xdr:col>41</xdr:col>
      <xdr:colOff>50800</xdr:colOff>
      <xdr:row>58</xdr:row>
      <xdr:rowOff>52910</xdr:rowOff>
    </xdr:to>
    <xdr:cxnSp macro="">
      <xdr:nvCxnSpPr>
        <xdr:cNvPr id="348" name="直線コネクタ 347">
          <a:extLst>
            <a:ext uri="{FF2B5EF4-FFF2-40B4-BE49-F238E27FC236}">
              <a16:creationId xmlns:a16="http://schemas.microsoft.com/office/drawing/2014/main" id="{47C4D1A4-EA61-479E-A967-D017048F6E39}"/>
            </a:ext>
          </a:extLst>
        </xdr:cNvPr>
        <xdr:cNvCxnSpPr/>
      </xdr:nvCxnSpPr>
      <xdr:spPr>
        <a:xfrm flipV="1">
          <a:off x="6972300" y="999595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5292D46D-4FE5-4748-BA21-3B229672B1BB}"/>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F4160E0A-77D8-4662-8C7E-247C44B681A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9AFB5F25-0D3D-4E15-9E9D-1D9872210BA2}"/>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30977B1B-716E-4CDA-A09E-9C71AE80A55B}"/>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AA985DBD-8D28-4AC7-9677-0C7CBBAA114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F2E1ABFF-9898-4B96-B253-DA3E8D059F3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9A474AB6-9385-491E-8DA3-EADCDD00953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CD27EA6A-BCA5-4E74-9D9A-EDD640F7778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BD083EF8-4791-4164-A531-D88D1691ED0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166739</xdr:rowOff>
    </xdr:from>
    <xdr:to>
      <xdr:col>55</xdr:col>
      <xdr:colOff>50800</xdr:colOff>
      <xdr:row>58</xdr:row>
      <xdr:rowOff>96889</xdr:rowOff>
    </xdr:to>
    <xdr:sp macro="" textlink="">
      <xdr:nvSpPr>
        <xdr:cNvPr id="358" name="楕円 357">
          <a:extLst>
            <a:ext uri="{FF2B5EF4-FFF2-40B4-BE49-F238E27FC236}">
              <a16:creationId xmlns:a16="http://schemas.microsoft.com/office/drawing/2014/main" id="{3E659C4C-C4D0-4E48-BD89-823CB0D8E577}"/>
            </a:ext>
          </a:extLst>
        </xdr:cNvPr>
        <xdr:cNvSpPr/>
      </xdr:nvSpPr>
      <xdr:spPr>
        <a:xfrm>
          <a:off x="10426700" y="99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81666</xdr:rowOff>
    </xdr:from>
    <xdr:ext cx="534377" cy="259045"/>
    <xdr:sp macro="" textlink="">
      <xdr:nvSpPr>
        <xdr:cNvPr id="359" name="農林水産業費該当値テキスト">
          <a:extLst>
            <a:ext uri="{FF2B5EF4-FFF2-40B4-BE49-F238E27FC236}">
              <a16:creationId xmlns:a16="http://schemas.microsoft.com/office/drawing/2014/main" id="{A3E75E8E-65C1-452C-812B-B77720B04A69}"/>
            </a:ext>
          </a:extLst>
        </xdr:cNvPr>
        <xdr:cNvSpPr txBox="1"/>
      </xdr:nvSpPr>
      <xdr:spPr>
        <a:xfrm>
          <a:off x="10528300" y="98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6385</xdr:rowOff>
    </xdr:from>
    <xdr:to>
      <xdr:col>50</xdr:col>
      <xdr:colOff>165100</xdr:colOff>
      <xdr:row>58</xdr:row>
      <xdr:rowOff>107985</xdr:rowOff>
    </xdr:to>
    <xdr:sp macro="" textlink="">
      <xdr:nvSpPr>
        <xdr:cNvPr id="360" name="楕円 359">
          <a:extLst>
            <a:ext uri="{FF2B5EF4-FFF2-40B4-BE49-F238E27FC236}">
              <a16:creationId xmlns:a16="http://schemas.microsoft.com/office/drawing/2014/main" id="{8E1E09E9-C0DF-42CE-86F7-D3EAAD5C5271}"/>
            </a:ext>
          </a:extLst>
        </xdr:cNvPr>
        <xdr:cNvSpPr/>
      </xdr:nvSpPr>
      <xdr:spPr>
        <a:xfrm>
          <a:off x="9588500" y="9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99112</xdr:rowOff>
    </xdr:from>
    <xdr:ext cx="534377" cy="259045"/>
    <xdr:sp macro="" textlink="">
      <xdr:nvSpPr>
        <xdr:cNvPr id="361" name="テキスト ボックス 360">
          <a:extLst>
            <a:ext uri="{FF2B5EF4-FFF2-40B4-BE49-F238E27FC236}">
              <a16:creationId xmlns:a16="http://schemas.microsoft.com/office/drawing/2014/main" id="{6D9B52A2-8924-4B58-9704-1D2C513CF144}"/>
            </a:ext>
          </a:extLst>
        </xdr:cNvPr>
        <xdr:cNvSpPr txBox="1"/>
      </xdr:nvSpPr>
      <xdr:spPr>
        <a:xfrm>
          <a:off x="9372111" y="100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10285</xdr:rowOff>
    </xdr:from>
    <xdr:to>
      <xdr:col>46</xdr:col>
      <xdr:colOff>38100</xdr:colOff>
      <xdr:row>58</xdr:row>
      <xdr:rowOff>111885</xdr:rowOff>
    </xdr:to>
    <xdr:sp macro="" textlink="">
      <xdr:nvSpPr>
        <xdr:cNvPr id="362" name="楕円 361">
          <a:extLst>
            <a:ext uri="{FF2B5EF4-FFF2-40B4-BE49-F238E27FC236}">
              <a16:creationId xmlns:a16="http://schemas.microsoft.com/office/drawing/2014/main" id="{49FD10BF-0201-4E39-B3E6-8D1329D3188D}"/>
            </a:ext>
          </a:extLst>
        </xdr:cNvPr>
        <xdr:cNvSpPr/>
      </xdr:nvSpPr>
      <xdr:spPr>
        <a:xfrm>
          <a:off x="8699500" y="9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103012</xdr:rowOff>
    </xdr:from>
    <xdr:ext cx="534377" cy="259045"/>
    <xdr:sp macro="" textlink="">
      <xdr:nvSpPr>
        <xdr:cNvPr id="363" name="テキスト ボックス 362">
          <a:extLst>
            <a:ext uri="{FF2B5EF4-FFF2-40B4-BE49-F238E27FC236}">
              <a16:creationId xmlns:a16="http://schemas.microsoft.com/office/drawing/2014/main" id="{94FF689A-B7E2-47F2-8312-696C226CFDDB}"/>
            </a:ext>
          </a:extLst>
        </xdr:cNvPr>
        <xdr:cNvSpPr txBox="1"/>
      </xdr:nvSpPr>
      <xdr:spPr>
        <a:xfrm>
          <a:off x="8483111" y="100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1058</xdr:rowOff>
    </xdr:from>
    <xdr:to>
      <xdr:col>41</xdr:col>
      <xdr:colOff>101600</xdr:colOff>
      <xdr:row>58</xdr:row>
      <xdr:rowOff>102658</xdr:rowOff>
    </xdr:to>
    <xdr:sp macro="" textlink="">
      <xdr:nvSpPr>
        <xdr:cNvPr id="364" name="楕円 363">
          <a:extLst>
            <a:ext uri="{FF2B5EF4-FFF2-40B4-BE49-F238E27FC236}">
              <a16:creationId xmlns:a16="http://schemas.microsoft.com/office/drawing/2014/main" id="{78A199F2-F833-49A3-8E22-F7AF4CB81F90}"/>
            </a:ext>
          </a:extLst>
        </xdr:cNvPr>
        <xdr:cNvSpPr/>
      </xdr:nvSpPr>
      <xdr:spPr>
        <a:xfrm>
          <a:off x="7810500" y="99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93785</xdr:rowOff>
    </xdr:from>
    <xdr:ext cx="534377" cy="259045"/>
    <xdr:sp macro="" textlink="">
      <xdr:nvSpPr>
        <xdr:cNvPr id="365" name="テキスト ボックス 364">
          <a:extLst>
            <a:ext uri="{FF2B5EF4-FFF2-40B4-BE49-F238E27FC236}">
              <a16:creationId xmlns:a16="http://schemas.microsoft.com/office/drawing/2014/main" id="{4D70DDD9-1342-4CD9-9396-BBC2D30510AD}"/>
            </a:ext>
          </a:extLst>
        </xdr:cNvPr>
        <xdr:cNvSpPr txBox="1"/>
      </xdr:nvSpPr>
      <xdr:spPr>
        <a:xfrm>
          <a:off x="7594111" y="100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2110</xdr:rowOff>
    </xdr:from>
    <xdr:to>
      <xdr:col>36</xdr:col>
      <xdr:colOff>165100</xdr:colOff>
      <xdr:row>58</xdr:row>
      <xdr:rowOff>103710</xdr:rowOff>
    </xdr:to>
    <xdr:sp macro="" textlink="">
      <xdr:nvSpPr>
        <xdr:cNvPr id="366" name="楕円 365">
          <a:extLst>
            <a:ext uri="{FF2B5EF4-FFF2-40B4-BE49-F238E27FC236}">
              <a16:creationId xmlns:a16="http://schemas.microsoft.com/office/drawing/2014/main" id="{81BBD4EB-7909-4954-A92C-23A5093B2D86}"/>
            </a:ext>
          </a:extLst>
        </xdr:cNvPr>
        <xdr:cNvSpPr/>
      </xdr:nvSpPr>
      <xdr:spPr>
        <a:xfrm>
          <a:off x="6921500" y="99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94837</xdr:rowOff>
    </xdr:from>
    <xdr:ext cx="534377" cy="259045"/>
    <xdr:sp macro="" textlink="">
      <xdr:nvSpPr>
        <xdr:cNvPr id="367" name="テキスト ボックス 366">
          <a:extLst>
            <a:ext uri="{FF2B5EF4-FFF2-40B4-BE49-F238E27FC236}">
              <a16:creationId xmlns:a16="http://schemas.microsoft.com/office/drawing/2014/main" id="{2CB0640D-E90B-4147-BBF8-B319B6880C4B}"/>
            </a:ext>
          </a:extLst>
        </xdr:cNvPr>
        <xdr:cNvSpPr txBox="1"/>
      </xdr:nvSpPr>
      <xdr:spPr>
        <a:xfrm>
          <a:off x="6705111" y="100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D7B06CD6-9891-40A3-9C53-73E6FB1AD99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5FCAF0E7-71A3-487E-BE0E-69B75686BEE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34D1A97A-A7CA-4B7B-AA99-0F29CE4091F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71333F0-3CB7-484F-B47F-A89BA4BE4B3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76F45BEF-712C-4E60-9FA0-57A640E6CFB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BD427826-B386-4751-8C44-8CFE14859CB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DB4BC831-0040-4593-92F8-331C8901616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CECED043-59E6-42D8-86B3-286586020FC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D3349BB-2C8F-4516-83E4-03468FF009B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76729E21-F763-4861-B6C7-F5C1F5B0315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88C7685F-5199-4EDA-BC08-199E46FFF23F}"/>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1C36255A-DF09-4A18-A9BE-364802C2498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4C382D47-2BED-4747-B44E-C537C4F81AF3}"/>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96132150-EF76-4F14-B582-C188942AB116}"/>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8ED6546B-8258-4105-AF7B-1A03824EBC9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9FD81337-7AA3-4EAF-8B18-E2BAA28F1647}"/>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8DA76668-2B29-415D-8915-FDDEBDC02F51}"/>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3918255C-64F3-4D09-88A8-10E78EB51872}"/>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BC6CC05A-66B3-4108-BF73-9CCDC09039C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C559E239-28F4-4979-9865-F3440F06153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4CA7D24C-E5DC-4698-BB73-2D6EC04D3D8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7FB07294-E08E-403F-B49B-2A6BD93DDAEF}"/>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F0C1A8B1-AEFF-405B-9191-FF1615A6A768}"/>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91942DDA-3D03-4A04-8F31-6176DB0EE501}"/>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2A660F7A-4F59-4AF1-BB90-841DA5339BE7}"/>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FAE1E746-52D9-430B-8099-EEFC2774E0A1}"/>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15588</xdr:rowOff>
    </xdr:from>
    <xdr:to>
      <xdr:col>55</xdr:col>
      <xdr:colOff>0</xdr:colOff>
      <xdr:row>77</xdr:row>
      <xdr:rowOff>26296</xdr:rowOff>
    </xdr:to>
    <xdr:cxnSp macro="">
      <xdr:nvCxnSpPr>
        <xdr:cNvPr id="394" name="直線コネクタ 393">
          <a:extLst>
            <a:ext uri="{FF2B5EF4-FFF2-40B4-BE49-F238E27FC236}">
              <a16:creationId xmlns:a16="http://schemas.microsoft.com/office/drawing/2014/main" id="{07E2ACE3-F724-4555-B0AD-9A8111AB5862}"/>
            </a:ext>
          </a:extLst>
        </xdr:cNvPr>
        <xdr:cNvCxnSpPr/>
      </xdr:nvCxnSpPr>
      <xdr:spPr>
        <a:xfrm flipV="1">
          <a:off x="9639300" y="13217238"/>
          <a:ext cx="8382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FAE10892-9288-4C9B-8AB4-7258D060A71C}"/>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FB269F8F-E100-42E7-9615-F2EDBAA46506}"/>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26296</xdr:rowOff>
    </xdr:from>
    <xdr:to>
      <xdr:col>50</xdr:col>
      <xdr:colOff>114300</xdr:colOff>
      <xdr:row>77</xdr:row>
      <xdr:rowOff>68697</xdr:rowOff>
    </xdr:to>
    <xdr:cxnSp macro="">
      <xdr:nvCxnSpPr>
        <xdr:cNvPr id="397" name="直線コネクタ 396">
          <a:extLst>
            <a:ext uri="{FF2B5EF4-FFF2-40B4-BE49-F238E27FC236}">
              <a16:creationId xmlns:a16="http://schemas.microsoft.com/office/drawing/2014/main" id="{2D7F3F87-7090-418E-A847-3447FF3D6C0D}"/>
            </a:ext>
          </a:extLst>
        </xdr:cNvPr>
        <xdr:cNvCxnSpPr/>
      </xdr:nvCxnSpPr>
      <xdr:spPr>
        <a:xfrm flipV="1">
          <a:off x="8750300" y="13227946"/>
          <a:ext cx="8890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FF2E9211-7C66-434D-B647-92E27FB00619}"/>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45EAFC2D-062A-4629-9ABE-B9EFA7A01F17}"/>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68697</xdr:rowOff>
    </xdr:from>
    <xdr:to>
      <xdr:col>45</xdr:col>
      <xdr:colOff>177800</xdr:colOff>
      <xdr:row>77</xdr:row>
      <xdr:rowOff>140477</xdr:rowOff>
    </xdr:to>
    <xdr:cxnSp macro="">
      <xdr:nvCxnSpPr>
        <xdr:cNvPr id="400" name="直線コネクタ 399">
          <a:extLst>
            <a:ext uri="{FF2B5EF4-FFF2-40B4-BE49-F238E27FC236}">
              <a16:creationId xmlns:a16="http://schemas.microsoft.com/office/drawing/2014/main" id="{0C799970-A480-4D2E-A399-8C75AD44149B}"/>
            </a:ext>
          </a:extLst>
        </xdr:cNvPr>
        <xdr:cNvCxnSpPr/>
      </xdr:nvCxnSpPr>
      <xdr:spPr>
        <a:xfrm flipV="1">
          <a:off x="7861300" y="13270347"/>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5FA82BA9-27B0-47B8-8034-727BCECA1A57}"/>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53564ED0-9CD7-4ABC-9F56-E470991133E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95782</xdr:rowOff>
    </xdr:from>
    <xdr:to>
      <xdr:col>41</xdr:col>
      <xdr:colOff>50800</xdr:colOff>
      <xdr:row>77</xdr:row>
      <xdr:rowOff>140477</xdr:rowOff>
    </xdr:to>
    <xdr:cxnSp macro="">
      <xdr:nvCxnSpPr>
        <xdr:cNvPr id="403" name="直線コネクタ 402">
          <a:extLst>
            <a:ext uri="{FF2B5EF4-FFF2-40B4-BE49-F238E27FC236}">
              <a16:creationId xmlns:a16="http://schemas.microsoft.com/office/drawing/2014/main" id="{DB1DC546-22C3-4FCE-B96B-098D01E265DD}"/>
            </a:ext>
          </a:extLst>
        </xdr:cNvPr>
        <xdr:cNvCxnSpPr/>
      </xdr:nvCxnSpPr>
      <xdr:spPr>
        <a:xfrm>
          <a:off x="6972300" y="13297432"/>
          <a:ext cx="889000" cy="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6BDB0841-374C-4402-8BA4-F25B9585BFAB}"/>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6BC95240-6BB9-437F-A487-953B2DF3AA8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CAE7AB12-FDAD-4199-9CAA-8258D8810F7D}"/>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C3515DB8-8779-4319-9A2C-08910A683A3A}"/>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7A477D08-9446-45AE-BD6F-D878C109CCF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DA91492C-8B28-4341-860C-D958577B1B7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60E9AE7C-D6C0-4477-8977-9ADEEAC4A6C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ABFBBA8E-281E-4BFA-9875-6B6216D8276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22E9B2D6-732E-44EB-8CC5-D45B4E6C6AF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136238</xdr:rowOff>
    </xdr:from>
    <xdr:to>
      <xdr:col>55</xdr:col>
      <xdr:colOff>50800</xdr:colOff>
      <xdr:row>77</xdr:row>
      <xdr:rowOff>66388</xdr:rowOff>
    </xdr:to>
    <xdr:sp macro="" textlink="">
      <xdr:nvSpPr>
        <xdr:cNvPr id="413" name="楕円 412">
          <a:extLst>
            <a:ext uri="{FF2B5EF4-FFF2-40B4-BE49-F238E27FC236}">
              <a16:creationId xmlns:a16="http://schemas.microsoft.com/office/drawing/2014/main" id="{51979791-E789-4F91-B2F8-18BB84E0E5B7}"/>
            </a:ext>
          </a:extLst>
        </xdr:cNvPr>
        <xdr:cNvSpPr/>
      </xdr:nvSpPr>
      <xdr:spPr>
        <a:xfrm>
          <a:off x="10426700" y="131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114665</xdr:rowOff>
    </xdr:from>
    <xdr:ext cx="534377" cy="259045"/>
    <xdr:sp macro="" textlink="">
      <xdr:nvSpPr>
        <xdr:cNvPr id="414" name="商工費該当値テキスト">
          <a:extLst>
            <a:ext uri="{FF2B5EF4-FFF2-40B4-BE49-F238E27FC236}">
              <a16:creationId xmlns:a16="http://schemas.microsoft.com/office/drawing/2014/main" id="{4E61A8C4-C6F6-4CF0-B6A5-14C36F66FF8E}"/>
            </a:ext>
          </a:extLst>
        </xdr:cNvPr>
        <xdr:cNvSpPr txBox="1"/>
      </xdr:nvSpPr>
      <xdr:spPr>
        <a:xfrm>
          <a:off x="10528300" y="131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146946</xdr:rowOff>
    </xdr:from>
    <xdr:to>
      <xdr:col>50</xdr:col>
      <xdr:colOff>165100</xdr:colOff>
      <xdr:row>77</xdr:row>
      <xdr:rowOff>77096</xdr:rowOff>
    </xdr:to>
    <xdr:sp macro="" textlink="">
      <xdr:nvSpPr>
        <xdr:cNvPr id="415" name="楕円 414">
          <a:extLst>
            <a:ext uri="{FF2B5EF4-FFF2-40B4-BE49-F238E27FC236}">
              <a16:creationId xmlns:a16="http://schemas.microsoft.com/office/drawing/2014/main" id="{D2FD9728-D5A3-4143-BE80-C018512434B1}"/>
            </a:ext>
          </a:extLst>
        </xdr:cNvPr>
        <xdr:cNvSpPr/>
      </xdr:nvSpPr>
      <xdr:spPr>
        <a:xfrm>
          <a:off x="9588500" y="131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93623</xdr:rowOff>
    </xdr:from>
    <xdr:ext cx="534377" cy="259045"/>
    <xdr:sp macro="" textlink="">
      <xdr:nvSpPr>
        <xdr:cNvPr id="416" name="テキスト ボックス 415">
          <a:extLst>
            <a:ext uri="{FF2B5EF4-FFF2-40B4-BE49-F238E27FC236}">
              <a16:creationId xmlns:a16="http://schemas.microsoft.com/office/drawing/2014/main" id="{EFB2CCD0-D8B1-4B16-B209-3143980CEBB7}"/>
            </a:ext>
          </a:extLst>
        </xdr:cNvPr>
        <xdr:cNvSpPr txBox="1"/>
      </xdr:nvSpPr>
      <xdr:spPr>
        <a:xfrm>
          <a:off x="9372111" y="129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17897</xdr:rowOff>
    </xdr:from>
    <xdr:to>
      <xdr:col>46</xdr:col>
      <xdr:colOff>38100</xdr:colOff>
      <xdr:row>77</xdr:row>
      <xdr:rowOff>119497</xdr:rowOff>
    </xdr:to>
    <xdr:sp macro="" textlink="">
      <xdr:nvSpPr>
        <xdr:cNvPr id="417" name="楕円 416">
          <a:extLst>
            <a:ext uri="{FF2B5EF4-FFF2-40B4-BE49-F238E27FC236}">
              <a16:creationId xmlns:a16="http://schemas.microsoft.com/office/drawing/2014/main" id="{CE024633-9F2A-4E5B-A203-87EE79917DFB}"/>
            </a:ext>
          </a:extLst>
        </xdr:cNvPr>
        <xdr:cNvSpPr/>
      </xdr:nvSpPr>
      <xdr:spPr>
        <a:xfrm>
          <a:off x="8699500" y="132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110624</xdr:rowOff>
    </xdr:from>
    <xdr:ext cx="534377" cy="259045"/>
    <xdr:sp macro="" textlink="">
      <xdr:nvSpPr>
        <xdr:cNvPr id="418" name="テキスト ボックス 417">
          <a:extLst>
            <a:ext uri="{FF2B5EF4-FFF2-40B4-BE49-F238E27FC236}">
              <a16:creationId xmlns:a16="http://schemas.microsoft.com/office/drawing/2014/main" id="{5D0C0681-9B21-4190-9136-8DFD278BBE50}"/>
            </a:ext>
          </a:extLst>
        </xdr:cNvPr>
        <xdr:cNvSpPr txBox="1"/>
      </xdr:nvSpPr>
      <xdr:spPr>
        <a:xfrm>
          <a:off x="8483111" y="1331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89677</xdr:rowOff>
    </xdr:from>
    <xdr:to>
      <xdr:col>41</xdr:col>
      <xdr:colOff>101600</xdr:colOff>
      <xdr:row>78</xdr:row>
      <xdr:rowOff>19827</xdr:rowOff>
    </xdr:to>
    <xdr:sp macro="" textlink="">
      <xdr:nvSpPr>
        <xdr:cNvPr id="419" name="楕円 418">
          <a:extLst>
            <a:ext uri="{FF2B5EF4-FFF2-40B4-BE49-F238E27FC236}">
              <a16:creationId xmlns:a16="http://schemas.microsoft.com/office/drawing/2014/main" id="{D1140DFD-F7CA-4990-9CB1-451B41C6C84E}"/>
            </a:ext>
          </a:extLst>
        </xdr:cNvPr>
        <xdr:cNvSpPr/>
      </xdr:nvSpPr>
      <xdr:spPr>
        <a:xfrm>
          <a:off x="7810500" y="132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10954</xdr:rowOff>
    </xdr:from>
    <xdr:ext cx="534377" cy="259045"/>
    <xdr:sp macro="" textlink="">
      <xdr:nvSpPr>
        <xdr:cNvPr id="420" name="テキスト ボックス 419">
          <a:extLst>
            <a:ext uri="{FF2B5EF4-FFF2-40B4-BE49-F238E27FC236}">
              <a16:creationId xmlns:a16="http://schemas.microsoft.com/office/drawing/2014/main" id="{570C2641-2D77-4E9A-9FA5-0656D4D3B5DD}"/>
            </a:ext>
          </a:extLst>
        </xdr:cNvPr>
        <xdr:cNvSpPr txBox="1"/>
      </xdr:nvSpPr>
      <xdr:spPr>
        <a:xfrm>
          <a:off x="7594111" y="133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44982</xdr:rowOff>
    </xdr:from>
    <xdr:to>
      <xdr:col>36</xdr:col>
      <xdr:colOff>165100</xdr:colOff>
      <xdr:row>77</xdr:row>
      <xdr:rowOff>146582</xdr:rowOff>
    </xdr:to>
    <xdr:sp macro="" textlink="">
      <xdr:nvSpPr>
        <xdr:cNvPr id="421" name="楕円 420">
          <a:extLst>
            <a:ext uri="{FF2B5EF4-FFF2-40B4-BE49-F238E27FC236}">
              <a16:creationId xmlns:a16="http://schemas.microsoft.com/office/drawing/2014/main" id="{DF74D9A4-213C-4BDE-87CE-7A1B87DFFD4B}"/>
            </a:ext>
          </a:extLst>
        </xdr:cNvPr>
        <xdr:cNvSpPr/>
      </xdr:nvSpPr>
      <xdr:spPr>
        <a:xfrm>
          <a:off x="6921500" y="132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137709</xdr:rowOff>
    </xdr:from>
    <xdr:ext cx="534377" cy="259045"/>
    <xdr:sp macro="" textlink="">
      <xdr:nvSpPr>
        <xdr:cNvPr id="422" name="テキスト ボックス 421">
          <a:extLst>
            <a:ext uri="{FF2B5EF4-FFF2-40B4-BE49-F238E27FC236}">
              <a16:creationId xmlns:a16="http://schemas.microsoft.com/office/drawing/2014/main" id="{C9B9D612-1DEE-4202-9067-1B460E346E15}"/>
            </a:ext>
          </a:extLst>
        </xdr:cNvPr>
        <xdr:cNvSpPr txBox="1"/>
      </xdr:nvSpPr>
      <xdr:spPr>
        <a:xfrm>
          <a:off x="6705111" y="133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6BECA8B9-B0F1-4933-903C-132533ED1AE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B4F98EF-6853-42B1-AAB8-46F77099D18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B31EF108-00B7-43C9-B05E-7A8DB21B5A2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1CC5D864-F6C8-474C-9D15-8D45E86BE68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3A48622E-77E6-47D4-9D4F-7CDCAEED596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F868F424-FB3A-4D2A-94EE-8CE610C96A3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86E2E26C-FAC8-4AD3-8EF6-60492F174DD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F2EC55B9-E987-496E-9505-15D91A9609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B06238DD-C15F-4529-96BD-A5275BC73C3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7B89DEB7-8548-4881-ACF6-82EF89B72F4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CC7665CE-7F75-46E7-BC57-F6AA97E7F68A}"/>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3138E463-5CD6-4C23-8B30-FCCC902135EF}"/>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10633CF1-569C-4F36-BC8C-34A2889D439B}"/>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91F5514-A408-4CC0-BDE7-DDAF64C1D476}"/>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EB6D668C-90F7-46A1-BE85-3814E22BE7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6338FAD4-ECD6-48A9-BA2F-775E71365861}"/>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BB4A0112-DBF5-434C-BA09-FD6D81FA81E8}"/>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CD05CAC4-5122-48B6-A67F-CE4076993FE4}"/>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A5018BCB-D36C-467D-AF56-C9F50B01BD7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8407D40D-557F-499F-BD2E-7827120E8B2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63271CFE-A595-4EC2-83CF-75AFD19A81C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5C453416-0691-40F0-A4B0-E36F29597E48}"/>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704ED826-3560-49BE-B085-15C55B966435}"/>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5877E7DB-189C-4552-B459-6C8A10DD6487}"/>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489F59AC-5322-4E20-98E1-7433C2BE9BD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8FA9D1E5-D253-48F0-B110-5D800A883FC6}"/>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82431</xdr:rowOff>
    </xdr:from>
    <xdr:to>
      <xdr:col>55</xdr:col>
      <xdr:colOff>0</xdr:colOff>
      <xdr:row>97</xdr:row>
      <xdr:rowOff>26164</xdr:rowOff>
    </xdr:to>
    <xdr:cxnSp macro="">
      <xdr:nvCxnSpPr>
        <xdr:cNvPr id="449" name="直線コネクタ 448">
          <a:extLst>
            <a:ext uri="{FF2B5EF4-FFF2-40B4-BE49-F238E27FC236}">
              <a16:creationId xmlns:a16="http://schemas.microsoft.com/office/drawing/2014/main" id="{E560E4BF-94A4-4DF6-9161-AF1F244304EF}"/>
            </a:ext>
          </a:extLst>
        </xdr:cNvPr>
        <xdr:cNvCxnSpPr/>
      </xdr:nvCxnSpPr>
      <xdr:spPr>
        <a:xfrm flipV="1">
          <a:off x="9639300" y="16541631"/>
          <a:ext cx="838200" cy="1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DF960507-8B87-49AB-A9C8-E4924EF0E19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458C6D1A-F683-4BA6-AF59-062341EA1C73}"/>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164454</xdr:rowOff>
    </xdr:from>
    <xdr:to>
      <xdr:col>50</xdr:col>
      <xdr:colOff>114300</xdr:colOff>
      <xdr:row>97</xdr:row>
      <xdr:rowOff>26164</xdr:rowOff>
    </xdr:to>
    <xdr:cxnSp macro="">
      <xdr:nvCxnSpPr>
        <xdr:cNvPr id="452" name="直線コネクタ 451">
          <a:extLst>
            <a:ext uri="{FF2B5EF4-FFF2-40B4-BE49-F238E27FC236}">
              <a16:creationId xmlns:a16="http://schemas.microsoft.com/office/drawing/2014/main" id="{4F1088CC-C94B-42AF-8858-77F54190F1D0}"/>
            </a:ext>
          </a:extLst>
        </xdr:cNvPr>
        <xdr:cNvCxnSpPr/>
      </xdr:nvCxnSpPr>
      <xdr:spPr>
        <a:xfrm>
          <a:off x="8750300" y="16623654"/>
          <a:ext cx="8890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6F3AE886-F9C8-43F6-A790-F43993A7F0C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39BE612A-002F-4886-959E-C486786A0F7B}"/>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164454</xdr:rowOff>
    </xdr:from>
    <xdr:to>
      <xdr:col>45</xdr:col>
      <xdr:colOff>177800</xdr:colOff>
      <xdr:row>97</xdr:row>
      <xdr:rowOff>23005</xdr:rowOff>
    </xdr:to>
    <xdr:cxnSp macro="">
      <xdr:nvCxnSpPr>
        <xdr:cNvPr id="455" name="直線コネクタ 454">
          <a:extLst>
            <a:ext uri="{FF2B5EF4-FFF2-40B4-BE49-F238E27FC236}">
              <a16:creationId xmlns:a16="http://schemas.microsoft.com/office/drawing/2014/main" id="{2E1F9424-7941-4970-8896-B80BD9EB8E5E}"/>
            </a:ext>
          </a:extLst>
        </xdr:cNvPr>
        <xdr:cNvCxnSpPr/>
      </xdr:nvCxnSpPr>
      <xdr:spPr>
        <a:xfrm flipV="1">
          <a:off x="7861300" y="16623654"/>
          <a:ext cx="8890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7ABA026F-5194-471A-BB52-C8FD65F859A2}"/>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53932588-B790-43C3-A887-72B798EE155C}"/>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23005</xdr:rowOff>
    </xdr:from>
    <xdr:to>
      <xdr:col>41</xdr:col>
      <xdr:colOff>50800</xdr:colOff>
      <xdr:row>97</xdr:row>
      <xdr:rowOff>35449</xdr:rowOff>
    </xdr:to>
    <xdr:cxnSp macro="">
      <xdr:nvCxnSpPr>
        <xdr:cNvPr id="458" name="直線コネクタ 457">
          <a:extLst>
            <a:ext uri="{FF2B5EF4-FFF2-40B4-BE49-F238E27FC236}">
              <a16:creationId xmlns:a16="http://schemas.microsoft.com/office/drawing/2014/main" id="{9F46C26D-06A5-4991-BCB7-62FCD0363FB8}"/>
            </a:ext>
          </a:extLst>
        </xdr:cNvPr>
        <xdr:cNvCxnSpPr/>
      </xdr:nvCxnSpPr>
      <xdr:spPr>
        <a:xfrm flipV="1">
          <a:off x="6972300" y="16653655"/>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4873B15C-0834-404C-9B7F-DD09D26CD689}"/>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9115C47-D6C7-4ABD-A483-327E4248AEB8}"/>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787C8A56-C6B0-4D2F-9CF8-213FB2CDB7D3}"/>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7859C5AF-4190-4B4F-BC29-7677CE27417D}"/>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35377642-D1BC-44F0-A070-9B500C68ED6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536CB62B-37D4-4942-930C-492A795F60B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D7A62681-EBCD-4BE8-924E-2BF9B50F994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7C6B9CAE-7973-49A8-86A4-D4642E1CC6C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6B8536A4-00AD-47EC-AE7C-17895051354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31631</xdr:rowOff>
    </xdr:from>
    <xdr:to>
      <xdr:col>55</xdr:col>
      <xdr:colOff>50800</xdr:colOff>
      <xdr:row>96</xdr:row>
      <xdr:rowOff>133231</xdr:rowOff>
    </xdr:to>
    <xdr:sp macro="" textlink="">
      <xdr:nvSpPr>
        <xdr:cNvPr id="468" name="楕円 467">
          <a:extLst>
            <a:ext uri="{FF2B5EF4-FFF2-40B4-BE49-F238E27FC236}">
              <a16:creationId xmlns:a16="http://schemas.microsoft.com/office/drawing/2014/main" id="{6A3D436A-A110-442D-B008-28A431FA1E79}"/>
            </a:ext>
          </a:extLst>
        </xdr:cNvPr>
        <xdr:cNvSpPr/>
      </xdr:nvSpPr>
      <xdr:spPr>
        <a:xfrm>
          <a:off x="10426700" y="16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10058</xdr:rowOff>
    </xdr:from>
    <xdr:ext cx="534377" cy="259045"/>
    <xdr:sp macro="" textlink="">
      <xdr:nvSpPr>
        <xdr:cNvPr id="469" name="土木費該当値テキスト">
          <a:extLst>
            <a:ext uri="{FF2B5EF4-FFF2-40B4-BE49-F238E27FC236}">
              <a16:creationId xmlns:a16="http://schemas.microsoft.com/office/drawing/2014/main" id="{C786B8CF-E09D-4DAE-839E-A958523DD601}"/>
            </a:ext>
          </a:extLst>
        </xdr:cNvPr>
        <xdr:cNvSpPr txBox="1"/>
      </xdr:nvSpPr>
      <xdr:spPr>
        <a:xfrm>
          <a:off x="10528300" y="164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146814</xdr:rowOff>
    </xdr:from>
    <xdr:to>
      <xdr:col>50</xdr:col>
      <xdr:colOff>165100</xdr:colOff>
      <xdr:row>97</xdr:row>
      <xdr:rowOff>76964</xdr:rowOff>
    </xdr:to>
    <xdr:sp macro="" textlink="">
      <xdr:nvSpPr>
        <xdr:cNvPr id="470" name="楕円 469">
          <a:extLst>
            <a:ext uri="{FF2B5EF4-FFF2-40B4-BE49-F238E27FC236}">
              <a16:creationId xmlns:a16="http://schemas.microsoft.com/office/drawing/2014/main" id="{6F8F5F6C-8C17-4A65-90C6-F44FBB0DC60B}"/>
            </a:ext>
          </a:extLst>
        </xdr:cNvPr>
        <xdr:cNvSpPr/>
      </xdr:nvSpPr>
      <xdr:spPr>
        <a:xfrm>
          <a:off x="9588500" y="16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68091</xdr:rowOff>
    </xdr:from>
    <xdr:ext cx="534377" cy="259045"/>
    <xdr:sp macro="" textlink="">
      <xdr:nvSpPr>
        <xdr:cNvPr id="471" name="テキスト ボックス 470">
          <a:extLst>
            <a:ext uri="{FF2B5EF4-FFF2-40B4-BE49-F238E27FC236}">
              <a16:creationId xmlns:a16="http://schemas.microsoft.com/office/drawing/2014/main" id="{AE2B7044-B03A-4BE8-9661-FD3243BB5A6F}"/>
            </a:ext>
          </a:extLst>
        </xdr:cNvPr>
        <xdr:cNvSpPr txBox="1"/>
      </xdr:nvSpPr>
      <xdr:spPr>
        <a:xfrm>
          <a:off x="9372111" y="166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113654</xdr:rowOff>
    </xdr:from>
    <xdr:to>
      <xdr:col>46</xdr:col>
      <xdr:colOff>38100</xdr:colOff>
      <xdr:row>97</xdr:row>
      <xdr:rowOff>43804</xdr:rowOff>
    </xdr:to>
    <xdr:sp macro="" textlink="">
      <xdr:nvSpPr>
        <xdr:cNvPr id="472" name="楕円 471">
          <a:extLst>
            <a:ext uri="{FF2B5EF4-FFF2-40B4-BE49-F238E27FC236}">
              <a16:creationId xmlns:a16="http://schemas.microsoft.com/office/drawing/2014/main" id="{CCEC51A5-9782-4CFA-A665-6602F7972F9D}"/>
            </a:ext>
          </a:extLst>
        </xdr:cNvPr>
        <xdr:cNvSpPr/>
      </xdr:nvSpPr>
      <xdr:spPr>
        <a:xfrm>
          <a:off x="8699500" y="165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34931</xdr:rowOff>
    </xdr:from>
    <xdr:ext cx="534377" cy="259045"/>
    <xdr:sp macro="" textlink="">
      <xdr:nvSpPr>
        <xdr:cNvPr id="473" name="テキスト ボックス 472">
          <a:extLst>
            <a:ext uri="{FF2B5EF4-FFF2-40B4-BE49-F238E27FC236}">
              <a16:creationId xmlns:a16="http://schemas.microsoft.com/office/drawing/2014/main" id="{EC6AA056-5243-4CA4-A24F-C7B480ECCE96}"/>
            </a:ext>
          </a:extLst>
        </xdr:cNvPr>
        <xdr:cNvSpPr txBox="1"/>
      </xdr:nvSpPr>
      <xdr:spPr>
        <a:xfrm>
          <a:off x="8483111" y="166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143655</xdr:rowOff>
    </xdr:from>
    <xdr:to>
      <xdr:col>41</xdr:col>
      <xdr:colOff>101600</xdr:colOff>
      <xdr:row>97</xdr:row>
      <xdr:rowOff>73805</xdr:rowOff>
    </xdr:to>
    <xdr:sp macro="" textlink="">
      <xdr:nvSpPr>
        <xdr:cNvPr id="474" name="楕円 473">
          <a:extLst>
            <a:ext uri="{FF2B5EF4-FFF2-40B4-BE49-F238E27FC236}">
              <a16:creationId xmlns:a16="http://schemas.microsoft.com/office/drawing/2014/main" id="{A5E08A26-20E5-430A-AD69-24A4B863BF46}"/>
            </a:ext>
          </a:extLst>
        </xdr:cNvPr>
        <xdr:cNvSpPr/>
      </xdr:nvSpPr>
      <xdr:spPr>
        <a:xfrm>
          <a:off x="7810500" y="16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64932</xdr:rowOff>
    </xdr:from>
    <xdr:ext cx="534377" cy="259045"/>
    <xdr:sp macro="" textlink="">
      <xdr:nvSpPr>
        <xdr:cNvPr id="475" name="テキスト ボックス 474">
          <a:extLst>
            <a:ext uri="{FF2B5EF4-FFF2-40B4-BE49-F238E27FC236}">
              <a16:creationId xmlns:a16="http://schemas.microsoft.com/office/drawing/2014/main" id="{C476AEF1-6C87-4B56-B318-51C6C3218FAD}"/>
            </a:ext>
          </a:extLst>
        </xdr:cNvPr>
        <xdr:cNvSpPr txBox="1"/>
      </xdr:nvSpPr>
      <xdr:spPr>
        <a:xfrm>
          <a:off x="7594111" y="166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156099</xdr:rowOff>
    </xdr:from>
    <xdr:to>
      <xdr:col>36</xdr:col>
      <xdr:colOff>165100</xdr:colOff>
      <xdr:row>97</xdr:row>
      <xdr:rowOff>86249</xdr:rowOff>
    </xdr:to>
    <xdr:sp macro="" textlink="">
      <xdr:nvSpPr>
        <xdr:cNvPr id="476" name="楕円 475">
          <a:extLst>
            <a:ext uri="{FF2B5EF4-FFF2-40B4-BE49-F238E27FC236}">
              <a16:creationId xmlns:a16="http://schemas.microsoft.com/office/drawing/2014/main" id="{F5C0887B-8750-4801-9AFB-8732F8CD782E}"/>
            </a:ext>
          </a:extLst>
        </xdr:cNvPr>
        <xdr:cNvSpPr/>
      </xdr:nvSpPr>
      <xdr:spPr>
        <a:xfrm>
          <a:off x="6921500" y="166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77376</xdr:rowOff>
    </xdr:from>
    <xdr:ext cx="534377" cy="259045"/>
    <xdr:sp macro="" textlink="">
      <xdr:nvSpPr>
        <xdr:cNvPr id="477" name="テキスト ボックス 476">
          <a:extLst>
            <a:ext uri="{FF2B5EF4-FFF2-40B4-BE49-F238E27FC236}">
              <a16:creationId xmlns:a16="http://schemas.microsoft.com/office/drawing/2014/main" id="{56EE5601-5D91-4AE6-8C5C-96AAA67FF3CC}"/>
            </a:ext>
          </a:extLst>
        </xdr:cNvPr>
        <xdr:cNvSpPr txBox="1"/>
      </xdr:nvSpPr>
      <xdr:spPr>
        <a:xfrm>
          <a:off x="6705111" y="1670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470E5377-26D6-4B6F-A131-3F3CED83BE5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90F7DC40-F4A3-472C-876C-1411D349215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4E49AF88-7A2A-4F01-8CEA-A034291D151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E7256C6-07AD-4493-9E0C-B2D2CD1F88A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57E900D4-F04D-4CBC-BDB4-E70E68F5026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A4CD1775-E301-4BEC-A47F-AAC8EBFD075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22029694-C451-4F4F-8A60-A34B372FC63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33E78EFA-9296-41D4-8E2D-FF0FBF3CA97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4D9E82A-0D4D-43EB-819D-F6D8B889992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A55BB03B-3182-4647-B0B2-8B0D6E3BB7E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D4B536AE-F92B-4E59-BF21-8DCFFD31FEB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E6C2CB78-B4E5-4BB2-90CB-FF41067DDFC1}"/>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9212E9F7-635F-432B-9225-E85778D8BFEA}"/>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C0CD988D-2396-4948-B672-5F06B5131183}"/>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7C15AFF4-271E-417C-A6BF-B80AE7B4D4DC}"/>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51C718F-CB57-443A-AE4A-ECF1A6CF348E}"/>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492AA66E-BCC6-4885-84AB-47B57514D931}"/>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5B0B1833-3572-4741-A3F6-877AA196888E}"/>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D028562D-F938-49B2-92F4-40CA5AB7BD1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672DE2E8-9281-40CC-B7B7-246C9AB8182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E80C7BB1-1DA4-4C8C-BDBA-56B833BD82A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3BB9F1AA-0DE9-454A-8798-6209A631131D}"/>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5EFBD738-8E9F-4056-9D5F-F59F3D09A744}"/>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5A973B91-6F34-4659-A6D1-72AD3AD6AFF7}"/>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A399F851-544F-4C53-B85C-6B0CAA91C7A9}"/>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92D896AE-70FC-4AD4-9851-75B3EA34FC85}"/>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111024</xdr:rowOff>
    </xdr:from>
    <xdr:to>
      <xdr:col>85</xdr:col>
      <xdr:colOff>127000</xdr:colOff>
      <xdr:row>37</xdr:row>
      <xdr:rowOff>162944</xdr:rowOff>
    </xdr:to>
    <xdr:cxnSp macro="">
      <xdr:nvCxnSpPr>
        <xdr:cNvPr id="504" name="直線コネクタ 503">
          <a:extLst>
            <a:ext uri="{FF2B5EF4-FFF2-40B4-BE49-F238E27FC236}">
              <a16:creationId xmlns:a16="http://schemas.microsoft.com/office/drawing/2014/main" id="{350A421F-F0AE-4C23-8EBE-89B2B13E7C80}"/>
            </a:ext>
          </a:extLst>
        </xdr:cNvPr>
        <xdr:cNvCxnSpPr/>
      </xdr:nvCxnSpPr>
      <xdr:spPr>
        <a:xfrm>
          <a:off x="15481300" y="6454674"/>
          <a:ext cx="8382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9A613ED0-34A9-4EB1-9880-3C3FF3C66675}"/>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34F376D6-0425-4095-93A9-383B65D1CFEF}"/>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111024</xdr:rowOff>
    </xdr:from>
    <xdr:to>
      <xdr:col>81</xdr:col>
      <xdr:colOff>50800</xdr:colOff>
      <xdr:row>38</xdr:row>
      <xdr:rowOff>37964</xdr:rowOff>
    </xdr:to>
    <xdr:cxnSp macro="">
      <xdr:nvCxnSpPr>
        <xdr:cNvPr id="507" name="直線コネクタ 506">
          <a:extLst>
            <a:ext uri="{FF2B5EF4-FFF2-40B4-BE49-F238E27FC236}">
              <a16:creationId xmlns:a16="http://schemas.microsoft.com/office/drawing/2014/main" id="{976C4A1E-DE59-414F-A8DA-905E797E7355}"/>
            </a:ext>
          </a:extLst>
        </xdr:cNvPr>
        <xdr:cNvCxnSpPr/>
      </xdr:nvCxnSpPr>
      <xdr:spPr>
        <a:xfrm flipV="1">
          <a:off x="14592300" y="6454674"/>
          <a:ext cx="889000"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6ECA2654-96C2-4143-815F-00D274DF7D3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D72D2066-3D9A-4C51-8020-1943CED9C573}"/>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14094</xdr:rowOff>
    </xdr:from>
    <xdr:to>
      <xdr:col>76</xdr:col>
      <xdr:colOff>114300</xdr:colOff>
      <xdr:row>38</xdr:row>
      <xdr:rowOff>37964</xdr:rowOff>
    </xdr:to>
    <xdr:cxnSp macro="">
      <xdr:nvCxnSpPr>
        <xdr:cNvPr id="510" name="直線コネクタ 509">
          <a:extLst>
            <a:ext uri="{FF2B5EF4-FFF2-40B4-BE49-F238E27FC236}">
              <a16:creationId xmlns:a16="http://schemas.microsoft.com/office/drawing/2014/main" id="{951BC528-8631-410E-ADA2-5C8414933B82}"/>
            </a:ext>
          </a:extLst>
        </xdr:cNvPr>
        <xdr:cNvCxnSpPr/>
      </xdr:nvCxnSpPr>
      <xdr:spPr>
        <a:xfrm>
          <a:off x="13703300" y="6529194"/>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EDEE6047-149D-4D7B-BD2C-52B2E052F326}"/>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83BB740F-0BE5-4EAC-A818-42B7F7CB3B47}"/>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14094</xdr:rowOff>
    </xdr:from>
    <xdr:to>
      <xdr:col>71</xdr:col>
      <xdr:colOff>177800</xdr:colOff>
      <xdr:row>38</xdr:row>
      <xdr:rowOff>41142</xdr:rowOff>
    </xdr:to>
    <xdr:cxnSp macro="">
      <xdr:nvCxnSpPr>
        <xdr:cNvPr id="513" name="直線コネクタ 512">
          <a:extLst>
            <a:ext uri="{FF2B5EF4-FFF2-40B4-BE49-F238E27FC236}">
              <a16:creationId xmlns:a16="http://schemas.microsoft.com/office/drawing/2014/main" id="{E5A8FC2B-EF61-4351-A6F4-40DE3509D253}"/>
            </a:ext>
          </a:extLst>
        </xdr:cNvPr>
        <xdr:cNvCxnSpPr/>
      </xdr:nvCxnSpPr>
      <xdr:spPr>
        <a:xfrm flipV="1">
          <a:off x="12814300" y="6529194"/>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6E1EB3D0-FB8E-48AB-BE0C-DD9DFE072EB4}"/>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E013DE9-51F7-4EB8-92B9-BDC5D30A7009}"/>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F00C68E5-189A-485D-87A2-6CFD794D3798}"/>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7D4EB0A3-5EDE-40F7-B94F-727CFA6046A8}"/>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BB1B6F6B-1381-4AC6-9000-1844A58E7D3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A4829981-64C1-4E96-9E6B-D48D3F0A6F6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3EBC0A39-DC3F-4490-96AF-7C5EF89117B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409A818C-95A2-471A-9F71-A1AEF9AEE22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6D86AC1E-2326-4E14-AC99-62781AE9548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112144</xdr:rowOff>
    </xdr:from>
    <xdr:to>
      <xdr:col>85</xdr:col>
      <xdr:colOff>177800</xdr:colOff>
      <xdr:row>38</xdr:row>
      <xdr:rowOff>42294</xdr:rowOff>
    </xdr:to>
    <xdr:sp macro="" textlink="">
      <xdr:nvSpPr>
        <xdr:cNvPr id="523" name="楕円 522">
          <a:extLst>
            <a:ext uri="{FF2B5EF4-FFF2-40B4-BE49-F238E27FC236}">
              <a16:creationId xmlns:a16="http://schemas.microsoft.com/office/drawing/2014/main" id="{76C38DD8-4A06-45AC-8839-31C1DC7A80E9}"/>
            </a:ext>
          </a:extLst>
        </xdr:cNvPr>
        <xdr:cNvSpPr/>
      </xdr:nvSpPr>
      <xdr:spPr>
        <a:xfrm>
          <a:off x="16268700" y="64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27071</xdr:rowOff>
    </xdr:from>
    <xdr:ext cx="534377" cy="259045"/>
    <xdr:sp macro="" textlink="">
      <xdr:nvSpPr>
        <xdr:cNvPr id="524" name="消防費該当値テキスト">
          <a:extLst>
            <a:ext uri="{FF2B5EF4-FFF2-40B4-BE49-F238E27FC236}">
              <a16:creationId xmlns:a16="http://schemas.microsoft.com/office/drawing/2014/main" id="{D1091CE2-46C0-4F94-8CCC-6D2118B0D5CB}"/>
            </a:ext>
          </a:extLst>
        </xdr:cNvPr>
        <xdr:cNvSpPr txBox="1"/>
      </xdr:nvSpPr>
      <xdr:spPr>
        <a:xfrm>
          <a:off x="16370300" y="637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60224</xdr:rowOff>
    </xdr:from>
    <xdr:to>
      <xdr:col>81</xdr:col>
      <xdr:colOff>101600</xdr:colOff>
      <xdr:row>37</xdr:row>
      <xdr:rowOff>161824</xdr:rowOff>
    </xdr:to>
    <xdr:sp macro="" textlink="">
      <xdr:nvSpPr>
        <xdr:cNvPr id="525" name="楕円 524">
          <a:extLst>
            <a:ext uri="{FF2B5EF4-FFF2-40B4-BE49-F238E27FC236}">
              <a16:creationId xmlns:a16="http://schemas.microsoft.com/office/drawing/2014/main" id="{8D6D50C9-0BB0-4D36-86B0-C1BCCBC50FC4}"/>
            </a:ext>
          </a:extLst>
        </xdr:cNvPr>
        <xdr:cNvSpPr/>
      </xdr:nvSpPr>
      <xdr:spPr>
        <a:xfrm>
          <a:off x="15430500" y="64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152951</xdr:rowOff>
    </xdr:from>
    <xdr:ext cx="534377" cy="259045"/>
    <xdr:sp macro="" textlink="">
      <xdr:nvSpPr>
        <xdr:cNvPr id="526" name="テキスト ボックス 525">
          <a:extLst>
            <a:ext uri="{FF2B5EF4-FFF2-40B4-BE49-F238E27FC236}">
              <a16:creationId xmlns:a16="http://schemas.microsoft.com/office/drawing/2014/main" id="{C35BEF9B-E7BB-413D-92ED-D159351BD8E6}"/>
            </a:ext>
          </a:extLst>
        </xdr:cNvPr>
        <xdr:cNvSpPr txBox="1"/>
      </xdr:nvSpPr>
      <xdr:spPr>
        <a:xfrm>
          <a:off x="15214111" y="64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158614</xdr:rowOff>
    </xdr:from>
    <xdr:to>
      <xdr:col>76</xdr:col>
      <xdr:colOff>165100</xdr:colOff>
      <xdr:row>38</xdr:row>
      <xdr:rowOff>88764</xdr:rowOff>
    </xdr:to>
    <xdr:sp macro="" textlink="">
      <xdr:nvSpPr>
        <xdr:cNvPr id="527" name="楕円 526">
          <a:extLst>
            <a:ext uri="{FF2B5EF4-FFF2-40B4-BE49-F238E27FC236}">
              <a16:creationId xmlns:a16="http://schemas.microsoft.com/office/drawing/2014/main" id="{87E37272-5D0B-49B5-92FD-261439C613E1}"/>
            </a:ext>
          </a:extLst>
        </xdr:cNvPr>
        <xdr:cNvSpPr/>
      </xdr:nvSpPr>
      <xdr:spPr>
        <a:xfrm>
          <a:off x="14541500" y="65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79891</xdr:rowOff>
    </xdr:from>
    <xdr:ext cx="534377" cy="259045"/>
    <xdr:sp macro="" textlink="">
      <xdr:nvSpPr>
        <xdr:cNvPr id="528" name="テキスト ボックス 527">
          <a:extLst>
            <a:ext uri="{FF2B5EF4-FFF2-40B4-BE49-F238E27FC236}">
              <a16:creationId xmlns:a16="http://schemas.microsoft.com/office/drawing/2014/main" id="{E4C2D621-3A38-4EDE-87EB-8759A4F41028}"/>
            </a:ext>
          </a:extLst>
        </xdr:cNvPr>
        <xdr:cNvSpPr txBox="1"/>
      </xdr:nvSpPr>
      <xdr:spPr>
        <a:xfrm>
          <a:off x="14325111" y="65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134743</xdr:rowOff>
    </xdr:from>
    <xdr:to>
      <xdr:col>72</xdr:col>
      <xdr:colOff>38100</xdr:colOff>
      <xdr:row>38</xdr:row>
      <xdr:rowOff>64894</xdr:rowOff>
    </xdr:to>
    <xdr:sp macro="" textlink="">
      <xdr:nvSpPr>
        <xdr:cNvPr id="529" name="楕円 528">
          <a:extLst>
            <a:ext uri="{FF2B5EF4-FFF2-40B4-BE49-F238E27FC236}">
              <a16:creationId xmlns:a16="http://schemas.microsoft.com/office/drawing/2014/main" id="{3EE1A2E4-B4D8-4064-9314-869A066025C5}"/>
            </a:ext>
          </a:extLst>
        </xdr:cNvPr>
        <xdr:cNvSpPr/>
      </xdr:nvSpPr>
      <xdr:spPr>
        <a:xfrm>
          <a:off x="13652500" y="6478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56021</xdr:rowOff>
    </xdr:from>
    <xdr:ext cx="534377" cy="259045"/>
    <xdr:sp macro="" textlink="">
      <xdr:nvSpPr>
        <xdr:cNvPr id="530" name="テキスト ボックス 529">
          <a:extLst>
            <a:ext uri="{FF2B5EF4-FFF2-40B4-BE49-F238E27FC236}">
              <a16:creationId xmlns:a16="http://schemas.microsoft.com/office/drawing/2014/main" id="{B3D903A4-DD7F-4B3F-A3A9-E0C9E5E5E873}"/>
            </a:ext>
          </a:extLst>
        </xdr:cNvPr>
        <xdr:cNvSpPr txBox="1"/>
      </xdr:nvSpPr>
      <xdr:spPr>
        <a:xfrm>
          <a:off x="13436111" y="65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161792</xdr:rowOff>
    </xdr:from>
    <xdr:to>
      <xdr:col>67</xdr:col>
      <xdr:colOff>101600</xdr:colOff>
      <xdr:row>38</xdr:row>
      <xdr:rowOff>91942</xdr:rowOff>
    </xdr:to>
    <xdr:sp macro="" textlink="">
      <xdr:nvSpPr>
        <xdr:cNvPr id="531" name="楕円 530">
          <a:extLst>
            <a:ext uri="{FF2B5EF4-FFF2-40B4-BE49-F238E27FC236}">
              <a16:creationId xmlns:a16="http://schemas.microsoft.com/office/drawing/2014/main" id="{8652F244-0377-4891-839B-84DB1A011280}"/>
            </a:ext>
          </a:extLst>
        </xdr:cNvPr>
        <xdr:cNvSpPr/>
      </xdr:nvSpPr>
      <xdr:spPr>
        <a:xfrm>
          <a:off x="12763500" y="65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83069</xdr:rowOff>
    </xdr:from>
    <xdr:ext cx="534377" cy="259045"/>
    <xdr:sp macro="" textlink="">
      <xdr:nvSpPr>
        <xdr:cNvPr id="532" name="テキスト ボックス 531">
          <a:extLst>
            <a:ext uri="{FF2B5EF4-FFF2-40B4-BE49-F238E27FC236}">
              <a16:creationId xmlns:a16="http://schemas.microsoft.com/office/drawing/2014/main" id="{C5235B5D-FF7E-4758-ACFE-235AD1B3E2BF}"/>
            </a:ext>
          </a:extLst>
        </xdr:cNvPr>
        <xdr:cNvSpPr txBox="1"/>
      </xdr:nvSpPr>
      <xdr:spPr>
        <a:xfrm>
          <a:off x="12547111" y="65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E155F61F-425D-4973-9A94-2458D98BF2D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CEC9B19D-7C73-424A-A35C-8FF94A79E37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7DB49CBA-E911-4C50-9178-2C67D547181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4E71908E-77DA-421B-B3AA-CD0C373DFCA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483C66DE-8B9E-4BDE-855D-37B3246B669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9A0FB7FA-AC5B-40B2-A224-DC5FD1D89C9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B243D4EB-7033-4B88-9A9C-7BFF20E838C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7B4A7B6-568D-470F-B2FB-30733EDFFC7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DE52E0D5-E908-4E69-A7AF-2D58EA8B35B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58EFFC20-F770-453B-9E6D-8128EDD08CC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F3EDDD1D-C331-45A6-8920-2DED49D55EBA}"/>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AEEA867A-C03A-4B4E-9C17-D54087128C73}"/>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8F42A90B-08D2-4291-9984-0ACDA3D5495E}"/>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93A0430A-9F1A-4C38-A2FC-87944370B953}"/>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43AFAE53-BF19-475B-A9B4-9F18A6C2555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76DD3638-D103-450B-A8D5-EB3C4BD73ECF}"/>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A4569036-7A08-448B-AD2B-E591B693A16C}"/>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997E9367-2DEA-45CF-8892-DF0DD22D68D6}"/>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6561CDBF-E44C-4BEC-ABF5-2AFA8A3BFFC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4DD60DBD-4715-48CA-BD73-559C7B73B27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8C34681C-F552-4D55-9CD6-CEECAA2C7F4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DB4D485E-2C2E-4607-B1CC-593F43FF6F9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613345C1-2607-4242-A6FC-DF6D622A2314}"/>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F08DA0D4-F3DB-4B6E-8110-3109A4F3011A}"/>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F7B77CA4-529F-47A0-AD35-282AEC13F1B7}"/>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B1A61C7F-7645-4616-844B-7911BECA9F5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104326</xdr:rowOff>
    </xdr:from>
    <xdr:to>
      <xdr:col>85</xdr:col>
      <xdr:colOff>127000</xdr:colOff>
      <xdr:row>57</xdr:row>
      <xdr:rowOff>107413</xdr:rowOff>
    </xdr:to>
    <xdr:cxnSp macro="">
      <xdr:nvCxnSpPr>
        <xdr:cNvPr id="559" name="直線コネクタ 558">
          <a:extLst>
            <a:ext uri="{FF2B5EF4-FFF2-40B4-BE49-F238E27FC236}">
              <a16:creationId xmlns:a16="http://schemas.microsoft.com/office/drawing/2014/main" id="{C603BD76-54A7-4A5A-BBDF-319B42540894}"/>
            </a:ext>
          </a:extLst>
        </xdr:cNvPr>
        <xdr:cNvCxnSpPr/>
      </xdr:nvCxnSpPr>
      <xdr:spPr>
        <a:xfrm>
          <a:off x="15481300" y="9876976"/>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349C6D01-21BC-4AC3-AE4E-F00D294D6C2D}"/>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D4491B68-D9C4-443E-9403-6C24A2FC1128}"/>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104326</xdr:rowOff>
    </xdr:from>
    <xdr:to>
      <xdr:col>81</xdr:col>
      <xdr:colOff>50800</xdr:colOff>
      <xdr:row>57</xdr:row>
      <xdr:rowOff>165564</xdr:rowOff>
    </xdr:to>
    <xdr:cxnSp macro="">
      <xdr:nvCxnSpPr>
        <xdr:cNvPr id="562" name="直線コネクタ 561">
          <a:extLst>
            <a:ext uri="{FF2B5EF4-FFF2-40B4-BE49-F238E27FC236}">
              <a16:creationId xmlns:a16="http://schemas.microsoft.com/office/drawing/2014/main" id="{8678EBD3-284B-4A2D-BA8C-9E6330662493}"/>
            </a:ext>
          </a:extLst>
        </xdr:cNvPr>
        <xdr:cNvCxnSpPr/>
      </xdr:nvCxnSpPr>
      <xdr:spPr>
        <a:xfrm flipV="1">
          <a:off x="14592300" y="9876976"/>
          <a:ext cx="889000" cy="6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A2789563-5414-4409-B737-093C16DA930A}"/>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CEA8C234-9275-46BC-9634-DF15546CDAE2}"/>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162688</xdr:rowOff>
    </xdr:from>
    <xdr:to>
      <xdr:col>76</xdr:col>
      <xdr:colOff>114300</xdr:colOff>
      <xdr:row>57</xdr:row>
      <xdr:rowOff>165564</xdr:rowOff>
    </xdr:to>
    <xdr:cxnSp macro="">
      <xdr:nvCxnSpPr>
        <xdr:cNvPr id="565" name="直線コネクタ 564">
          <a:extLst>
            <a:ext uri="{FF2B5EF4-FFF2-40B4-BE49-F238E27FC236}">
              <a16:creationId xmlns:a16="http://schemas.microsoft.com/office/drawing/2014/main" id="{4F8C3E4A-5802-4ECB-A985-55C6BD52A282}"/>
            </a:ext>
          </a:extLst>
        </xdr:cNvPr>
        <xdr:cNvCxnSpPr/>
      </xdr:nvCxnSpPr>
      <xdr:spPr>
        <a:xfrm>
          <a:off x="13703300" y="9935338"/>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F6747755-5FE6-457C-BFDE-65CF5D538C41}"/>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4199BB24-A6D0-4A16-9CFE-0D68365038C4}"/>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135791</xdr:rowOff>
    </xdr:from>
    <xdr:to>
      <xdr:col>71</xdr:col>
      <xdr:colOff>177800</xdr:colOff>
      <xdr:row>57</xdr:row>
      <xdr:rowOff>162688</xdr:rowOff>
    </xdr:to>
    <xdr:cxnSp macro="">
      <xdr:nvCxnSpPr>
        <xdr:cNvPr id="568" name="直線コネクタ 567">
          <a:extLst>
            <a:ext uri="{FF2B5EF4-FFF2-40B4-BE49-F238E27FC236}">
              <a16:creationId xmlns:a16="http://schemas.microsoft.com/office/drawing/2014/main" id="{7EDE56C0-D72A-4CD6-A97A-C0C57393B8EB}"/>
            </a:ext>
          </a:extLst>
        </xdr:cNvPr>
        <xdr:cNvCxnSpPr/>
      </xdr:nvCxnSpPr>
      <xdr:spPr>
        <a:xfrm>
          <a:off x="12814300" y="9908441"/>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FD70C8F4-E68F-42D3-9F4B-DFEBFE7301CE}"/>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97BE31D-9904-4C53-95B5-123940CFE11B}"/>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4FED4AFA-A6AF-4F0B-B4FD-60F3301BF48E}"/>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87EA855F-6F1F-40C3-A7FE-F2B319DD0804}"/>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2540BBE-D5F0-4DE2-8243-F5B49E73BDF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332B5B5-C3C6-4770-AEB6-3333F43267D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D696D2C7-F4B9-4680-922B-21141BD5FEF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7A98E47E-304C-43DC-94BC-B5694A1CEA2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822CF54B-651E-4FB4-974F-8020FF3F042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56613</xdr:rowOff>
    </xdr:from>
    <xdr:to>
      <xdr:col>85</xdr:col>
      <xdr:colOff>177800</xdr:colOff>
      <xdr:row>57</xdr:row>
      <xdr:rowOff>158213</xdr:rowOff>
    </xdr:to>
    <xdr:sp macro="" textlink="">
      <xdr:nvSpPr>
        <xdr:cNvPr id="578" name="楕円 577">
          <a:extLst>
            <a:ext uri="{FF2B5EF4-FFF2-40B4-BE49-F238E27FC236}">
              <a16:creationId xmlns:a16="http://schemas.microsoft.com/office/drawing/2014/main" id="{F70478B7-8B69-471F-ACBA-B0FDE80DE0A7}"/>
            </a:ext>
          </a:extLst>
        </xdr:cNvPr>
        <xdr:cNvSpPr/>
      </xdr:nvSpPr>
      <xdr:spPr>
        <a:xfrm>
          <a:off x="16268700" y="982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142990</xdr:rowOff>
    </xdr:from>
    <xdr:ext cx="534377" cy="259045"/>
    <xdr:sp macro="" textlink="">
      <xdr:nvSpPr>
        <xdr:cNvPr id="579" name="教育費該当値テキスト">
          <a:extLst>
            <a:ext uri="{FF2B5EF4-FFF2-40B4-BE49-F238E27FC236}">
              <a16:creationId xmlns:a16="http://schemas.microsoft.com/office/drawing/2014/main" id="{66E8BDE8-6292-4415-B80F-AF1F8EBA6A6C}"/>
            </a:ext>
          </a:extLst>
        </xdr:cNvPr>
        <xdr:cNvSpPr txBox="1"/>
      </xdr:nvSpPr>
      <xdr:spPr>
        <a:xfrm>
          <a:off x="16370300" y="97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53526</xdr:rowOff>
    </xdr:from>
    <xdr:to>
      <xdr:col>81</xdr:col>
      <xdr:colOff>101600</xdr:colOff>
      <xdr:row>57</xdr:row>
      <xdr:rowOff>155126</xdr:rowOff>
    </xdr:to>
    <xdr:sp macro="" textlink="">
      <xdr:nvSpPr>
        <xdr:cNvPr id="580" name="楕円 579">
          <a:extLst>
            <a:ext uri="{FF2B5EF4-FFF2-40B4-BE49-F238E27FC236}">
              <a16:creationId xmlns:a16="http://schemas.microsoft.com/office/drawing/2014/main" id="{3C3E9B1C-DABE-4D55-A6BC-74A111DFB395}"/>
            </a:ext>
          </a:extLst>
        </xdr:cNvPr>
        <xdr:cNvSpPr/>
      </xdr:nvSpPr>
      <xdr:spPr>
        <a:xfrm>
          <a:off x="15430500" y="98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146253</xdr:rowOff>
    </xdr:from>
    <xdr:ext cx="534377" cy="259045"/>
    <xdr:sp macro="" textlink="">
      <xdr:nvSpPr>
        <xdr:cNvPr id="581" name="テキスト ボックス 580">
          <a:extLst>
            <a:ext uri="{FF2B5EF4-FFF2-40B4-BE49-F238E27FC236}">
              <a16:creationId xmlns:a16="http://schemas.microsoft.com/office/drawing/2014/main" id="{D150891A-F15C-493C-8911-DAAB6F32B8D3}"/>
            </a:ext>
          </a:extLst>
        </xdr:cNvPr>
        <xdr:cNvSpPr txBox="1"/>
      </xdr:nvSpPr>
      <xdr:spPr>
        <a:xfrm>
          <a:off x="15214111" y="991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114764</xdr:rowOff>
    </xdr:from>
    <xdr:to>
      <xdr:col>76</xdr:col>
      <xdr:colOff>165100</xdr:colOff>
      <xdr:row>58</xdr:row>
      <xdr:rowOff>44914</xdr:rowOff>
    </xdr:to>
    <xdr:sp macro="" textlink="">
      <xdr:nvSpPr>
        <xdr:cNvPr id="582" name="楕円 581">
          <a:extLst>
            <a:ext uri="{FF2B5EF4-FFF2-40B4-BE49-F238E27FC236}">
              <a16:creationId xmlns:a16="http://schemas.microsoft.com/office/drawing/2014/main" id="{2F4C8101-854B-44CD-B85C-78B9175C7A7A}"/>
            </a:ext>
          </a:extLst>
        </xdr:cNvPr>
        <xdr:cNvSpPr/>
      </xdr:nvSpPr>
      <xdr:spPr>
        <a:xfrm>
          <a:off x="14541500" y="98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36041</xdr:rowOff>
    </xdr:from>
    <xdr:ext cx="534377" cy="259045"/>
    <xdr:sp macro="" textlink="">
      <xdr:nvSpPr>
        <xdr:cNvPr id="583" name="テキスト ボックス 582">
          <a:extLst>
            <a:ext uri="{FF2B5EF4-FFF2-40B4-BE49-F238E27FC236}">
              <a16:creationId xmlns:a16="http://schemas.microsoft.com/office/drawing/2014/main" id="{BC766508-807E-4BD5-AB27-13C4F7CBEE5E}"/>
            </a:ext>
          </a:extLst>
        </xdr:cNvPr>
        <xdr:cNvSpPr txBox="1"/>
      </xdr:nvSpPr>
      <xdr:spPr>
        <a:xfrm>
          <a:off x="14325111" y="99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111888</xdr:rowOff>
    </xdr:from>
    <xdr:to>
      <xdr:col>72</xdr:col>
      <xdr:colOff>38100</xdr:colOff>
      <xdr:row>58</xdr:row>
      <xdr:rowOff>42038</xdr:rowOff>
    </xdr:to>
    <xdr:sp macro="" textlink="">
      <xdr:nvSpPr>
        <xdr:cNvPr id="584" name="楕円 583">
          <a:extLst>
            <a:ext uri="{FF2B5EF4-FFF2-40B4-BE49-F238E27FC236}">
              <a16:creationId xmlns:a16="http://schemas.microsoft.com/office/drawing/2014/main" id="{4B30958C-74BD-4DA9-984E-CDE3E74C1B79}"/>
            </a:ext>
          </a:extLst>
        </xdr:cNvPr>
        <xdr:cNvSpPr/>
      </xdr:nvSpPr>
      <xdr:spPr>
        <a:xfrm>
          <a:off x="13652500" y="98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33165</xdr:rowOff>
    </xdr:from>
    <xdr:ext cx="534377" cy="259045"/>
    <xdr:sp macro="" textlink="">
      <xdr:nvSpPr>
        <xdr:cNvPr id="585" name="テキスト ボックス 584">
          <a:extLst>
            <a:ext uri="{FF2B5EF4-FFF2-40B4-BE49-F238E27FC236}">
              <a16:creationId xmlns:a16="http://schemas.microsoft.com/office/drawing/2014/main" id="{79CCAD5E-C847-41BB-8DE2-E1206F40E0AD}"/>
            </a:ext>
          </a:extLst>
        </xdr:cNvPr>
        <xdr:cNvSpPr txBox="1"/>
      </xdr:nvSpPr>
      <xdr:spPr>
        <a:xfrm>
          <a:off x="13436111" y="99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84991</xdr:rowOff>
    </xdr:from>
    <xdr:to>
      <xdr:col>67</xdr:col>
      <xdr:colOff>101600</xdr:colOff>
      <xdr:row>58</xdr:row>
      <xdr:rowOff>15141</xdr:rowOff>
    </xdr:to>
    <xdr:sp macro="" textlink="">
      <xdr:nvSpPr>
        <xdr:cNvPr id="586" name="楕円 585">
          <a:extLst>
            <a:ext uri="{FF2B5EF4-FFF2-40B4-BE49-F238E27FC236}">
              <a16:creationId xmlns:a16="http://schemas.microsoft.com/office/drawing/2014/main" id="{26447B65-09C5-47B5-8EC4-D75B557E256B}"/>
            </a:ext>
          </a:extLst>
        </xdr:cNvPr>
        <xdr:cNvSpPr/>
      </xdr:nvSpPr>
      <xdr:spPr>
        <a:xfrm>
          <a:off x="12763500" y="98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6268</xdr:rowOff>
    </xdr:from>
    <xdr:ext cx="534377" cy="259045"/>
    <xdr:sp macro="" textlink="">
      <xdr:nvSpPr>
        <xdr:cNvPr id="587" name="テキスト ボックス 586">
          <a:extLst>
            <a:ext uri="{FF2B5EF4-FFF2-40B4-BE49-F238E27FC236}">
              <a16:creationId xmlns:a16="http://schemas.microsoft.com/office/drawing/2014/main" id="{00253738-BBF7-461D-83D4-FC47F2D0E50D}"/>
            </a:ext>
          </a:extLst>
        </xdr:cNvPr>
        <xdr:cNvSpPr txBox="1"/>
      </xdr:nvSpPr>
      <xdr:spPr>
        <a:xfrm>
          <a:off x="12547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9CCAF095-C541-43B1-9D69-11069A138C8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58B574ED-34AD-4EEF-A5CC-F747F204480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E26034E8-09C6-4CC5-A7DD-FAA0B05F694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32BC9DEA-BFF5-4B52-A19D-6310B59254B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F8AA5FA4-7453-4BCF-B2CD-4CA515CD54E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71980B86-9D31-4FB4-9A8A-A338123D63C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8D4CDBD4-0BA2-47C8-81A8-547F7A80D52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FD87560F-2858-45AE-BF73-702F9140F31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39645D49-8255-434B-BB33-45267362EA4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70D2ED79-976A-47EE-B202-446A07972A6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8B57A7A1-169A-423C-9BB1-28985C569D6F}"/>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BD78F72E-4056-4411-B951-3DBD2A6F9284}"/>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2D85C3F0-A480-4A5F-81F1-C3CD0F605A1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F622EC42-ED18-463B-B635-D60CB3DF039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5AC1537A-DC7D-4633-A952-5A9BDCEA0F92}"/>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1BF499-2708-42F5-9A0F-6AD4AB52A6BB}"/>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633BCA5E-8447-41B0-A338-BF6756BAD9F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C8FFC821-44D0-4304-8415-AFFF26DE9E0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4030B712-34B8-4D8C-9876-7416C5BBA86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16BE09F3-5502-4788-90B1-6DD13680198D}"/>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FE05ACFF-D7A0-4780-B039-330495BB52B3}"/>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AE3DDA9A-EB78-4F1C-8329-BB2D93F22756}"/>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288F782-37FE-46B1-8366-994D7A71C736}"/>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627530D3-1274-408C-941C-059E2911D7D7}"/>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20765</xdr:rowOff>
    </xdr:from>
    <xdr:to>
      <xdr:col>85</xdr:col>
      <xdr:colOff>127000</xdr:colOff>
      <xdr:row>78</xdr:row>
      <xdr:rowOff>24098</xdr:rowOff>
    </xdr:to>
    <xdr:cxnSp macro="">
      <xdr:nvCxnSpPr>
        <xdr:cNvPr id="612" name="直線コネクタ 611">
          <a:extLst>
            <a:ext uri="{FF2B5EF4-FFF2-40B4-BE49-F238E27FC236}">
              <a16:creationId xmlns:a16="http://schemas.microsoft.com/office/drawing/2014/main" id="{618C2EFD-642B-42C6-AE4C-65F2B43AB672}"/>
            </a:ext>
          </a:extLst>
        </xdr:cNvPr>
        <xdr:cNvCxnSpPr/>
      </xdr:nvCxnSpPr>
      <xdr:spPr>
        <a:xfrm>
          <a:off x="15481300" y="13393865"/>
          <a:ext cx="8382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4CC7AA48-0B00-43FB-8CBD-6EC4DDC6289A}"/>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D8D8C690-F41D-4757-B768-C3BF0AA915E7}"/>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20765</xdr:rowOff>
    </xdr:from>
    <xdr:to>
      <xdr:col>81</xdr:col>
      <xdr:colOff>50800</xdr:colOff>
      <xdr:row>78</xdr:row>
      <xdr:rowOff>21068</xdr:rowOff>
    </xdr:to>
    <xdr:cxnSp macro="">
      <xdr:nvCxnSpPr>
        <xdr:cNvPr id="615" name="直線コネクタ 614">
          <a:extLst>
            <a:ext uri="{FF2B5EF4-FFF2-40B4-BE49-F238E27FC236}">
              <a16:creationId xmlns:a16="http://schemas.microsoft.com/office/drawing/2014/main" id="{5663A483-CDA3-46E2-9678-D25BC94D1B44}"/>
            </a:ext>
          </a:extLst>
        </xdr:cNvPr>
        <xdr:cNvCxnSpPr/>
      </xdr:nvCxnSpPr>
      <xdr:spPr>
        <a:xfrm flipV="1">
          <a:off x="14592300" y="13393865"/>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D7E3F7-1D0F-4029-B88D-49CA7181C824}"/>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5A70634B-2E38-4F93-9A78-465346C3200F}"/>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20422</xdr:rowOff>
    </xdr:from>
    <xdr:to>
      <xdr:col>76</xdr:col>
      <xdr:colOff>114300</xdr:colOff>
      <xdr:row>78</xdr:row>
      <xdr:rowOff>21068</xdr:rowOff>
    </xdr:to>
    <xdr:cxnSp macro="">
      <xdr:nvCxnSpPr>
        <xdr:cNvPr id="618" name="直線コネクタ 617">
          <a:extLst>
            <a:ext uri="{FF2B5EF4-FFF2-40B4-BE49-F238E27FC236}">
              <a16:creationId xmlns:a16="http://schemas.microsoft.com/office/drawing/2014/main" id="{27652783-D232-4773-BA83-6874D3657A80}"/>
            </a:ext>
          </a:extLst>
        </xdr:cNvPr>
        <xdr:cNvCxnSpPr/>
      </xdr:nvCxnSpPr>
      <xdr:spPr>
        <a:xfrm>
          <a:off x="13703300" y="13393522"/>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3F15CD56-97EA-4E8A-8DD5-B389099BC0CA}"/>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E1F6DB17-A7CD-448E-BECA-F1BC325D5422}"/>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20422</xdr:rowOff>
    </xdr:from>
    <xdr:to>
      <xdr:col>71</xdr:col>
      <xdr:colOff>177800</xdr:colOff>
      <xdr:row>78</xdr:row>
      <xdr:rowOff>23628</xdr:rowOff>
    </xdr:to>
    <xdr:cxnSp macro="">
      <xdr:nvCxnSpPr>
        <xdr:cNvPr id="621" name="直線コネクタ 620">
          <a:extLst>
            <a:ext uri="{FF2B5EF4-FFF2-40B4-BE49-F238E27FC236}">
              <a16:creationId xmlns:a16="http://schemas.microsoft.com/office/drawing/2014/main" id="{499D62D1-7664-499B-A77B-C6C079AD6956}"/>
            </a:ext>
          </a:extLst>
        </xdr:cNvPr>
        <xdr:cNvCxnSpPr/>
      </xdr:nvCxnSpPr>
      <xdr:spPr>
        <a:xfrm flipV="1">
          <a:off x="12814300" y="13393522"/>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16C1A7E9-8CF7-430A-ABA3-E58CE82A09A8}"/>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85E795A7-3603-4968-A3AF-58D8D4FB17CC}"/>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79D73734-85EC-442D-ADF9-D0DA4B2E4E5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DA3AF32A-1B7F-476A-A02F-8B7A66B2274A}"/>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188CCEF3-3E71-42F6-A9E4-C6792CFDA7F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75540DF0-9C85-4BC5-9258-35EE0D3404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6E3EF6F0-E1A8-4B31-8669-33B03A49E16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36AC4677-0F42-40D9-A748-BDA85EBFEBC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7DBA0060-5F69-483D-AC61-8B806DA12AD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144748</xdr:rowOff>
    </xdr:from>
    <xdr:to>
      <xdr:col>85</xdr:col>
      <xdr:colOff>177800</xdr:colOff>
      <xdr:row>78</xdr:row>
      <xdr:rowOff>74898</xdr:rowOff>
    </xdr:to>
    <xdr:sp macro="" textlink="">
      <xdr:nvSpPr>
        <xdr:cNvPr id="631" name="楕円 630">
          <a:extLst>
            <a:ext uri="{FF2B5EF4-FFF2-40B4-BE49-F238E27FC236}">
              <a16:creationId xmlns:a16="http://schemas.microsoft.com/office/drawing/2014/main" id="{22F1235C-9054-4C72-B572-EE421CF6FFC1}"/>
            </a:ext>
          </a:extLst>
        </xdr:cNvPr>
        <xdr:cNvSpPr/>
      </xdr:nvSpPr>
      <xdr:spPr>
        <a:xfrm>
          <a:off x="16268700" y="133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59675</xdr:rowOff>
    </xdr:from>
    <xdr:ext cx="378565" cy="259045"/>
    <xdr:sp macro="" textlink="">
      <xdr:nvSpPr>
        <xdr:cNvPr id="632" name="災害復旧費該当値テキスト">
          <a:extLst>
            <a:ext uri="{FF2B5EF4-FFF2-40B4-BE49-F238E27FC236}">
              <a16:creationId xmlns:a16="http://schemas.microsoft.com/office/drawing/2014/main" id="{7382ED80-C3A0-4B47-B46A-2DC4D689D8DB}"/>
            </a:ext>
          </a:extLst>
        </xdr:cNvPr>
        <xdr:cNvSpPr txBox="1"/>
      </xdr:nvSpPr>
      <xdr:spPr>
        <a:xfrm>
          <a:off x="16370300" y="1326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141415</xdr:rowOff>
    </xdr:from>
    <xdr:to>
      <xdr:col>81</xdr:col>
      <xdr:colOff>101600</xdr:colOff>
      <xdr:row>78</xdr:row>
      <xdr:rowOff>71565</xdr:rowOff>
    </xdr:to>
    <xdr:sp macro="" textlink="">
      <xdr:nvSpPr>
        <xdr:cNvPr id="633" name="楕円 632">
          <a:extLst>
            <a:ext uri="{FF2B5EF4-FFF2-40B4-BE49-F238E27FC236}">
              <a16:creationId xmlns:a16="http://schemas.microsoft.com/office/drawing/2014/main" id="{DF4C983B-F365-490D-9C4E-2548D4F37D1C}"/>
            </a:ext>
          </a:extLst>
        </xdr:cNvPr>
        <xdr:cNvSpPr/>
      </xdr:nvSpPr>
      <xdr:spPr>
        <a:xfrm>
          <a:off x="15430500" y="133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62692</xdr:rowOff>
    </xdr:from>
    <xdr:ext cx="378565" cy="259045"/>
    <xdr:sp macro="" textlink="">
      <xdr:nvSpPr>
        <xdr:cNvPr id="634" name="テキスト ボックス 633">
          <a:extLst>
            <a:ext uri="{FF2B5EF4-FFF2-40B4-BE49-F238E27FC236}">
              <a16:creationId xmlns:a16="http://schemas.microsoft.com/office/drawing/2014/main" id="{CEEA2CA2-15BE-423F-81E8-320DB3388E41}"/>
            </a:ext>
          </a:extLst>
        </xdr:cNvPr>
        <xdr:cNvSpPr txBox="1"/>
      </xdr:nvSpPr>
      <xdr:spPr>
        <a:xfrm>
          <a:off x="15292017" y="1343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141718</xdr:rowOff>
    </xdr:from>
    <xdr:to>
      <xdr:col>76</xdr:col>
      <xdr:colOff>165100</xdr:colOff>
      <xdr:row>78</xdr:row>
      <xdr:rowOff>71868</xdr:rowOff>
    </xdr:to>
    <xdr:sp macro="" textlink="">
      <xdr:nvSpPr>
        <xdr:cNvPr id="635" name="楕円 634">
          <a:extLst>
            <a:ext uri="{FF2B5EF4-FFF2-40B4-BE49-F238E27FC236}">
              <a16:creationId xmlns:a16="http://schemas.microsoft.com/office/drawing/2014/main" id="{BF6DFD51-52AF-465C-A6A3-9AFE6F087C95}"/>
            </a:ext>
          </a:extLst>
        </xdr:cNvPr>
        <xdr:cNvSpPr/>
      </xdr:nvSpPr>
      <xdr:spPr>
        <a:xfrm>
          <a:off x="14541500" y="133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62995</xdr:rowOff>
    </xdr:from>
    <xdr:ext cx="378565" cy="259045"/>
    <xdr:sp macro="" textlink="">
      <xdr:nvSpPr>
        <xdr:cNvPr id="636" name="テキスト ボックス 635">
          <a:extLst>
            <a:ext uri="{FF2B5EF4-FFF2-40B4-BE49-F238E27FC236}">
              <a16:creationId xmlns:a16="http://schemas.microsoft.com/office/drawing/2014/main" id="{4A2B93BC-98A5-4181-8AC6-BE9E3B6D1117}"/>
            </a:ext>
          </a:extLst>
        </xdr:cNvPr>
        <xdr:cNvSpPr txBox="1"/>
      </xdr:nvSpPr>
      <xdr:spPr>
        <a:xfrm>
          <a:off x="14403017" y="1343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141072</xdr:rowOff>
    </xdr:from>
    <xdr:to>
      <xdr:col>72</xdr:col>
      <xdr:colOff>38100</xdr:colOff>
      <xdr:row>78</xdr:row>
      <xdr:rowOff>71222</xdr:rowOff>
    </xdr:to>
    <xdr:sp macro="" textlink="">
      <xdr:nvSpPr>
        <xdr:cNvPr id="637" name="楕円 636">
          <a:extLst>
            <a:ext uri="{FF2B5EF4-FFF2-40B4-BE49-F238E27FC236}">
              <a16:creationId xmlns:a16="http://schemas.microsoft.com/office/drawing/2014/main" id="{DF26A379-F404-4B09-BDEE-D7DDFB76201E}"/>
            </a:ext>
          </a:extLst>
        </xdr:cNvPr>
        <xdr:cNvSpPr/>
      </xdr:nvSpPr>
      <xdr:spPr>
        <a:xfrm>
          <a:off x="13652500" y="133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62349</xdr:rowOff>
    </xdr:from>
    <xdr:ext cx="378565" cy="259045"/>
    <xdr:sp macro="" textlink="">
      <xdr:nvSpPr>
        <xdr:cNvPr id="638" name="テキスト ボックス 637">
          <a:extLst>
            <a:ext uri="{FF2B5EF4-FFF2-40B4-BE49-F238E27FC236}">
              <a16:creationId xmlns:a16="http://schemas.microsoft.com/office/drawing/2014/main" id="{B23ED9B3-C627-4BFD-8837-F2A57DE6E54F}"/>
            </a:ext>
          </a:extLst>
        </xdr:cNvPr>
        <xdr:cNvSpPr txBox="1"/>
      </xdr:nvSpPr>
      <xdr:spPr>
        <a:xfrm>
          <a:off x="13514017" y="1343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144278</xdr:rowOff>
    </xdr:from>
    <xdr:to>
      <xdr:col>67</xdr:col>
      <xdr:colOff>101600</xdr:colOff>
      <xdr:row>78</xdr:row>
      <xdr:rowOff>74428</xdr:rowOff>
    </xdr:to>
    <xdr:sp macro="" textlink="">
      <xdr:nvSpPr>
        <xdr:cNvPr id="639" name="楕円 638">
          <a:extLst>
            <a:ext uri="{FF2B5EF4-FFF2-40B4-BE49-F238E27FC236}">
              <a16:creationId xmlns:a16="http://schemas.microsoft.com/office/drawing/2014/main" id="{16D5464F-868A-4EF5-8308-3DE3AC63B4EB}"/>
            </a:ext>
          </a:extLst>
        </xdr:cNvPr>
        <xdr:cNvSpPr/>
      </xdr:nvSpPr>
      <xdr:spPr>
        <a:xfrm>
          <a:off x="12763500" y="13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65555</xdr:rowOff>
    </xdr:from>
    <xdr:ext cx="378565" cy="259045"/>
    <xdr:sp macro="" textlink="">
      <xdr:nvSpPr>
        <xdr:cNvPr id="640" name="テキスト ボックス 639">
          <a:extLst>
            <a:ext uri="{FF2B5EF4-FFF2-40B4-BE49-F238E27FC236}">
              <a16:creationId xmlns:a16="http://schemas.microsoft.com/office/drawing/2014/main" id="{1E96CC9B-A165-4CE4-BAD9-4FCE026BF732}"/>
            </a:ext>
          </a:extLst>
        </xdr:cNvPr>
        <xdr:cNvSpPr txBox="1"/>
      </xdr:nvSpPr>
      <xdr:spPr>
        <a:xfrm>
          <a:off x="12625017" y="1343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780B5C50-838E-4A77-804E-60ED6FA05F4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C479CE50-FCE7-4F32-826D-ACF61EED883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6429DB9F-56D2-4F4D-AAA0-5EC6FF70291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CA7DA61E-3A6E-4084-B8BA-750977E49CF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2F86B091-B9EB-4F32-BB40-33186144D5C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5D3B8320-59FB-43A3-9D44-6BCF5457D49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B32E8406-C936-432B-B255-377AFF0891C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3E0B03B7-4F00-47F3-96FB-DC8239B6AF7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7D84A262-5090-4125-8089-A234BE33C83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C572F861-8846-4F44-9059-A44E3538013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2C61B88D-DC43-4358-97D4-83A06E7E58A6}"/>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B5FA9337-014F-4036-B60F-24D57C8AEAAC}"/>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C21D2EDF-F6B3-4E6B-B8BA-7AADA63FB60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2E76954E-88CC-4DC7-8B0F-136D44785A9A}"/>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7B0AD725-0950-419E-9528-4AA39FD1BD48}"/>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91C553F5-A09A-4076-A8CC-A4D6E9622B15}"/>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13C1D0D1-A581-4A0E-8564-05C9C02B65E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922623B7-2A22-40D4-A0EC-65BB7B940F2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7E5A0819-5A78-4D78-A94D-EC071237788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A4A2CFEA-D527-4CDE-A14F-9085D29FAACF}"/>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FE10B9E1-50C5-498D-A6D1-0B34E5A744EE}"/>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48E7F99C-50DF-40A1-B978-A24633EC2BC9}"/>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98A5A6F8-E70D-47CE-8CEF-EDF0215DE8AE}"/>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96818A65-0D6D-4876-93BA-221505B2A0DF}"/>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34069</xdr:rowOff>
    </xdr:from>
    <xdr:to>
      <xdr:col>85</xdr:col>
      <xdr:colOff>127000</xdr:colOff>
      <xdr:row>96</xdr:row>
      <xdr:rowOff>5294</xdr:rowOff>
    </xdr:to>
    <xdr:cxnSp macro="">
      <xdr:nvCxnSpPr>
        <xdr:cNvPr id="665" name="直線コネクタ 664">
          <a:extLst>
            <a:ext uri="{FF2B5EF4-FFF2-40B4-BE49-F238E27FC236}">
              <a16:creationId xmlns:a16="http://schemas.microsoft.com/office/drawing/2014/main" id="{FE3570C6-2F95-4F54-87ED-91D3380ECD25}"/>
            </a:ext>
          </a:extLst>
        </xdr:cNvPr>
        <xdr:cNvCxnSpPr/>
      </xdr:nvCxnSpPr>
      <xdr:spPr>
        <a:xfrm>
          <a:off x="15481300" y="16150369"/>
          <a:ext cx="838200" cy="31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3B552794-B652-49B0-BC6D-8FD68CA18C2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66426588-B061-48AF-A794-C5A719A173E5}"/>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34069</xdr:rowOff>
    </xdr:from>
    <xdr:to>
      <xdr:col>81</xdr:col>
      <xdr:colOff>50800</xdr:colOff>
      <xdr:row>95</xdr:row>
      <xdr:rowOff>161799</xdr:rowOff>
    </xdr:to>
    <xdr:cxnSp macro="">
      <xdr:nvCxnSpPr>
        <xdr:cNvPr id="668" name="直線コネクタ 667">
          <a:extLst>
            <a:ext uri="{FF2B5EF4-FFF2-40B4-BE49-F238E27FC236}">
              <a16:creationId xmlns:a16="http://schemas.microsoft.com/office/drawing/2014/main" id="{981B89D1-D9EE-4CF9-9365-1E3AAC590827}"/>
            </a:ext>
          </a:extLst>
        </xdr:cNvPr>
        <xdr:cNvCxnSpPr/>
      </xdr:nvCxnSpPr>
      <xdr:spPr>
        <a:xfrm flipV="1">
          <a:off x="14592300" y="16150369"/>
          <a:ext cx="889000" cy="2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8375F8D4-EFED-4CEA-9489-951A76A19F29}"/>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a:extLst>
            <a:ext uri="{FF2B5EF4-FFF2-40B4-BE49-F238E27FC236}">
              <a16:creationId xmlns:a16="http://schemas.microsoft.com/office/drawing/2014/main" id="{05C89E97-E077-4181-940C-EC0C6FBCE77A}"/>
            </a:ext>
          </a:extLst>
        </xdr:cNvPr>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154256</xdr:rowOff>
    </xdr:from>
    <xdr:to>
      <xdr:col>76</xdr:col>
      <xdr:colOff>114300</xdr:colOff>
      <xdr:row>95</xdr:row>
      <xdr:rowOff>161799</xdr:rowOff>
    </xdr:to>
    <xdr:cxnSp macro="">
      <xdr:nvCxnSpPr>
        <xdr:cNvPr id="671" name="直線コネクタ 670">
          <a:extLst>
            <a:ext uri="{FF2B5EF4-FFF2-40B4-BE49-F238E27FC236}">
              <a16:creationId xmlns:a16="http://schemas.microsoft.com/office/drawing/2014/main" id="{1262B40B-A6EB-4098-9890-713E1A3427EC}"/>
            </a:ext>
          </a:extLst>
        </xdr:cNvPr>
        <xdr:cNvCxnSpPr/>
      </xdr:nvCxnSpPr>
      <xdr:spPr>
        <a:xfrm>
          <a:off x="13703300" y="1644200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BD74C7B5-F0D4-4B25-A31F-7E026C7014CF}"/>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5E8B7F67-5D54-4AFC-BEC1-1EEF6F1FC1D2}"/>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154256</xdr:rowOff>
    </xdr:from>
    <xdr:to>
      <xdr:col>71</xdr:col>
      <xdr:colOff>177800</xdr:colOff>
      <xdr:row>96</xdr:row>
      <xdr:rowOff>1197</xdr:rowOff>
    </xdr:to>
    <xdr:cxnSp macro="">
      <xdr:nvCxnSpPr>
        <xdr:cNvPr id="674" name="直線コネクタ 673">
          <a:extLst>
            <a:ext uri="{FF2B5EF4-FFF2-40B4-BE49-F238E27FC236}">
              <a16:creationId xmlns:a16="http://schemas.microsoft.com/office/drawing/2014/main" id="{116630CA-F04D-44D3-89C6-620AC1D34BE9}"/>
            </a:ext>
          </a:extLst>
        </xdr:cNvPr>
        <xdr:cNvCxnSpPr/>
      </xdr:nvCxnSpPr>
      <xdr:spPr>
        <a:xfrm flipV="1">
          <a:off x="12814300" y="16442006"/>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8E222EF5-29CB-41BE-B46E-410B293F295A}"/>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5F827874-258C-4D34-AC09-2A12378EE6CB}"/>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C321CC21-8555-4E36-809F-C50B98BF700C}"/>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13204A52-0438-4FAE-B5F4-E326BE8703CF}"/>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C5C91061-5CE7-4B0D-B222-15C732B9C07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11674B19-729E-44C3-8ACB-F1B5759BEBE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D292DB9-9D6F-4C39-85B9-0D310AEFB7E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F25D6C01-BB1A-43B0-A3E1-2617622824B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56BDBA63-7695-4F46-80FA-FCAB1939E34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125944</xdr:rowOff>
    </xdr:from>
    <xdr:to>
      <xdr:col>85</xdr:col>
      <xdr:colOff>177800</xdr:colOff>
      <xdr:row>96</xdr:row>
      <xdr:rowOff>56094</xdr:rowOff>
    </xdr:to>
    <xdr:sp macro="" textlink="">
      <xdr:nvSpPr>
        <xdr:cNvPr id="684" name="楕円 683">
          <a:extLst>
            <a:ext uri="{FF2B5EF4-FFF2-40B4-BE49-F238E27FC236}">
              <a16:creationId xmlns:a16="http://schemas.microsoft.com/office/drawing/2014/main" id="{B38081F4-730C-49B0-ADB3-BDDC79EC0384}"/>
            </a:ext>
          </a:extLst>
        </xdr:cNvPr>
        <xdr:cNvSpPr/>
      </xdr:nvSpPr>
      <xdr:spPr>
        <a:xfrm>
          <a:off x="16268700" y="164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104371</xdr:rowOff>
    </xdr:from>
    <xdr:ext cx="534377" cy="259045"/>
    <xdr:sp macro="" textlink="">
      <xdr:nvSpPr>
        <xdr:cNvPr id="685" name="公債費該当値テキスト">
          <a:extLst>
            <a:ext uri="{FF2B5EF4-FFF2-40B4-BE49-F238E27FC236}">
              <a16:creationId xmlns:a16="http://schemas.microsoft.com/office/drawing/2014/main" id="{18EA01C9-87E4-4ED0-AC76-F86F345281CF}"/>
            </a:ext>
          </a:extLst>
        </xdr:cNvPr>
        <xdr:cNvSpPr txBox="1"/>
      </xdr:nvSpPr>
      <xdr:spPr>
        <a:xfrm>
          <a:off x="16370300" y="163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154719</xdr:rowOff>
    </xdr:from>
    <xdr:to>
      <xdr:col>81</xdr:col>
      <xdr:colOff>101600</xdr:colOff>
      <xdr:row>94</xdr:row>
      <xdr:rowOff>84869</xdr:rowOff>
    </xdr:to>
    <xdr:sp macro="" textlink="">
      <xdr:nvSpPr>
        <xdr:cNvPr id="686" name="楕円 685">
          <a:extLst>
            <a:ext uri="{FF2B5EF4-FFF2-40B4-BE49-F238E27FC236}">
              <a16:creationId xmlns:a16="http://schemas.microsoft.com/office/drawing/2014/main" id="{F3E97CAF-BB7A-4853-BD9E-9ADF64ED1638}"/>
            </a:ext>
          </a:extLst>
        </xdr:cNvPr>
        <xdr:cNvSpPr/>
      </xdr:nvSpPr>
      <xdr:spPr>
        <a:xfrm>
          <a:off x="15430500" y="160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101396</xdr:rowOff>
    </xdr:from>
    <xdr:ext cx="599010" cy="259045"/>
    <xdr:sp macro="" textlink="">
      <xdr:nvSpPr>
        <xdr:cNvPr id="687" name="テキスト ボックス 686">
          <a:extLst>
            <a:ext uri="{FF2B5EF4-FFF2-40B4-BE49-F238E27FC236}">
              <a16:creationId xmlns:a16="http://schemas.microsoft.com/office/drawing/2014/main" id="{D6EFA0B2-8F4C-4631-8BB0-E7FF10E82931}"/>
            </a:ext>
          </a:extLst>
        </xdr:cNvPr>
        <xdr:cNvSpPr txBox="1"/>
      </xdr:nvSpPr>
      <xdr:spPr>
        <a:xfrm>
          <a:off x="15181795" y="1587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110999</xdr:rowOff>
    </xdr:from>
    <xdr:to>
      <xdr:col>76</xdr:col>
      <xdr:colOff>165100</xdr:colOff>
      <xdr:row>96</xdr:row>
      <xdr:rowOff>41149</xdr:rowOff>
    </xdr:to>
    <xdr:sp macro="" textlink="">
      <xdr:nvSpPr>
        <xdr:cNvPr id="688" name="楕円 687">
          <a:extLst>
            <a:ext uri="{FF2B5EF4-FFF2-40B4-BE49-F238E27FC236}">
              <a16:creationId xmlns:a16="http://schemas.microsoft.com/office/drawing/2014/main" id="{84D92B3D-63F2-49B0-BB8A-21006A2D99FE}"/>
            </a:ext>
          </a:extLst>
        </xdr:cNvPr>
        <xdr:cNvSpPr/>
      </xdr:nvSpPr>
      <xdr:spPr>
        <a:xfrm>
          <a:off x="14541500" y="163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32276</xdr:rowOff>
    </xdr:from>
    <xdr:ext cx="534377" cy="259045"/>
    <xdr:sp macro="" textlink="">
      <xdr:nvSpPr>
        <xdr:cNvPr id="689" name="テキスト ボックス 688">
          <a:extLst>
            <a:ext uri="{FF2B5EF4-FFF2-40B4-BE49-F238E27FC236}">
              <a16:creationId xmlns:a16="http://schemas.microsoft.com/office/drawing/2014/main" id="{9FDEBB98-447A-4498-B9C6-616510A57C2D}"/>
            </a:ext>
          </a:extLst>
        </xdr:cNvPr>
        <xdr:cNvSpPr txBox="1"/>
      </xdr:nvSpPr>
      <xdr:spPr>
        <a:xfrm>
          <a:off x="14325111" y="1649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103456</xdr:rowOff>
    </xdr:from>
    <xdr:to>
      <xdr:col>72</xdr:col>
      <xdr:colOff>38100</xdr:colOff>
      <xdr:row>96</xdr:row>
      <xdr:rowOff>33606</xdr:rowOff>
    </xdr:to>
    <xdr:sp macro="" textlink="">
      <xdr:nvSpPr>
        <xdr:cNvPr id="690" name="楕円 689">
          <a:extLst>
            <a:ext uri="{FF2B5EF4-FFF2-40B4-BE49-F238E27FC236}">
              <a16:creationId xmlns:a16="http://schemas.microsoft.com/office/drawing/2014/main" id="{1931BD00-9A32-4172-A442-89B67498F309}"/>
            </a:ext>
          </a:extLst>
        </xdr:cNvPr>
        <xdr:cNvSpPr/>
      </xdr:nvSpPr>
      <xdr:spPr>
        <a:xfrm>
          <a:off x="13652500" y="163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24733</xdr:rowOff>
    </xdr:from>
    <xdr:ext cx="534377" cy="259045"/>
    <xdr:sp macro="" textlink="">
      <xdr:nvSpPr>
        <xdr:cNvPr id="691" name="テキスト ボックス 690">
          <a:extLst>
            <a:ext uri="{FF2B5EF4-FFF2-40B4-BE49-F238E27FC236}">
              <a16:creationId xmlns:a16="http://schemas.microsoft.com/office/drawing/2014/main" id="{4BFD21C4-7A2D-4A57-ADB1-354959F5FEC5}"/>
            </a:ext>
          </a:extLst>
        </xdr:cNvPr>
        <xdr:cNvSpPr txBox="1"/>
      </xdr:nvSpPr>
      <xdr:spPr>
        <a:xfrm>
          <a:off x="13436111" y="1648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121847</xdr:rowOff>
    </xdr:from>
    <xdr:to>
      <xdr:col>67</xdr:col>
      <xdr:colOff>101600</xdr:colOff>
      <xdr:row>96</xdr:row>
      <xdr:rowOff>51997</xdr:rowOff>
    </xdr:to>
    <xdr:sp macro="" textlink="">
      <xdr:nvSpPr>
        <xdr:cNvPr id="692" name="楕円 691">
          <a:extLst>
            <a:ext uri="{FF2B5EF4-FFF2-40B4-BE49-F238E27FC236}">
              <a16:creationId xmlns:a16="http://schemas.microsoft.com/office/drawing/2014/main" id="{AD3E0232-4DA1-437F-B8AA-F879B9260302}"/>
            </a:ext>
          </a:extLst>
        </xdr:cNvPr>
        <xdr:cNvSpPr/>
      </xdr:nvSpPr>
      <xdr:spPr>
        <a:xfrm>
          <a:off x="12763500" y="164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43124</xdr:rowOff>
    </xdr:from>
    <xdr:ext cx="534377" cy="259045"/>
    <xdr:sp macro="" textlink="">
      <xdr:nvSpPr>
        <xdr:cNvPr id="693" name="テキスト ボックス 692">
          <a:extLst>
            <a:ext uri="{FF2B5EF4-FFF2-40B4-BE49-F238E27FC236}">
              <a16:creationId xmlns:a16="http://schemas.microsoft.com/office/drawing/2014/main" id="{2DA88CA7-76D6-4760-89F1-8816598201E7}"/>
            </a:ext>
          </a:extLst>
        </xdr:cNvPr>
        <xdr:cNvSpPr txBox="1"/>
      </xdr:nvSpPr>
      <xdr:spPr>
        <a:xfrm>
          <a:off x="12547111" y="165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84F3E614-0736-4651-B0F3-C8CAC3ECEAC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24878924-4392-415D-B66E-D4334C471D9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51EEDBC9-6A22-4A0F-912E-96AA4594D1C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4033CEB8-4CA1-4B75-95FF-4EFE5698E06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3276E172-D4CE-45E6-9CE6-7132298C4F4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D94D6701-607B-4B1D-BC3A-EDDDE8E4A9C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E0A40A63-7320-4B8C-B4C8-27CA4534760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33AF67DB-5B5B-441D-8F92-F9F286F5A0B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EC914391-30F0-4212-8DF1-2D1DD53E2CD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92598AAF-621F-4AD0-A498-1AB91A3020F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B0ABD3A5-CECE-4019-9398-95D875D9084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199A5464-7988-45DF-8381-2C50FED152B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6C6DBE41-07C7-4649-935F-E0AB0A00C4D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55F987AE-D44F-4FCC-A3BC-61CC5F2B55BD}"/>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2CB11292-42A4-4708-8772-2C77A0A3091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7BD6BB88-E244-4665-B757-E126E2A1D05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E1117CC1-2182-457C-895D-6A373738531D}"/>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2785A2DF-D39A-45D6-9A0B-A249613D6452}"/>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8C5A0ADF-8483-473C-970D-24F562E1954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2A8BD682-22B0-4896-B3D8-780F059DCEE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29AF7BDF-FA20-413D-8F53-64C2DD4407E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3409CBB2-0932-462E-8ECE-FD7656D597F6}"/>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B8DB381C-5493-43C7-8F8D-72ADA729BB7B}"/>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E98015B4-0C98-44D6-A378-49557E74FA93}"/>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B8BB985C-86B2-4D8A-9071-9CC01D5588B3}"/>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2BF82216-4C50-4322-B397-2242543862FA}"/>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6A9A561E-A182-4938-9A9C-C57DD2A2971A}"/>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9CFA2CE6-C337-4C74-9F60-823639A97E1C}"/>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AC1F96E3-386D-40FD-9867-3B091B11FFD9}"/>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AE190319-4B6E-41F5-8282-CF5866412368}"/>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A33946BB-3400-406A-B7F6-709596E36799}"/>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C9CE56D0-EAD5-4E1A-8A34-AD6D7E59386A}"/>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C818D5C2-8779-47C3-B617-F63E7513CD4D}"/>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42258BC3-5F30-4FD0-95B8-6333F8FFEBB4}"/>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B9C31CB4-6FA8-4BA1-B824-05EED14563EA}"/>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EBA54AB-84C0-4726-8562-861915E55E77}"/>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9A4BCEE6-DD04-4A69-AF39-9412A9B993AB}"/>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5ADE6611-8CEF-4528-8B9D-17607AE8459F}"/>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FDEEEABE-E391-4D4C-8CFE-B5A45852B5AC}"/>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933C553F-C9E4-419A-B749-8379A688E277}"/>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6197EE52-0E90-4673-BBC5-5EFEDB02AE5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A0E59157-C037-4C31-8892-B732C5616D7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2DEC33C1-2AFA-450D-8C0A-155ACA48C44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6D202DAE-84AA-4D53-876A-130FCAB2A34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5842CED0-40DC-467A-BA0E-5CD09802D21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D525957F-5BDD-4C79-8344-9A20C414E11C}"/>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48F26ACC-8BE3-47D4-A88B-BED58CAF32D3}"/>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44CB2B5A-9DA7-46EC-AAA8-B94AFE101ECF}"/>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386A18D7-603C-4D7A-8CED-53D5FFE3BE49}"/>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42A1AD10-2A04-45F8-8649-1674A08513E3}"/>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F2637FC2-9513-45DB-B55A-E9B40780CDD9}"/>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9388E273-3E2A-4B91-BD1F-44141543BE5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53369153-8931-48F6-B880-C24ADF3E793A}"/>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269C689-29D6-43FE-9067-176C656984A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84CBB354-4238-49A6-80FD-BFB115512DBD}"/>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985F2B0A-6785-4005-828B-EE9E6071733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5A935D7A-4860-4981-A75B-31D442B1C51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36423BB2-E847-473C-8998-3CD8DCD9BE4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F309733F-5AEA-4152-8378-8B64E98653B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856E61E2-1517-47D0-85EE-60568FB9AEB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7CCA89F3-3C01-4532-BF91-AAFF430C707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A02202FC-6BD2-44E5-846F-E34A5D881FB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9B2080B8-7ACA-49DF-B2E6-1AF921A4623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836AE660-BF72-47D2-BC16-DABE0C32B1C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F706F537-C597-4E7E-84BB-0E6374EA790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D13B3953-445A-4918-B225-EE6EF48B48F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566B681A-25E3-4E24-8092-98CBD842AE9F}"/>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E2156B5B-47F1-49EF-B937-CB2F32C10F0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A3581914-6201-47A1-A056-A7C5FECCB29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6C728EC8-23CD-4415-8FF3-6EF4FA24AC7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3A296105-9EF2-4FC7-AAF0-4D54B47444C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5329CC34-47C0-47D1-9FF6-A416E0FF07F7}"/>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CDD30735-1519-4B8F-ABBC-10F9B39C511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F53CE81C-57FA-4A2C-AC6B-6ADCE7D15A92}"/>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29FAED3A-1333-41F2-95B0-601D29C012D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8791339-4C45-4886-B3AC-A8CCA790AA7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EF7DC140-248C-4B37-A82A-BC8F25F2A806}"/>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2EA11AB7-9465-4AD2-B656-E906830C0632}"/>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D4C18AD9-A60A-4A46-BD0D-7526767CA42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1B9A4008-F566-4DCA-98D5-F3C9074CA01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E4C1A05C-50B8-49F7-AEB6-638510B763F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17859194-E000-4E8F-9178-B3C96ADE586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6C0ABAA3-8894-4C57-9F4A-A58785C7327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D69EB76C-E7D4-4572-B042-B12E2B27332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53A8CACF-B24D-477E-8B57-425B55D8EDA7}"/>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C6CF8C8-13AE-45D2-8651-7A20474B279C}"/>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6131456A-0E5D-4001-A1AE-DEE182E99C9A}"/>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1D768934-A8D6-424C-95E0-1066A336B5A3}"/>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4B487173-501F-410C-9912-F03CF2A0813C}"/>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F464C7DD-200B-4326-95D4-453D4194F69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511267EA-CD8B-48D1-A940-BFAADEE1806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348FFF96-662C-4E15-944C-C4FEF0D2684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6A631EB9-4F58-4168-ADD4-BA02FA6BA32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E05A7BD6-A642-4837-9944-391B8054CFF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8260B8-875E-4CAA-8D4C-0CA92D3CAC7E}"/>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DA4CF84F-EFA5-4065-A036-6374D0D3399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96ABD659-28A5-44B7-BF38-4C3A3B0A021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FB5D1704-5A30-40F7-9176-07BA8C7D45D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5C32EEB0-EA13-455F-B153-43F8BAD0481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67EA5888-8AA3-41A3-8E21-8AF0BE1049A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45B25DCB-CB78-41E4-955A-E1CE27AF959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4436CEAD-E863-4C33-912E-D676CC67215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58DE11D7-2457-4415-BE3F-BFD7B6610B8D}"/>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41B7B064-CB23-4B30-8484-EC9DD4E22E7E}"/>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6906AEF8-6CA3-479D-8151-E50BA9A16A8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293A3936-C7F2-474B-8904-E6637530924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C2E6B5F2-72F7-4714-816F-2425200D09B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総務費については、主に特別定額給付金の皆増により、増となった。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過年度からの普通建設事業費の抑制により、農林水産業費及び土木費については類似団体平均を大きく下回っていたが、土木費については大雪による除排雪経費及び橋梁改修事業の増により、増となった。</a:t>
          </a:r>
        </a:p>
        <a:p>
          <a:r>
            <a:rPr kumimoji="1" lang="ja-JP" altLang="en-US" sz="1300">
              <a:latin typeface="ＭＳ Ｐゴシック" panose="020B0600070205080204" pitchFamily="50" charset="-128"/>
              <a:ea typeface="ＭＳ Ｐゴシック" panose="020B0600070205080204" pitchFamily="50" charset="-128"/>
            </a:rPr>
            <a:t>　今後も緊急性等を勘案し、インフラ施設の長寿命化修繕等計画的な整備を図る。</a:t>
          </a:r>
        </a:p>
        <a:p>
          <a:r>
            <a:rPr kumimoji="1" lang="ja-JP" altLang="en-US" sz="1300">
              <a:latin typeface="ＭＳ Ｐゴシック" panose="020B0600070205080204" pitchFamily="50" charset="-128"/>
              <a:ea typeface="ＭＳ Ｐゴシック" panose="020B0600070205080204" pitchFamily="50" charset="-128"/>
            </a:rPr>
            <a:t>　商工費について、地域交流施設建設に伴う元利償還金が平成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年度で償還が終了したため、平成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年度決算では減となっているが、大湯会館建設事業費の増に伴い平成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年度及び令和元年度決算では大幅に増となっている。</a:t>
          </a: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また、新型コロナウイルス感染症対策事業（地域経済対策）に伴い令和２年度も増となった。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百万円）を実施したことに伴い、令和元年度の値が大幅に増加している。今後も、更なる繰上償還の実施等により公債費負担の抑制を図る。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EB93A23-1692-48C5-923B-37340F7A0C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BB43C9C-219A-4107-A89D-70BA6FC8F38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1E95D87-1B1E-4878-8FD6-0C215591E4A7}"/>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81C259A-AA3B-4667-982C-0A256A9C437E}"/>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58641D5-C46F-4EB9-8BFC-5B42ED3A7AD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F2F279B5-359B-4C04-BB6E-3FF24413673F}"/>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E00FD3AF-D018-41DE-AD33-4B7FB4A1D03B}"/>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512BE96-2EEA-4819-8EA6-8594481EE5C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EB7BD8F-6868-4DC0-9912-21B791B1A17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671059E-30D8-4F5E-B3B7-FA5A81B7D49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067C5FC-C091-4148-8C0D-B1A44C9A1B7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1780205-43C6-441A-BB5D-0D06940AC8D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A74B88F-2A07-4FC0-BA2A-DF12418C068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令和元年度と比較して、実質収支額は</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百万円減（単年度収支額△</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百万円）、実質単年度収支額は</a:t>
          </a:r>
          <a:r>
            <a:rPr kumimoji="1" lang="en-US" altLang="ja-JP" sz="1300">
              <a:latin typeface="ＭＳ ゴシック" pitchFamily="49" charset="-128"/>
              <a:ea typeface="ＭＳ ゴシック" pitchFamily="49" charset="-128"/>
            </a:rPr>
            <a:t>556</a:t>
          </a:r>
          <a:r>
            <a:rPr kumimoji="1" lang="ja-JP" altLang="en-US" sz="1300">
              <a:latin typeface="ＭＳ ゴシック" pitchFamily="49" charset="-128"/>
              <a:ea typeface="ＭＳ ゴシック" pitchFamily="49" charset="-128"/>
            </a:rPr>
            <a:t>百万円減となった。</a:t>
          </a:r>
        </a:p>
        <a:p>
          <a:r>
            <a:rPr kumimoji="1" lang="ja-JP" altLang="en-US" sz="1300">
              <a:latin typeface="ＭＳ ゴシック" pitchFamily="49" charset="-128"/>
              <a:ea typeface="ＭＳ ゴシック" pitchFamily="49" charset="-128"/>
            </a:rPr>
            <a:t>　単年度収支額△</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百万円となった一方で、実質単年度収支額が令和元年度と比較し</a:t>
          </a:r>
          <a:r>
            <a:rPr kumimoji="1" lang="en-US" altLang="ja-JP" sz="1300">
              <a:latin typeface="ＭＳ ゴシック" pitchFamily="49" charset="-128"/>
              <a:ea typeface="ＭＳ ゴシック" pitchFamily="49" charset="-128"/>
            </a:rPr>
            <a:t>556</a:t>
          </a:r>
          <a:r>
            <a:rPr kumimoji="1" lang="ja-JP" altLang="en-US" sz="1300">
              <a:latin typeface="ＭＳ ゴシック" pitchFamily="49" charset="-128"/>
              <a:ea typeface="ＭＳ ゴシック" pitchFamily="49" charset="-128"/>
            </a:rPr>
            <a:t>百万円減となった主な要因としては、令和元年度に減債基金を取崩して第三セクター等改革推進債の一部繰上償還（</a:t>
          </a:r>
          <a:r>
            <a:rPr kumimoji="1" lang="en-US" altLang="ja-JP" sz="1300">
              <a:latin typeface="ＭＳ ゴシック" pitchFamily="49" charset="-128"/>
              <a:ea typeface="ＭＳ ゴシック" pitchFamily="49" charset="-128"/>
            </a:rPr>
            <a:t>500</a:t>
          </a:r>
          <a:r>
            <a:rPr kumimoji="1" lang="ja-JP" altLang="en-US" sz="1300">
              <a:latin typeface="ＭＳ ゴシック" pitchFamily="49" charset="-128"/>
              <a:ea typeface="ＭＳ ゴシック" pitchFamily="49" charset="-128"/>
            </a:rPr>
            <a:t>百万円）を実施したことによる。</a:t>
          </a:r>
        </a:p>
        <a:p>
          <a:r>
            <a:rPr kumimoji="1" lang="ja-JP" altLang="en-US" sz="1300">
              <a:latin typeface="ＭＳ ゴシック" pitchFamily="49" charset="-128"/>
              <a:ea typeface="ＭＳ ゴシック" pitchFamily="49" charset="-128"/>
            </a:rPr>
            <a:t>　今後も、歳入確保及び歳出削減に努め、財政の健全化を図る。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4D03959-A9CA-41B7-844B-811AEDDC7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5AAE93E-05E0-4F0B-9B83-F2C0FF69014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E6BB4A0B-78CD-44A5-B830-BFE916D2FBB2}"/>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CD45B07B-76A5-44E3-8819-545A23827FA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B7DF454-1731-423C-A86B-D2CCA4C75A6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DA550E4F-B95E-4287-98AF-AA7E2D86089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E0F1ECB5-D04A-44EB-B854-E17E8FA22CB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3039231D-BC73-4796-A5EF-20C6C93211B1}"/>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7755715-8630-44E7-80BF-C60A801D70F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令和元年度と比較して、黒字額は</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百万円減少した。一方で、病院事業会計が黒字となったことから、赤字は出なかった。連結実質収支額は</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百万円となったが、昨年度より</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黒字額減少の要因は、一般会計、国民健康保険特別会計及び介護保険特別会計で減少したためである。</a:t>
          </a:r>
        </a:p>
        <a:p>
          <a:r>
            <a:rPr kumimoji="1" lang="ja-JP" altLang="en-US" sz="1400">
              <a:latin typeface="ＭＳ ゴシック" pitchFamily="49" charset="-128"/>
              <a:ea typeface="ＭＳ ゴシック" pitchFamily="49" charset="-128"/>
            </a:rPr>
            <a:t>　今後も歳入確保及び歳出削減を図るとともに、病院事業においては、新診療所整備による病床規模の適正化により経営健全化を図る。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1C80939-75D1-40DE-B932-44E9E523DD4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D762A61-EF7F-4C30-91C4-DC8C2186348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F1E9EFFF-C9A7-428D-A1AB-B1855C5738FC}"/>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582B486E-7CE6-4FE5-A77D-1ECD42A3C168}"/>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47A653-363E-4B1F-A51A-5903FE6FD443}"/>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AE68A88F-C331-407B-8C56-BE96BC9B5C6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AEA8CE14-7171-4827-970B-6EF5339D840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CE120842-7DDC-48CD-A0FD-C26630B617AA}"/>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D527E12B-E0A8-4D41-A5DC-81352BAE9C7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302CB3F-C5E5-4FC5-BD54-2FFF5D09234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EBEC75A-673A-4073-95BA-418842E5A52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ani-skysea\&#36001;&#25919;&#35506;\&#36001;&#25919;&#20418;\34&#24180;&#24230;&#36001;&#25919;&#38306;&#20418;\4_&#24066;&#30010;&#26449;&#35506;\&#9733;04_&#36001;&#25919;&#29366;&#27841;&#36039;&#26009;&#38598;\20220907_&#9633;&#12304;&#30476;&#24193;&#24066;&#30010;&#26449;&#35506;&#8594;&#21508;&#24066;&#30010;&#26449;&#12305;(0922&#12294;)&#20196;&#21644;2&#24180;&#24230;&#36001;&#25919;&#29366;&#27841;&#36039;&#26009;&#38598;&#12398;&#20316;&#25104;&#12395;&#12388;&#12356;&#12390;(2&#22238;&#30446;)\02_&#22238;&#31572;\&#65288;&#65297;&#22238;&#30446;&#65289;\&#12304;&#36001;&#25919;&#29366;&#27841;&#36039;&#26009;&#38598;&#12305;_023621_&#22823;&#39952;&#30010;_2020&#65288;&#20462;&#27491;2022031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28639</v>
          </cell>
          <cell r="F3">
            <v>168868</v>
          </cell>
        </row>
        <row r="5">
          <cell r="A5" t="str">
            <v xml:space="preserve"> H29</v>
          </cell>
          <cell r="D5">
            <v>31928</v>
          </cell>
          <cell r="F5">
            <v>202870</v>
          </cell>
        </row>
        <row r="7">
          <cell r="A7" t="str">
            <v xml:space="preserve"> H30</v>
          </cell>
          <cell r="D7">
            <v>45068</v>
          </cell>
          <cell r="F7">
            <v>167497</v>
          </cell>
        </row>
        <row r="9">
          <cell r="A9" t="str">
            <v xml:space="preserve"> R01</v>
          </cell>
          <cell r="D9">
            <v>81291</v>
          </cell>
          <cell r="F9">
            <v>190274</v>
          </cell>
        </row>
        <row r="11">
          <cell r="A11" t="str">
            <v xml:space="preserve"> R02</v>
          </cell>
          <cell r="D11">
            <v>56012</v>
          </cell>
          <cell r="F11">
            <v>200194</v>
          </cell>
        </row>
        <row r="18">
          <cell r="B18" t="str">
            <v>H28</v>
          </cell>
          <cell r="C18" t="str">
            <v>H29</v>
          </cell>
          <cell r="D18" t="str">
            <v>H30</v>
          </cell>
          <cell r="E18" t="str">
            <v>R01</v>
          </cell>
          <cell r="F18" t="str">
            <v>R02</v>
          </cell>
        </row>
        <row r="19">
          <cell r="A19" t="str">
            <v>実質収支額</v>
          </cell>
          <cell r="B19">
            <v>5.34</v>
          </cell>
          <cell r="C19">
            <v>3.52</v>
          </cell>
          <cell r="D19">
            <v>7.23</v>
          </cell>
          <cell r="E19">
            <v>8.0399999999999991</v>
          </cell>
          <cell r="F19">
            <v>6.94</v>
          </cell>
        </row>
        <row r="20">
          <cell r="A20" t="str">
            <v>財政調整基金残高</v>
          </cell>
          <cell r="B20">
            <v>23.66</v>
          </cell>
          <cell r="C20">
            <v>28.25</v>
          </cell>
          <cell r="D20">
            <v>28.6</v>
          </cell>
          <cell r="E20">
            <v>28.71</v>
          </cell>
          <cell r="F20">
            <v>27.73</v>
          </cell>
        </row>
        <row r="21">
          <cell r="A21" t="str">
            <v>実質単年度収支</v>
          </cell>
          <cell r="B21">
            <v>0.57999999999999996</v>
          </cell>
          <cell r="C21">
            <v>-2.0699999999999998</v>
          </cell>
          <cell r="D21">
            <v>3.67</v>
          </cell>
          <cell r="E21">
            <v>14.95</v>
          </cell>
          <cell r="F21">
            <v>-0.82</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公共下水道事業特別会計</v>
          </cell>
          <cell r="B29" t="e">
            <v>#N/A</v>
          </cell>
          <cell r="C29">
            <v>0.02</v>
          </cell>
          <cell r="D29" t="e">
            <v>#N/A</v>
          </cell>
          <cell r="E29">
            <v>0.01</v>
          </cell>
          <cell r="F29" t="e">
            <v>#N/A</v>
          </cell>
          <cell r="G29">
            <v>0.01</v>
          </cell>
          <cell r="H29" t="e">
            <v>#N/A</v>
          </cell>
          <cell r="I29">
            <v>0.02</v>
          </cell>
          <cell r="J29" t="e">
            <v>#N/A</v>
          </cell>
          <cell r="K29">
            <v>0</v>
          </cell>
        </row>
        <row r="30">
          <cell r="A30" t="str">
            <v>簡易水道事業特別会計</v>
          </cell>
          <cell r="B30" t="e">
            <v>#N/A</v>
          </cell>
          <cell r="C30">
            <v>0.05</v>
          </cell>
          <cell r="D30" t="e">
            <v>#N/A</v>
          </cell>
          <cell r="E30">
            <v>0.04</v>
          </cell>
          <cell r="F30" t="e">
            <v>#N/A</v>
          </cell>
          <cell r="G30">
            <v>0.03</v>
          </cell>
          <cell r="H30" t="e">
            <v>#N/A</v>
          </cell>
          <cell r="I30">
            <v>0.01</v>
          </cell>
          <cell r="J30" t="e">
            <v>#N/A</v>
          </cell>
          <cell r="K30">
            <v>0.01</v>
          </cell>
        </row>
        <row r="31">
          <cell r="A31" t="str">
            <v>温泉事業特別会計</v>
          </cell>
          <cell r="B31" t="e">
            <v>#N/A</v>
          </cell>
          <cell r="C31">
            <v>0.03</v>
          </cell>
          <cell r="D31" t="e">
            <v>#N/A</v>
          </cell>
          <cell r="E31">
            <v>0.05</v>
          </cell>
          <cell r="F31" t="e">
            <v>#N/A</v>
          </cell>
          <cell r="G31">
            <v>7.0000000000000007E-2</v>
          </cell>
          <cell r="H31" t="e">
            <v>#N/A</v>
          </cell>
          <cell r="I31">
            <v>0.03</v>
          </cell>
          <cell r="J31" t="e">
            <v>#N/A</v>
          </cell>
          <cell r="K31">
            <v>0.02</v>
          </cell>
        </row>
        <row r="32">
          <cell r="A32" t="str">
            <v>後期高齢者医療特別会計</v>
          </cell>
          <cell r="B32" t="e">
            <v>#N/A</v>
          </cell>
          <cell r="C32">
            <v>0.04</v>
          </cell>
          <cell r="D32" t="e">
            <v>#N/A</v>
          </cell>
          <cell r="E32">
            <v>0.04</v>
          </cell>
          <cell r="F32" t="e">
            <v>#N/A</v>
          </cell>
          <cell r="G32">
            <v>0.05</v>
          </cell>
          <cell r="H32" t="e">
            <v>#N/A</v>
          </cell>
          <cell r="I32">
            <v>0.02</v>
          </cell>
          <cell r="J32" t="e">
            <v>#N/A</v>
          </cell>
          <cell r="K32">
            <v>0.05</v>
          </cell>
        </row>
        <row r="33">
          <cell r="A33" t="str">
            <v>病院事業会計</v>
          </cell>
          <cell r="B33" t="e">
            <v>#N/A</v>
          </cell>
          <cell r="C33">
            <v>2.5</v>
          </cell>
          <cell r="D33" t="e">
            <v>#N/A</v>
          </cell>
          <cell r="E33">
            <v>0.6</v>
          </cell>
          <cell r="F33">
            <v>0.34</v>
          </cell>
          <cell r="G33" t="e">
            <v>#N/A</v>
          </cell>
          <cell r="H33">
            <v>0.01</v>
          </cell>
          <cell r="I33" t="e">
            <v>#N/A</v>
          </cell>
          <cell r="J33" t="e">
            <v>#N/A</v>
          </cell>
          <cell r="K33">
            <v>0.1</v>
          </cell>
        </row>
        <row r="34">
          <cell r="A34" t="str">
            <v>国民健康保険特別会計</v>
          </cell>
          <cell r="B34" t="e">
            <v>#N/A</v>
          </cell>
          <cell r="C34">
            <v>0.93</v>
          </cell>
          <cell r="D34" t="e">
            <v>#N/A</v>
          </cell>
          <cell r="E34">
            <v>1.9</v>
          </cell>
          <cell r="F34" t="e">
            <v>#N/A</v>
          </cell>
          <cell r="G34">
            <v>2.72</v>
          </cell>
          <cell r="H34" t="e">
            <v>#N/A</v>
          </cell>
          <cell r="I34">
            <v>0.69</v>
          </cell>
          <cell r="J34" t="e">
            <v>#N/A</v>
          </cell>
          <cell r="K34">
            <v>0.12</v>
          </cell>
        </row>
        <row r="35">
          <cell r="A35" t="str">
            <v>介護保険特別会計</v>
          </cell>
          <cell r="B35" t="e">
            <v>#N/A</v>
          </cell>
          <cell r="C35">
            <v>1.37</v>
          </cell>
          <cell r="D35" t="e">
            <v>#N/A</v>
          </cell>
          <cell r="E35">
            <v>1.1000000000000001</v>
          </cell>
          <cell r="F35" t="e">
            <v>#N/A</v>
          </cell>
          <cell r="G35">
            <v>0.32</v>
          </cell>
          <cell r="H35" t="e">
            <v>#N/A</v>
          </cell>
          <cell r="I35">
            <v>0.98</v>
          </cell>
          <cell r="J35" t="e">
            <v>#N/A</v>
          </cell>
          <cell r="K35">
            <v>0.18</v>
          </cell>
        </row>
        <row r="36">
          <cell r="A36" t="str">
            <v>一般会計</v>
          </cell>
          <cell r="B36" t="e">
            <v>#N/A</v>
          </cell>
          <cell r="C36">
            <v>5.34</v>
          </cell>
          <cell r="D36" t="e">
            <v>#N/A</v>
          </cell>
          <cell r="E36">
            <v>3.51</v>
          </cell>
          <cell r="F36" t="e">
            <v>#N/A</v>
          </cell>
          <cell r="G36">
            <v>7.22</v>
          </cell>
          <cell r="H36" t="e">
            <v>#N/A</v>
          </cell>
          <cell r="I36">
            <v>8.0299999999999994</v>
          </cell>
          <cell r="J36" t="e">
            <v>#N/A</v>
          </cell>
          <cell r="K36">
            <v>6.93</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502</v>
          </cell>
          <cell r="E42"/>
          <cell r="F42"/>
          <cell r="G42">
            <v>433</v>
          </cell>
          <cell r="H42"/>
          <cell r="I42"/>
          <cell r="J42">
            <v>437</v>
          </cell>
          <cell r="K42"/>
          <cell r="L42"/>
          <cell r="M42">
            <v>442</v>
          </cell>
          <cell r="N42"/>
          <cell r="O42"/>
          <cell r="P42">
            <v>431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0</v>
          </cell>
          <cell r="C44"/>
          <cell r="D44"/>
          <cell r="E44">
            <v>0</v>
          </cell>
          <cell r="F44"/>
          <cell r="G44"/>
          <cell r="H44">
            <v>0</v>
          </cell>
          <cell r="I44"/>
          <cell r="J44"/>
          <cell r="K44">
            <v>0</v>
          </cell>
          <cell r="L44"/>
          <cell r="M44"/>
          <cell r="N44">
            <v>0</v>
          </cell>
          <cell r="O44"/>
          <cell r="P44"/>
        </row>
        <row r="45">
          <cell r="A45" t="str">
            <v>組合等が起こした地方債の元利償還金に対する負担金等</v>
          </cell>
          <cell r="B45">
            <v>147</v>
          </cell>
          <cell r="C45"/>
          <cell r="D45"/>
          <cell r="E45">
            <v>142</v>
          </cell>
          <cell r="F45"/>
          <cell r="G45"/>
          <cell r="H45">
            <v>116</v>
          </cell>
          <cell r="I45"/>
          <cell r="J45"/>
          <cell r="K45">
            <v>104</v>
          </cell>
          <cell r="L45"/>
          <cell r="M45"/>
          <cell r="N45">
            <v>98</v>
          </cell>
          <cell r="O45"/>
          <cell r="P45"/>
        </row>
        <row r="46">
          <cell r="A46" t="str">
            <v>公営企業債の元利償還金に対する繰入金</v>
          </cell>
          <cell r="B46">
            <v>198</v>
          </cell>
          <cell r="C46"/>
          <cell r="D46"/>
          <cell r="E46">
            <v>197</v>
          </cell>
          <cell r="F46"/>
          <cell r="G46"/>
          <cell r="H46">
            <v>202</v>
          </cell>
          <cell r="I46"/>
          <cell r="J46"/>
          <cell r="K46">
            <v>198</v>
          </cell>
          <cell r="L46"/>
          <cell r="M46"/>
          <cell r="N46">
            <v>196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772</v>
          </cell>
          <cell r="C49"/>
          <cell r="D49"/>
          <cell r="E49">
            <v>663</v>
          </cell>
          <cell r="F49"/>
          <cell r="G49"/>
          <cell r="H49">
            <v>636</v>
          </cell>
          <cell r="I49"/>
          <cell r="J49"/>
          <cell r="K49">
            <v>613</v>
          </cell>
          <cell r="L49"/>
          <cell r="M49"/>
          <cell r="N49">
            <v>583</v>
          </cell>
          <cell r="O49"/>
          <cell r="P49"/>
        </row>
        <row r="50">
          <cell r="A50" t="str">
            <v>実質公債費比率の分子</v>
          </cell>
          <cell r="B50" t="e">
            <v>#N/A</v>
          </cell>
          <cell r="C50">
            <v>615</v>
          </cell>
          <cell r="D50" t="e">
            <v>#N/A</v>
          </cell>
          <cell r="E50" t="e">
            <v>#N/A</v>
          </cell>
          <cell r="F50">
            <v>569</v>
          </cell>
          <cell r="G50" t="e">
            <v>#N/A</v>
          </cell>
          <cell r="H50" t="e">
            <v>#N/A</v>
          </cell>
          <cell r="I50">
            <v>517</v>
          </cell>
          <cell r="J50" t="e">
            <v>#N/A</v>
          </cell>
          <cell r="K50" t="e">
            <v>#N/A</v>
          </cell>
          <cell r="L50">
            <v>473</v>
          </cell>
          <cell r="M50" t="e">
            <v>#N/A</v>
          </cell>
          <cell r="N50" t="e">
            <v>#N/A</v>
          </cell>
          <cell r="O50">
            <v>446</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5166</v>
          </cell>
          <cell r="E56"/>
          <cell r="F56"/>
          <cell r="G56">
            <v>5135</v>
          </cell>
          <cell r="H56"/>
          <cell r="I56"/>
          <cell r="J56">
            <v>5166</v>
          </cell>
          <cell r="K56"/>
          <cell r="L56"/>
          <cell r="M56">
            <v>5232</v>
          </cell>
          <cell r="N56"/>
          <cell r="O56"/>
          <cell r="P56">
            <v>5140</v>
          </cell>
        </row>
        <row r="57">
          <cell r="A57" t="str">
            <v>充当可能特定歳入</v>
          </cell>
          <cell r="B57"/>
          <cell r="C57"/>
          <cell r="D57">
            <v>213</v>
          </cell>
          <cell r="E57"/>
          <cell r="F57"/>
          <cell r="G57">
            <v>207</v>
          </cell>
          <cell r="H57"/>
          <cell r="I57"/>
          <cell r="J57">
            <v>197</v>
          </cell>
          <cell r="K57"/>
          <cell r="L57"/>
          <cell r="M57">
            <v>189</v>
          </cell>
          <cell r="N57"/>
          <cell r="O57"/>
          <cell r="P57">
            <v>179</v>
          </cell>
        </row>
        <row r="58">
          <cell r="A58" t="str">
            <v>充当可能基金</v>
          </cell>
          <cell r="B58"/>
          <cell r="C58"/>
          <cell r="D58">
            <v>1398</v>
          </cell>
          <cell r="E58"/>
          <cell r="F58"/>
          <cell r="G58">
            <v>1796</v>
          </cell>
          <cell r="H58"/>
          <cell r="I58"/>
          <cell r="J58">
            <v>1952</v>
          </cell>
          <cell r="K58"/>
          <cell r="L58"/>
          <cell r="M58">
            <v>1818</v>
          </cell>
          <cell r="N58"/>
          <cell r="O58"/>
          <cell r="P58">
            <v>2093</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57</v>
          </cell>
          <cell r="C61"/>
          <cell r="D61"/>
          <cell r="E61">
            <v>38</v>
          </cell>
          <cell r="F61"/>
          <cell r="G61"/>
          <cell r="H61">
            <v>22</v>
          </cell>
          <cell r="I61"/>
          <cell r="J61"/>
          <cell r="K61">
            <v>2</v>
          </cell>
          <cell r="L61"/>
          <cell r="M61"/>
          <cell r="N61" t="str">
            <v>-</v>
          </cell>
          <cell r="O61"/>
          <cell r="P61"/>
        </row>
        <row r="62">
          <cell r="A62" t="str">
            <v>退職手当負担見込額</v>
          </cell>
          <cell r="B62">
            <v>612</v>
          </cell>
          <cell r="C62"/>
          <cell r="D62"/>
          <cell r="E62">
            <v>578</v>
          </cell>
          <cell r="F62"/>
          <cell r="G62"/>
          <cell r="H62">
            <v>517</v>
          </cell>
          <cell r="I62"/>
          <cell r="J62"/>
          <cell r="K62">
            <v>448</v>
          </cell>
          <cell r="L62"/>
          <cell r="M62"/>
          <cell r="N62">
            <v>401</v>
          </cell>
          <cell r="O62"/>
          <cell r="P62"/>
        </row>
        <row r="63">
          <cell r="A63" t="str">
            <v>組合等負担等見込額</v>
          </cell>
          <cell r="B63">
            <v>1140</v>
          </cell>
          <cell r="C63"/>
          <cell r="D63"/>
          <cell r="E63">
            <v>1046</v>
          </cell>
          <cell r="F63"/>
          <cell r="G63"/>
          <cell r="H63">
            <v>941</v>
          </cell>
          <cell r="I63"/>
          <cell r="J63"/>
          <cell r="K63">
            <v>845</v>
          </cell>
          <cell r="L63"/>
          <cell r="M63"/>
          <cell r="N63">
            <v>786</v>
          </cell>
          <cell r="O63"/>
          <cell r="P63"/>
        </row>
        <row r="64">
          <cell r="A64" t="str">
            <v>公営企業債等繰入見込額</v>
          </cell>
          <cell r="B64">
            <v>2756</v>
          </cell>
          <cell r="C64"/>
          <cell r="D64"/>
          <cell r="E64">
            <v>2710</v>
          </cell>
          <cell r="F64"/>
          <cell r="G64"/>
          <cell r="H64">
            <v>2646</v>
          </cell>
          <cell r="I64"/>
          <cell r="J64"/>
          <cell r="K64">
            <v>2552</v>
          </cell>
          <cell r="L64"/>
          <cell r="M64"/>
          <cell r="N64">
            <v>2449</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8519</v>
          </cell>
          <cell r="C66"/>
          <cell r="D66"/>
          <cell r="E66">
            <v>8317</v>
          </cell>
          <cell r="F66"/>
          <cell r="G66"/>
          <cell r="H66">
            <v>8160</v>
          </cell>
          <cell r="I66"/>
          <cell r="J66"/>
          <cell r="K66">
            <v>7765</v>
          </cell>
          <cell r="L66"/>
          <cell r="M66"/>
          <cell r="N66">
            <v>7596</v>
          </cell>
          <cell r="O66"/>
          <cell r="P66"/>
        </row>
        <row r="67">
          <cell r="A67" t="str">
            <v>将来負担比率の分子</v>
          </cell>
          <cell r="B67" t="e">
            <v>#N/A</v>
          </cell>
          <cell r="C67">
            <v>6306</v>
          </cell>
          <cell r="D67" t="e">
            <v>#N/A</v>
          </cell>
          <cell r="E67" t="e">
            <v>#N/A</v>
          </cell>
          <cell r="F67">
            <v>5551</v>
          </cell>
          <cell r="G67" t="e">
            <v>#N/A</v>
          </cell>
          <cell r="H67" t="e">
            <v>#N/A</v>
          </cell>
          <cell r="I67">
            <v>4972</v>
          </cell>
          <cell r="J67" t="e">
            <v>#N/A</v>
          </cell>
          <cell r="K67" t="e">
            <v>#N/A</v>
          </cell>
          <cell r="L67">
            <v>4372</v>
          </cell>
          <cell r="M67" t="e">
            <v>#N/A</v>
          </cell>
          <cell r="N67" t="e">
            <v>#N/A</v>
          </cell>
          <cell r="O67">
            <v>3820</v>
          </cell>
          <cell r="P67" t="e">
            <v>#N/A</v>
          </cell>
        </row>
        <row r="71">
          <cell r="B71" t="str">
            <v>H30</v>
          </cell>
          <cell r="C71" t="str">
            <v>R01</v>
          </cell>
          <cell r="D71" t="str">
            <v>R02</v>
          </cell>
        </row>
        <row r="72">
          <cell r="A72" t="str">
            <v>財政調整基金</v>
          </cell>
          <cell r="B72">
            <v>1013</v>
          </cell>
          <cell r="C72">
            <v>1013</v>
          </cell>
          <cell r="D72">
            <v>1013</v>
          </cell>
        </row>
        <row r="73">
          <cell r="A73" t="str">
            <v>減債基金</v>
          </cell>
          <cell r="B73">
            <v>224</v>
          </cell>
          <cell r="C73">
            <v>0</v>
          </cell>
          <cell r="D73">
            <v>274</v>
          </cell>
        </row>
        <row r="74">
          <cell r="A74" t="str">
            <v>その他特定目的基金</v>
          </cell>
          <cell r="B74">
            <v>527</v>
          </cell>
          <cell r="C74">
            <v>508</v>
          </cell>
          <cell r="D74">
            <v>588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40" zoomScaleNormal="4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6743579</v>
      </c>
      <c r="BO4" s="391"/>
      <c r="BP4" s="391"/>
      <c r="BQ4" s="391"/>
      <c r="BR4" s="391"/>
      <c r="BS4" s="391"/>
      <c r="BT4" s="391"/>
      <c r="BU4" s="392"/>
      <c r="BV4" s="390">
        <v>6060840</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6.9</v>
      </c>
      <c r="CU4" s="397"/>
      <c r="CV4" s="397"/>
      <c r="CW4" s="397"/>
      <c r="CX4" s="397"/>
      <c r="CY4" s="397"/>
      <c r="CZ4" s="397"/>
      <c r="DA4" s="398"/>
      <c r="DB4" s="396">
        <v>8</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31</v>
      </c>
      <c r="AN5" s="451"/>
      <c r="AO5" s="451"/>
      <c r="AP5" s="451"/>
      <c r="AQ5" s="451"/>
      <c r="AR5" s="451"/>
      <c r="AS5" s="451"/>
      <c r="AT5" s="452"/>
      <c r="AU5" s="453" t="s">
        <v>32</v>
      </c>
      <c r="AV5" s="454"/>
      <c r="AW5" s="454"/>
      <c r="AX5" s="454"/>
      <c r="AY5" s="455" t="s">
        <v>33</v>
      </c>
      <c r="AZ5" s="456"/>
      <c r="BA5" s="456"/>
      <c r="BB5" s="456"/>
      <c r="BC5" s="456"/>
      <c r="BD5" s="456"/>
      <c r="BE5" s="456"/>
      <c r="BF5" s="456"/>
      <c r="BG5" s="456"/>
      <c r="BH5" s="456"/>
      <c r="BI5" s="456"/>
      <c r="BJ5" s="456"/>
      <c r="BK5" s="456"/>
      <c r="BL5" s="456"/>
      <c r="BM5" s="457"/>
      <c r="BN5" s="458">
        <v>6469371</v>
      </c>
      <c r="BO5" s="459"/>
      <c r="BP5" s="459"/>
      <c r="BQ5" s="459"/>
      <c r="BR5" s="459"/>
      <c r="BS5" s="459"/>
      <c r="BT5" s="459"/>
      <c r="BU5" s="460"/>
      <c r="BV5" s="458">
        <v>5763347</v>
      </c>
      <c r="BW5" s="459"/>
      <c r="BX5" s="459"/>
      <c r="BY5" s="459"/>
      <c r="BZ5" s="459"/>
      <c r="CA5" s="459"/>
      <c r="CB5" s="459"/>
      <c r="CC5" s="460"/>
      <c r="CD5" s="461" t="s">
        <v>34</v>
      </c>
      <c r="CE5" s="462"/>
      <c r="CF5" s="462"/>
      <c r="CG5" s="462"/>
      <c r="CH5" s="462"/>
      <c r="CI5" s="462"/>
      <c r="CJ5" s="462"/>
      <c r="CK5" s="462"/>
      <c r="CL5" s="462"/>
      <c r="CM5" s="462"/>
      <c r="CN5" s="462"/>
      <c r="CO5" s="462"/>
      <c r="CP5" s="462"/>
      <c r="CQ5" s="462"/>
      <c r="CR5" s="462"/>
      <c r="CS5" s="463"/>
      <c r="CT5" s="424">
        <v>94.6</v>
      </c>
      <c r="CU5" s="425"/>
      <c r="CV5" s="425"/>
      <c r="CW5" s="425"/>
      <c r="CX5" s="425"/>
      <c r="CY5" s="425"/>
      <c r="CZ5" s="425"/>
      <c r="DA5" s="426"/>
      <c r="DB5" s="424">
        <v>94.7</v>
      </c>
      <c r="DC5" s="425"/>
      <c r="DD5" s="425"/>
      <c r="DE5" s="425"/>
      <c r="DF5" s="425"/>
      <c r="DG5" s="425"/>
      <c r="DH5" s="425"/>
      <c r="DI5" s="426"/>
      <c r="DJ5" s="41"/>
      <c r="DK5" s="41"/>
      <c r="DL5" s="41"/>
      <c r="DM5" s="41"/>
      <c r="DN5" s="41"/>
      <c r="DO5" s="41"/>
    </row>
    <row r="6" spans="1:119" ht="18.75" customHeight="1" x14ac:dyDescent="0.15">
      <c r="A6" s="42"/>
      <c r="B6" s="427" t="s">
        <v>35</v>
      </c>
      <c r="C6" s="428"/>
      <c r="D6" s="428"/>
      <c r="E6" s="429"/>
      <c r="F6" s="429"/>
      <c r="G6" s="429"/>
      <c r="H6" s="429"/>
      <c r="I6" s="429"/>
      <c r="J6" s="429"/>
      <c r="K6" s="429"/>
      <c r="L6" s="429" t="s">
        <v>36</v>
      </c>
      <c r="M6" s="429"/>
      <c r="N6" s="429"/>
      <c r="O6" s="429"/>
      <c r="P6" s="429"/>
      <c r="Q6" s="429"/>
      <c r="R6" s="433"/>
      <c r="S6" s="433"/>
      <c r="T6" s="433"/>
      <c r="U6" s="433"/>
      <c r="V6" s="434"/>
      <c r="W6" s="437" t="s">
        <v>37</v>
      </c>
      <c r="X6" s="438"/>
      <c r="Y6" s="438"/>
      <c r="Z6" s="438"/>
      <c r="AA6" s="438"/>
      <c r="AB6" s="428"/>
      <c r="AC6" s="441" t="s">
        <v>38</v>
      </c>
      <c r="AD6" s="442"/>
      <c r="AE6" s="442"/>
      <c r="AF6" s="442"/>
      <c r="AG6" s="442"/>
      <c r="AH6" s="442"/>
      <c r="AI6" s="442"/>
      <c r="AJ6" s="442"/>
      <c r="AK6" s="442"/>
      <c r="AL6" s="443"/>
      <c r="AM6" s="450" t="s">
        <v>39</v>
      </c>
      <c r="AN6" s="451"/>
      <c r="AO6" s="451"/>
      <c r="AP6" s="451"/>
      <c r="AQ6" s="451"/>
      <c r="AR6" s="451"/>
      <c r="AS6" s="451"/>
      <c r="AT6" s="452"/>
      <c r="AU6" s="453" t="s">
        <v>32</v>
      </c>
      <c r="AV6" s="454"/>
      <c r="AW6" s="454"/>
      <c r="AX6" s="454"/>
      <c r="AY6" s="455" t="s">
        <v>40</v>
      </c>
      <c r="AZ6" s="456"/>
      <c r="BA6" s="456"/>
      <c r="BB6" s="456"/>
      <c r="BC6" s="456"/>
      <c r="BD6" s="456"/>
      <c r="BE6" s="456"/>
      <c r="BF6" s="456"/>
      <c r="BG6" s="456"/>
      <c r="BH6" s="456"/>
      <c r="BI6" s="456"/>
      <c r="BJ6" s="456"/>
      <c r="BK6" s="456"/>
      <c r="BL6" s="456"/>
      <c r="BM6" s="457"/>
      <c r="BN6" s="458">
        <v>274208</v>
      </c>
      <c r="BO6" s="459"/>
      <c r="BP6" s="459"/>
      <c r="BQ6" s="459"/>
      <c r="BR6" s="459"/>
      <c r="BS6" s="459"/>
      <c r="BT6" s="459"/>
      <c r="BU6" s="460"/>
      <c r="BV6" s="458">
        <v>297493</v>
      </c>
      <c r="BW6" s="459"/>
      <c r="BX6" s="459"/>
      <c r="BY6" s="459"/>
      <c r="BZ6" s="459"/>
      <c r="CA6" s="459"/>
      <c r="CB6" s="459"/>
      <c r="CC6" s="460"/>
      <c r="CD6" s="461" t="s">
        <v>41</v>
      </c>
      <c r="CE6" s="462"/>
      <c r="CF6" s="462"/>
      <c r="CG6" s="462"/>
      <c r="CH6" s="462"/>
      <c r="CI6" s="462"/>
      <c r="CJ6" s="462"/>
      <c r="CK6" s="462"/>
      <c r="CL6" s="462"/>
      <c r="CM6" s="462"/>
      <c r="CN6" s="462"/>
      <c r="CO6" s="462"/>
      <c r="CP6" s="462"/>
      <c r="CQ6" s="462"/>
      <c r="CR6" s="462"/>
      <c r="CS6" s="463"/>
      <c r="CT6" s="464">
        <v>97.4</v>
      </c>
      <c r="CU6" s="465"/>
      <c r="CV6" s="465"/>
      <c r="CW6" s="465"/>
      <c r="CX6" s="465"/>
      <c r="CY6" s="465"/>
      <c r="CZ6" s="465"/>
      <c r="DA6" s="466"/>
      <c r="DB6" s="464">
        <v>97.7</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42</v>
      </c>
      <c r="AN7" s="451"/>
      <c r="AO7" s="451"/>
      <c r="AP7" s="451"/>
      <c r="AQ7" s="451"/>
      <c r="AR7" s="451"/>
      <c r="AS7" s="451"/>
      <c r="AT7" s="452"/>
      <c r="AU7" s="453" t="s">
        <v>32</v>
      </c>
      <c r="AV7" s="454"/>
      <c r="AW7" s="454"/>
      <c r="AX7" s="454"/>
      <c r="AY7" s="455" t="s">
        <v>43</v>
      </c>
      <c r="AZ7" s="456"/>
      <c r="BA7" s="456"/>
      <c r="BB7" s="456"/>
      <c r="BC7" s="456"/>
      <c r="BD7" s="456"/>
      <c r="BE7" s="456"/>
      <c r="BF7" s="456"/>
      <c r="BG7" s="456"/>
      <c r="BH7" s="456"/>
      <c r="BI7" s="456"/>
      <c r="BJ7" s="456"/>
      <c r="BK7" s="456"/>
      <c r="BL7" s="456"/>
      <c r="BM7" s="457"/>
      <c r="BN7" s="458">
        <v>20662</v>
      </c>
      <c r="BO7" s="459"/>
      <c r="BP7" s="459"/>
      <c r="BQ7" s="459"/>
      <c r="BR7" s="459"/>
      <c r="BS7" s="459"/>
      <c r="BT7" s="459"/>
      <c r="BU7" s="460"/>
      <c r="BV7" s="458">
        <v>13921</v>
      </c>
      <c r="BW7" s="459"/>
      <c r="BX7" s="459"/>
      <c r="BY7" s="459"/>
      <c r="BZ7" s="459"/>
      <c r="CA7" s="459"/>
      <c r="CB7" s="459"/>
      <c r="CC7" s="460"/>
      <c r="CD7" s="461" t="s">
        <v>44</v>
      </c>
      <c r="CE7" s="462"/>
      <c r="CF7" s="462"/>
      <c r="CG7" s="462"/>
      <c r="CH7" s="462"/>
      <c r="CI7" s="462"/>
      <c r="CJ7" s="462"/>
      <c r="CK7" s="462"/>
      <c r="CL7" s="462"/>
      <c r="CM7" s="462"/>
      <c r="CN7" s="462"/>
      <c r="CO7" s="462"/>
      <c r="CP7" s="462"/>
      <c r="CQ7" s="462"/>
      <c r="CR7" s="462"/>
      <c r="CS7" s="463"/>
      <c r="CT7" s="458">
        <v>3653910</v>
      </c>
      <c r="CU7" s="459"/>
      <c r="CV7" s="459"/>
      <c r="CW7" s="459"/>
      <c r="CX7" s="459"/>
      <c r="CY7" s="459"/>
      <c r="CZ7" s="459"/>
      <c r="DA7" s="460"/>
      <c r="DB7" s="458">
        <v>3528583</v>
      </c>
      <c r="DC7" s="459"/>
      <c r="DD7" s="459"/>
      <c r="DE7" s="459"/>
      <c r="DF7" s="459"/>
      <c r="DG7" s="459"/>
      <c r="DH7" s="459"/>
      <c r="DI7" s="460"/>
      <c r="DJ7" s="41"/>
      <c r="DK7" s="41"/>
      <c r="DL7" s="41"/>
      <c r="DM7" s="41"/>
      <c r="DN7" s="41"/>
      <c r="DO7" s="41"/>
    </row>
    <row r="8" spans="1:119" ht="18.75" customHeight="1" thickBot="1" x14ac:dyDescent="0.2">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45</v>
      </c>
      <c r="AN8" s="451"/>
      <c r="AO8" s="451"/>
      <c r="AP8" s="451"/>
      <c r="AQ8" s="451"/>
      <c r="AR8" s="451"/>
      <c r="AS8" s="451"/>
      <c r="AT8" s="452"/>
      <c r="AU8" s="453" t="s">
        <v>32</v>
      </c>
      <c r="AV8" s="454"/>
      <c r="AW8" s="454"/>
      <c r="AX8" s="454"/>
      <c r="AY8" s="455" t="s">
        <v>46</v>
      </c>
      <c r="AZ8" s="456"/>
      <c r="BA8" s="456"/>
      <c r="BB8" s="456"/>
      <c r="BC8" s="456"/>
      <c r="BD8" s="456"/>
      <c r="BE8" s="456"/>
      <c r="BF8" s="456"/>
      <c r="BG8" s="456"/>
      <c r="BH8" s="456"/>
      <c r="BI8" s="456"/>
      <c r="BJ8" s="456"/>
      <c r="BK8" s="456"/>
      <c r="BL8" s="456"/>
      <c r="BM8" s="457"/>
      <c r="BN8" s="458">
        <v>253546</v>
      </c>
      <c r="BO8" s="459"/>
      <c r="BP8" s="459"/>
      <c r="BQ8" s="459"/>
      <c r="BR8" s="459"/>
      <c r="BS8" s="459"/>
      <c r="BT8" s="459"/>
      <c r="BU8" s="460"/>
      <c r="BV8" s="458">
        <v>283572</v>
      </c>
      <c r="BW8" s="459"/>
      <c r="BX8" s="459"/>
      <c r="BY8" s="459"/>
      <c r="BZ8" s="459"/>
      <c r="CA8" s="459"/>
      <c r="CB8" s="459"/>
      <c r="CC8" s="460"/>
      <c r="CD8" s="461" t="s">
        <v>47</v>
      </c>
      <c r="CE8" s="462"/>
      <c r="CF8" s="462"/>
      <c r="CG8" s="462"/>
      <c r="CH8" s="462"/>
      <c r="CI8" s="462"/>
      <c r="CJ8" s="462"/>
      <c r="CK8" s="462"/>
      <c r="CL8" s="462"/>
      <c r="CM8" s="462"/>
      <c r="CN8" s="462"/>
      <c r="CO8" s="462"/>
      <c r="CP8" s="462"/>
      <c r="CQ8" s="462"/>
      <c r="CR8" s="462"/>
      <c r="CS8" s="463"/>
      <c r="CT8" s="467">
        <v>0.23</v>
      </c>
      <c r="CU8" s="468"/>
      <c r="CV8" s="468"/>
      <c r="CW8" s="468"/>
      <c r="CX8" s="468"/>
      <c r="CY8" s="468"/>
      <c r="CZ8" s="468"/>
      <c r="DA8" s="469"/>
      <c r="DB8" s="467">
        <v>0.22</v>
      </c>
      <c r="DC8" s="468"/>
      <c r="DD8" s="468"/>
      <c r="DE8" s="468"/>
      <c r="DF8" s="468"/>
      <c r="DG8" s="468"/>
      <c r="DH8" s="468"/>
      <c r="DI8" s="469"/>
      <c r="DJ8" s="41"/>
      <c r="DK8" s="41"/>
      <c r="DL8" s="41"/>
      <c r="DM8" s="41"/>
      <c r="DN8" s="41"/>
      <c r="DO8" s="41"/>
    </row>
    <row r="9" spans="1:119" ht="18.75" customHeight="1" thickBot="1" x14ac:dyDescent="0.2">
      <c r="A9" s="42"/>
      <c r="B9" s="421" t="s">
        <v>48</v>
      </c>
      <c r="C9" s="422"/>
      <c r="D9" s="422"/>
      <c r="E9" s="422"/>
      <c r="F9" s="422"/>
      <c r="G9" s="422"/>
      <c r="H9" s="422"/>
      <c r="I9" s="422"/>
      <c r="J9" s="422"/>
      <c r="K9" s="470"/>
      <c r="L9" s="471" t="s">
        <v>49</v>
      </c>
      <c r="M9" s="472"/>
      <c r="N9" s="472"/>
      <c r="O9" s="472"/>
      <c r="P9" s="472"/>
      <c r="Q9" s="473"/>
      <c r="R9" s="474">
        <v>8665</v>
      </c>
      <c r="S9" s="475"/>
      <c r="T9" s="475"/>
      <c r="U9" s="475"/>
      <c r="V9" s="476"/>
      <c r="W9" s="384" t="s">
        <v>50</v>
      </c>
      <c r="X9" s="385"/>
      <c r="Y9" s="385"/>
      <c r="Z9" s="385"/>
      <c r="AA9" s="385"/>
      <c r="AB9" s="385"/>
      <c r="AC9" s="385"/>
      <c r="AD9" s="385"/>
      <c r="AE9" s="385"/>
      <c r="AF9" s="385"/>
      <c r="AG9" s="385"/>
      <c r="AH9" s="385"/>
      <c r="AI9" s="385"/>
      <c r="AJ9" s="385"/>
      <c r="AK9" s="385"/>
      <c r="AL9" s="386"/>
      <c r="AM9" s="450" t="s">
        <v>51</v>
      </c>
      <c r="AN9" s="451"/>
      <c r="AO9" s="451"/>
      <c r="AP9" s="451"/>
      <c r="AQ9" s="451"/>
      <c r="AR9" s="451"/>
      <c r="AS9" s="451"/>
      <c r="AT9" s="452"/>
      <c r="AU9" s="453" t="s">
        <v>32</v>
      </c>
      <c r="AV9" s="454"/>
      <c r="AW9" s="454"/>
      <c r="AX9" s="454"/>
      <c r="AY9" s="455" t="s">
        <v>52</v>
      </c>
      <c r="AZ9" s="456"/>
      <c r="BA9" s="456"/>
      <c r="BB9" s="456"/>
      <c r="BC9" s="456"/>
      <c r="BD9" s="456"/>
      <c r="BE9" s="456"/>
      <c r="BF9" s="456"/>
      <c r="BG9" s="456"/>
      <c r="BH9" s="456"/>
      <c r="BI9" s="456"/>
      <c r="BJ9" s="456"/>
      <c r="BK9" s="456"/>
      <c r="BL9" s="456"/>
      <c r="BM9" s="457"/>
      <c r="BN9" s="458">
        <v>-30026</v>
      </c>
      <c r="BO9" s="459"/>
      <c r="BP9" s="459"/>
      <c r="BQ9" s="459"/>
      <c r="BR9" s="459"/>
      <c r="BS9" s="459"/>
      <c r="BT9" s="459"/>
      <c r="BU9" s="460"/>
      <c r="BV9" s="458">
        <v>27502</v>
      </c>
      <c r="BW9" s="459"/>
      <c r="BX9" s="459"/>
      <c r="BY9" s="459"/>
      <c r="BZ9" s="459"/>
      <c r="CA9" s="459"/>
      <c r="CB9" s="459"/>
      <c r="CC9" s="460"/>
      <c r="CD9" s="461" t="s">
        <v>53</v>
      </c>
      <c r="CE9" s="462"/>
      <c r="CF9" s="462"/>
      <c r="CG9" s="462"/>
      <c r="CH9" s="462"/>
      <c r="CI9" s="462"/>
      <c r="CJ9" s="462"/>
      <c r="CK9" s="462"/>
      <c r="CL9" s="462"/>
      <c r="CM9" s="462"/>
      <c r="CN9" s="462"/>
      <c r="CO9" s="462"/>
      <c r="CP9" s="462"/>
      <c r="CQ9" s="462"/>
      <c r="CR9" s="462"/>
      <c r="CS9" s="463"/>
      <c r="CT9" s="424">
        <v>13.3</v>
      </c>
      <c r="CU9" s="425"/>
      <c r="CV9" s="425"/>
      <c r="CW9" s="425"/>
      <c r="CX9" s="425"/>
      <c r="CY9" s="425"/>
      <c r="CZ9" s="425"/>
      <c r="DA9" s="426"/>
      <c r="DB9" s="424">
        <v>24.9</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54</v>
      </c>
      <c r="M10" s="451"/>
      <c r="N10" s="451"/>
      <c r="O10" s="451"/>
      <c r="P10" s="451"/>
      <c r="Q10" s="452"/>
      <c r="R10" s="478">
        <v>9676</v>
      </c>
      <c r="S10" s="479"/>
      <c r="T10" s="479"/>
      <c r="U10" s="479"/>
      <c r="V10" s="480"/>
      <c r="W10" s="415"/>
      <c r="X10" s="416"/>
      <c r="Y10" s="416"/>
      <c r="Z10" s="416"/>
      <c r="AA10" s="416"/>
      <c r="AB10" s="416"/>
      <c r="AC10" s="416"/>
      <c r="AD10" s="416"/>
      <c r="AE10" s="416"/>
      <c r="AF10" s="416"/>
      <c r="AG10" s="416"/>
      <c r="AH10" s="416"/>
      <c r="AI10" s="416"/>
      <c r="AJ10" s="416"/>
      <c r="AK10" s="416"/>
      <c r="AL10" s="419"/>
      <c r="AM10" s="450" t="s">
        <v>55</v>
      </c>
      <c r="AN10" s="451"/>
      <c r="AO10" s="451"/>
      <c r="AP10" s="451"/>
      <c r="AQ10" s="451"/>
      <c r="AR10" s="451"/>
      <c r="AS10" s="451"/>
      <c r="AT10" s="452"/>
      <c r="AU10" s="453" t="s">
        <v>56</v>
      </c>
      <c r="AV10" s="454"/>
      <c r="AW10" s="454"/>
      <c r="AX10" s="454"/>
      <c r="AY10" s="455" t="s">
        <v>57</v>
      </c>
      <c r="AZ10" s="456"/>
      <c r="BA10" s="456"/>
      <c r="BB10" s="456"/>
      <c r="BC10" s="456"/>
      <c r="BD10" s="456"/>
      <c r="BE10" s="456"/>
      <c r="BF10" s="456"/>
      <c r="BG10" s="456"/>
      <c r="BH10" s="456"/>
      <c r="BI10" s="456"/>
      <c r="BJ10" s="456"/>
      <c r="BK10" s="456"/>
      <c r="BL10" s="456"/>
      <c r="BM10" s="457"/>
      <c r="BN10" s="458">
        <v>29</v>
      </c>
      <c r="BO10" s="459"/>
      <c r="BP10" s="459"/>
      <c r="BQ10" s="459"/>
      <c r="BR10" s="459"/>
      <c r="BS10" s="459"/>
      <c r="BT10" s="459"/>
      <c r="BU10" s="460"/>
      <c r="BV10" s="458">
        <v>99</v>
      </c>
      <c r="BW10" s="459"/>
      <c r="BX10" s="459"/>
      <c r="BY10" s="459"/>
      <c r="BZ10" s="459"/>
      <c r="CA10" s="459"/>
      <c r="CB10" s="459"/>
      <c r="CC10" s="460"/>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59</v>
      </c>
      <c r="M11" s="482"/>
      <c r="N11" s="482"/>
      <c r="O11" s="482"/>
      <c r="P11" s="482"/>
      <c r="Q11" s="483"/>
      <c r="R11" s="484" t="s">
        <v>60</v>
      </c>
      <c r="S11" s="485"/>
      <c r="T11" s="485"/>
      <c r="U11" s="485"/>
      <c r="V11" s="486"/>
      <c r="W11" s="415"/>
      <c r="X11" s="416"/>
      <c r="Y11" s="416"/>
      <c r="Z11" s="416"/>
      <c r="AA11" s="416"/>
      <c r="AB11" s="416"/>
      <c r="AC11" s="416"/>
      <c r="AD11" s="416"/>
      <c r="AE11" s="416"/>
      <c r="AF11" s="416"/>
      <c r="AG11" s="416"/>
      <c r="AH11" s="416"/>
      <c r="AI11" s="416"/>
      <c r="AJ11" s="416"/>
      <c r="AK11" s="416"/>
      <c r="AL11" s="419"/>
      <c r="AM11" s="450" t="s">
        <v>61</v>
      </c>
      <c r="AN11" s="451"/>
      <c r="AO11" s="451"/>
      <c r="AP11" s="451"/>
      <c r="AQ11" s="451"/>
      <c r="AR11" s="451"/>
      <c r="AS11" s="451"/>
      <c r="AT11" s="452"/>
      <c r="AU11" s="453" t="s">
        <v>56</v>
      </c>
      <c r="AV11" s="454"/>
      <c r="AW11" s="454"/>
      <c r="AX11" s="454"/>
      <c r="AY11" s="455" t="s">
        <v>62</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500000</v>
      </c>
      <c r="BW11" s="459"/>
      <c r="BX11" s="459"/>
      <c r="BY11" s="459"/>
      <c r="BZ11" s="459"/>
      <c r="CA11" s="459"/>
      <c r="CB11" s="459"/>
      <c r="CC11" s="460"/>
      <c r="CD11" s="461" t="s">
        <v>63</v>
      </c>
      <c r="CE11" s="462"/>
      <c r="CF11" s="462"/>
      <c r="CG11" s="462"/>
      <c r="CH11" s="462"/>
      <c r="CI11" s="462"/>
      <c r="CJ11" s="462"/>
      <c r="CK11" s="462"/>
      <c r="CL11" s="462"/>
      <c r="CM11" s="462"/>
      <c r="CN11" s="462"/>
      <c r="CO11" s="462"/>
      <c r="CP11" s="462"/>
      <c r="CQ11" s="462"/>
      <c r="CR11" s="462"/>
      <c r="CS11" s="463"/>
      <c r="CT11" s="467" t="s">
        <v>64</v>
      </c>
      <c r="CU11" s="468"/>
      <c r="CV11" s="468"/>
      <c r="CW11" s="468"/>
      <c r="CX11" s="468"/>
      <c r="CY11" s="468"/>
      <c r="CZ11" s="468"/>
      <c r="DA11" s="469"/>
      <c r="DB11" s="467" t="s">
        <v>64</v>
      </c>
      <c r="DC11" s="468"/>
      <c r="DD11" s="468"/>
      <c r="DE11" s="468"/>
      <c r="DF11" s="468"/>
      <c r="DG11" s="468"/>
      <c r="DH11" s="468"/>
      <c r="DI11" s="469"/>
      <c r="DJ11" s="41"/>
      <c r="DK11" s="41"/>
      <c r="DL11" s="41"/>
      <c r="DM11" s="41"/>
      <c r="DN11" s="41"/>
      <c r="DO11" s="41"/>
    </row>
    <row r="12" spans="1:119" ht="18.75" customHeight="1" x14ac:dyDescent="0.15">
      <c r="A12" s="42"/>
      <c r="B12" s="487" t="s">
        <v>65</v>
      </c>
      <c r="C12" s="488"/>
      <c r="D12" s="488"/>
      <c r="E12" s="488"/>
      <c r="F12" s="488"/>
      <c r="G12" s="488"/>
      <c r="H12" s="488"/>
      <c r="I12" s="488"/>
      <c r="J12" s="488"/>
      <c r="K12" s="489"/>
      <c r="L12" s="496" t="s">
        <v>66</v>
      </c>
      <c r="M12" s="497"/>
      <c r="N12" s="497"/>
      <c r="O12" s="497"/>
      <c r="P12" s="497"/>
      <c r="Q12" s="498"/>
      <c r="R12" s="499">
        <v>9182</v>
      </c>
      <c r="S12" s="500"/>
      <c r="T12" s="500"/>
      <c r="U12" s="500"/>
      <c r="V12" s="501"/>
      <c r="W12" s="502" t="s">
        <v>24</v>
      </c>
      <c r="X12" s="454"/>
      <c r="Y12" s="454"/>
      <c r="Z12" s="454"/>
      <c r="AA12" s="454"/>
      <c r="AB12" s="503"/>
      <c r="AC12" s="504" t="s">
        <v>67</v>
      </c>
      <c r="AD12" s="505"/>
      <c r="AE12" s="505"/>
      <c r="AF12" s="505"/>
      <c r="AG12" s="506"/>
      <c r="AH12" s="504" t="s">
        <v>68</v>
      </c>
      <c r="AI12" s="505"/>
      <c r="AJ12" s="505"/>
      <c r="AK12" s="505"/>
      <c r="AL12" s="507"/>
      <c r="AM12" s="450" t="s">
        <v>69</v>
      </c>
      <c r="AN12" s="451"/>
      <c r="AO12" s="451"/>
      <c r="AP12" s="451"/>
      <c r="AQ12" s="451"/>
      <c r="AR12" s="451"/>
      <c r="AS12" s="451"/>
      <c r="AT12" s="452"/>
      <c r="AU12" s="453" t="s">
        <v>32</v>
      </c>
      <c r="AV12" s="454"/>
      <c r="AW12" s="454"/>
      <c r="AX12" s="454"/>
      <c r="AY12" s="455" t="s">
        <v>70</v>
      </c>
      <c r="AZ12" s="456"/>
      <c r="BA12" s="456"/>
      <c r="BB12" s="456"/>
      <c r="BC12" s="456"/>
      <c r="BD12" s="456"/>
      <c r="BE12" s="456"/>
      <c r="BF12" s="456"/>
      <c r="BG12" s="456"/>
      <c r="BH12" s="456"/>
      <c r="BI12" s="456"/>
      <c r="BJ12" s="456"/>
      <c r="BK12" s="456"/>
      <c r="BL12" s="456"/>
      <c r="BM12" s="457"/>
      <c r="BN12" s="458">
        <v>0</v>
      </c>
      <c r="BO12" s="459"/>
      <c r="BP12" s="459"/>
      <c r="BQ12" s="459"/>
      <c r="BR12" s="459"/>
      <c r="BS12" s="459"/>
      <c r="BT12" s="459"/>
      <c r="BU12" s="460"/>
      <c r="BV12" s="458">
        <v>0</v>
      </c>
      <c r="BW12" s="459"/>
      <c r="BX12" s="459"/>
      <c r="BY12" s="459"/>
      <c r="BZ12" s="459"/>
      <c r="CA12" s="459"/>
      <c r="CB12" s="459"/>
      <c r="CC12" s="460"/>
      <c r="CD12" s="461" t="s">
        <v>71</v>
      </c>
      <c r="CE12" s="462"/>
      <c r="CF12" s="462"/>
      <c r="CG12" s="462"/>
      <c r="CH12" s="462"/>
      <c r="CI12" s="462"/>
      <c r="CJ12" s="462"/>
      <c r="CK12" s="462"/>
      <c r="CL12" s="462"/>
      <c r="CM12" s="462"/>
      <c r="CN12" s="462"/>
      <c r="CO12" s="462"/>
      <c r="CP12" s="462"/>
      <c r="CQ12" s="462"/>
      <c r="CR12" s="462"/>
      <c r="CS12" s="463"/>
      <c r="CT12" s="467" t="s">
        <v>64</v>
      </c>
      <c r="CU12" s="468"/>
      <c r="CV12" s="468"/>
      <c r="CW12" s="468"/>
      <c r="CX12" s="468"/>
      <c r="CY12" s="468"/>
      <c r="CZ12" s="468"/>
      <c r="DA12" s="469"/>
      <c r="DB12" s="467" t="s">
        <v>64</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72</v>
      </c>
      <c r="N13" s="519"/>
      <c r="O13" s="519"/>
      <c r="P13" s="519"/>
      <c r="Q13" s="520"/>
      <c r="R13" s="511">
        <v>9179</v>
      </c>
      <c r="S13" s="512"/>
      <c r="T13" s="512"/>
      <c r="U13" s="512"/>
      <c r="V13" s="513"/>
      <c r="W13" s="437" t="s">
        <v>73</v>
      </c>
      <c r="X13" s="438"/>
      <c r="Y13" s="438"/>
      <c r="Z13" s="438"/>
      <c r="AA13" s="438"/>
      <c r="AB13" s="428"/>
      <c r="AC13" s="478">
        <v>1056</v>
      </c>
      <c r="AD13" s="479"/>
      <c r="AE13" s="479"/>
      <c r="AF13" s="479"/>
      <c r="AG13" s="521"/>
      <c r="AH13" s="478">
        <v>1171</v>
      </c>
      <c r="AI13" s="479"/>
      <c r="AJ13" s="479"/>
      <c r="AK13" s="479"/>
      <c r="AL13" s="480"/>
      <c r="AM13" s="450" t="s">
        <v>74</v>
      </c>
      <c r="AN13" s="451"/>
      <c r="AO13" s="451"/>
      <c r="AP13" s="451"/>
      <c r="AQ13" s="451"/>
      <c r="AR13" s="451"/>
      <c r="AS13" s="451"/>
      <c r="AT13" s="452"/>
      <c r="AU13" s="453" t="s">
        <v>56</v>
      </c>
      <c r="AV13" s="454"/>
      <c r="AW13" s="454"/>
      <c r="AX13" s="454"/>
      <c r="AY13" s="455" t="s">
        <v>75</v>
      </c>
      <c r="AZ13" s="456"/>
      <c r="BA13" s="456"/>
      <c r="BB13" s="456"/>
      <c r="BC13" s="456"/>
      <c r="BD13" s="456"/>
      <c r="BE13" s="456"/>
      <c r="BF13" s="456"/>
      <c r="BG13" s="456"/>
      <c r="BH13" s="456"/>
      <c r="BI13" s="456"/>
      <c r="BJ13" s="456"/>
      <c r="BK13" s="456"/>
      <c r="BL13" s="456"/>
      <c r="BM13" s="457"/>
      <c r="BN13" s="458">
        <v>-29997</v>
      </c>
      <c r="BO13" s="459"/>
      <c r="BP13" s="459"/>
      <c r="BQ13" s="459"/>
      <c r="BR13" s="459"/>
      <c r="BS13" s="459"/>
      <c r="BT13" s="459"/>
      <c r="BU13" s="460"/>
      <c r="BV13" s="458">
        <v>527601</v>
      </c>
      <c r="BW13" s="459"/>
      <c r="BX13" s="459"/>
      <c r="BY13" s="459"/>
      <c r="BZ13" s="459"/>
      <c r="CA13" s="459"/>
      <c r="CB13" s="459"/>
      <c r="CC13" s="460"/>
      <c r="CD13" s="461" t="s">
        <v>76</v>
      </c>
      <c r="CE13" s="462"/>
      <c r="CF13" s="462"/>
      <c r="CG13" s="462"/>
      <c r="CH13" s="462"/>
      <c r="CI13" s="462"/>
      <c r="CJ13" s="462"/>
      <c r="CK13" s="462"/>
      <c r="CL13" s="462"/>
      <c r="CM13" s="462"/>
      <c r="CN13" s="462"/>
      <c r="CO13" s="462"/>
      <c r="CP13" s="462"/>
      <c r="CQ13" s="462"/>
      <c r="CR13" s="462"/>
      <c r="CS13" s="463"/>
      <c r="CT13" s="424">
        <v>15.1</v>
      </c>
      <c r="CU13" s="425"/>
      <c r="CV13" s="425"/>
      <c r="CW13" s="425"/>
      <c r="CX13" s="425"/>
      <c r="CY13" s="425"/>
      <c r="CZ13" s="425"/>
      <c r="DA13" s="426"/>
      <c r="DB13" s="424">
        <v>16.5</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77</v>
      </c>
      <c r="M14" s="509"/>
      <c r="N14" s="509"/>
      <c r="O14" s="509"/>
      <c r="P14" s="509"/>
      <c r="Q14" s="510"/>
      <c r="R14" s="511">
        <v>9395</v>
      </c>
      <c r="S14" s="512"/>
      <c r="T14" s="512"/>
      <c r="U14" s="512"/>
      <c r="V14" s="513"/>
      <c r="W14" s="417"/>
      <c r="X14" s="418"/>
      <c r="Y14" s="418"/>
      <c r="Z14" s="418"/>
      <c r="AA14" s="418"/>
      <c r="AB14" s="407"/>
      <c r="AC14" s="514">
        <v>22.2</v>
      </c>
      <c r="AD14" s="515"/>
      <c r="AE14" s="515"/>
      <c r="AF14" s="515"/>
      <c r="AG14" s="516"/>
      <c r="AH14" s="514">
        <v>22.2</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78</v>
      </c>
      <c r="CE14" s="523"/>
      <c r="CF14" s="523"/>
      <c r="CG14" s="523"/>
      <c r="CH14" s="523"/>
      <c r="CI14" s="523"/>
      <c r="CJ14" s="523"/>
      <c r="CK14" s="523"/>
      <c r="CL14" s="523"/>
      <c r="CM14" s="523"/>
      <c r="CN14" s="523"/>
      <c r="CO14" s="523"/>
      <c r="CP14" s="523"/>
      <c r="CQ14" s="523"/>
      <c r="CR14" s="523"/>
      <c r="CS14" s="524"/>
      <c r="CT14" s="525">
        <v>118</v>
      </c>
      <c r="CU14" s="526"/>
      <c r="CV14" s="526"/>
      <c r="CW14" s="526"/>
      <c r="CX14" s="526"/>
      <c r="CY14" s="526"/>
      <c r="CZ14" s="526"/>
      <c r="DA14" s="527"/>
      <c r="DB14" s="525">
        <v>140.9</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72</v>
      </c>
      <c r="N15" s="519"/>
      <c r="O15" s="519"/>
      <c r="P15" s="519"/>
      <c r="Q15" s="520"/>
      <c r="R15" s="511">
        <v>9391</v>
      </c>
      <c r="S15" s="512"/>
      <c r="T15" s="512"/>
      <c r="U15" s="512"/>
      <c r="V15" s="513"/>
      <c r="W15" s="437" t="s">
        <v>79</v>
      </c>
      <c r="X15" s="438"/>
      <c r="Y15" s="438"/>
      <c r="Z15" s="438"/>
      <c r="AA15" s="438"/>
      <c r="AB15" s="428"/>
      <c r="AC15" s="478">
        <v>958</v>
      </c>
      <c r="AD15" s="479"/>
      <c r="AE15" s="479"/>
      <c r="AF15" s="479"/>
      <c r="AG15" s="521"/>
      <c r="AH15" s="478">
        <v>984</v>
      </c>
      <c r="AI15" s="479"/>
      <c r="AJ15" s="479"/>
      <c r="AK15" s="479"/>
      <c r="AL15" s="480"/>
      <c r="AM15" s="450"/>
      <c r="AN15" s="451"/>
      <c r="AO15" s="451"/>
      <c r="AP15" s="451"/>
      <c r="AQ15" s="451"/>
      <c r="AR15" s="451"/>
      <c r="AS15" s="451"/>
      <c r="AT15" s="452"/>
      <c r="AU15" s="453"/>
      <c r="AV15" s="454"/>
      <c r="AW15" s="454"/>
      <c r="AX15" s="454"/>
      <c r="AY15" s="387" t="s">
        <v>80</v>
      </c>
      <c r="AZ15" s="388"/>
      <c r="BA15" s="388"/>
      <c r="BB15" s="388"/>
      <c r="BC15" s="388"/>
      <c r="BD15" s="388"/>
      <c r="BE15" s="388"/>
      <c r="BF15" s="388"/>
      <c r="BG15" s="388"/>
      <c r="BH15" s="388"/>
      <c r="BI15" s="388"/>
      <c r="BJ15" s="388"/>
      <c r="BK15" s="388"/>
      <c r="BL15" s="388"/>
      <c r="BM15" s="389"/>
      <c r="BN15" s="390">
        <v>772191</v>
      </c>
      <c r="BO15" s="391"/>
      <c r="BP15" s="391"/>
      <c r="BQ15" s="391"/>
      <c r="BR15" s="391"/>
      <c r="BS15" s="391"/>
      <c r="BT15" s="391"/>
      <c r="BU15" s="392"/>
      <c r="BV15" s="390">
        <v>723840</v>
      </c>
      <c r="BW15" s="391"/>
      <c r="BX15" s="391"/>
      <c r="BY15" s="391"/>
      <c r="BZ15" s="391"/>
      <c r="CA15" s="391"/>
      <c r="CB15" s="391"/>
      <c r="CC15" s="392"/>
      <c r="CD15" s="528" t="s">
        <v>81</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82</v>
      </c>
      <c r="M16" s="531"/>
      <c r="N16" s="531"/>
      <c r="O16" s="531"/>
      <c r="P16" s="531"/>
      <c r="Q16" s="532"/>
      <c r="R16" s="533" t="s">
        <v>83</v>
      </c>
      <c r="S16" s="534"/>
      <c r="T16" s="534"/>
      <c r="U16" s="534"/>
      <c r="V16" s="535"/>
      <c r="W16" s="417"/>
      <c r="X16" s="418"/>
      <c r="Y16" s="418"/>
      <c r="Z16" s="418"/>
      <c r="AA16" s="418"/>
      <c r="AB16" s="407"/>
      <c r="AC16" s="514">
        <v>20.100000000000001</v>
      </c>
      <c r="AD16" s="515"/>
      <c r="AE16" s="515"/>
      <c r="AF16" s="515"/>
      <c r="AG16" s="516"/>
      <c r="AH16" s="514">
        <v>18.7</v>
      </c>
      <c r="AI16" s="515"/>
      <c r="AJ16" s="515"/>
      <c r="AK16" s="515"/>
      <c r="AL16" s="517"/>
      <c r="AM16" s="450"/>
      <c r="AN16" s="451"/>
      <c r="AO16" s="451"/>
      <c r="AP16" s="451"/>
      <c r="AQ16" s="451"/>
      <c r="AR16" s="451"/>
      <c r="AS16" s="451"/>
      <c r="AT16" s="452"/>
      <c r="AU16" s="453"/>
      <c r="AV16" s="454"/>
      <c r="AW16" s="454"/>
      <c r="AX16" s="454"/>
      <c r="AY16" s="455" t="s">
        <v>84</v>
      </c>
      <c r="AZ16" s="456"/>
      <c r="BA16" s="456"/>
      <c r="BB16" s="456"/>
      <c r="BC16" s="456"/>
      <c r="BD16" s="456"/>
      <c r="BE16" s="456"/>
      <c r="BF16" s="456"/>
      <c r="BG16" s="456"/>
      <c r="BH16" s="456"/>
      <c r="BI16" s="456"/>
      <c r="BJ16" s="456"/>
      <c r="BK16" s="456"/>
      <c r="BL16" s="456"/>
      <c r="BM16" s="457"/>
      <c r="BN16" s="458">
        <v>3377137</v>
      </c>
      <c r="BO16" s="459"/>
      <c r="BP16" s="459"/>
      <c r="BQ16" s="459"/>
      <c r="BR16" s="459"/>
      <c r="BS16" s="459"/>
      <c r="BT16" s="459"/>
      <c r="BU16" s="460"/>
      <c r="BV16" s="458">
        <v>3247950</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6" t="s">
        <v>85</v>
      </c>
      <c r="N17" s="537"/>
      <c r="O17" s="537"/>
      <c r="P17" s="537"/>
      <c r="Q17" s="538"/>
      <c r="R17" s="533" t="s">
        <v>83</v>
      </c>
      <c r="S17" s="534"/>
      <c r="T17" s="534"/>
      <c r="U17" s="534"/>
      <c r="V17" s="535"/>
      <c r="W17" s="437" t="s">
        <v>86</v>
      </c>
      <c r="X17" s="438"/>
      <c r="Y17" s="438"/>
      <c r="Z17" s="438"/>
      <c r="AA17" s="438"/>
      <c r="AB17" s="428"/>
      <c r="AC17" s="478">
        <v>2752</v>
      </c>
      <c r="AD17" s="479"/>
      <c r="AE17" s="479"/>
      <c r="AF17" s="479"/>
      <c r="AG17" s="521"/>
      <c r="AH17" s="478">
        <v>3109</v>
      </c>
      <c r="AI17" s="479"/>
      <c r="AJ17" s="479"/>
      <c r="AK17" s="479"/>
      <c r="AL17" s="480"/>
      <c r="AM17" s="450"/>
      <c r="AN17" s="451"/>
      <c r="AO17" s="451"/>
      <c r="AP17" s="451"/>
      <c r="AQ17" s="451"/>
      <c r="AR17" s="451"/>
      <c r="AS17" s="451"/>
      <c r="AT17" s="452"/>
      <c r="AU17" s="453"/>
      <c r="AV17" s="454"/>
      <c r="AW17" s="454"/>
      <c r="AX17" s="454"/>
      <c r="AY17" s="455" t="s">
        <v>87</v>
      </c>
      <c r="AZ17" s="456"/>
      <c r="BA17" s="456"/>
      <c r="BB17" s="456"/>
      <c r="BC17" s="456"/>
      <c r="BD17" s="456"/>
      <c r="BE17" s="456"/>
      <c r="BF17" s="456"/>
      <c r="BG17" s="456"/>
      <c r="BH17" s="456"/>
      <c r="BI17" s="456"/>
      <c r="BJ17" s="456"/>
      <c r="BK17" s="456"/>
      <c r="BL17" s="456"/>
      <c r="BM17" s="457"/>
      <c r="BN17" s="458">
        <v>947159</v>
      </c>
      <c r="BO17" s="459"/>
      <c r="BP17" s="459"/>
      <c r="BQ17" s="459"/>
      <c r="BR17" s="459"/>
      <c r="BS17" s="459"/>
      <c r="BT17" s="459"/>
      <c r="BU17" s="460"/>
      <c r="BV17" s="458">
        <v>897808</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88</v>
      </c>
      <c r="C18" s="470"/>
      <c r="D18" s="470"/>
      <c r="E18" s="542"/>
      <c r="F18" s="542"/>
      <c r="G18" s="542"/>
      <c r="H18" s="542"/>
      <c r="I18" s="542"/>
      <c r="J18" s="542"/>
      <c r="K18" s="542"/>
      <c r="L18" s="543">
        <v>163.43</v>
      </c>
      <c r="M18" s="543"/>
      <c r="N18" s="543"/>
      <c r="O18" s="543"/>
      <c r="P18" s="543"/>
      <c r="Q18" s="543"/>
      <c r="R18" s="544"/>
      <c r="S18" s="544"/>
      <c r="T18" s="544"/>
      <c r="U18" s="544"/>
      <c r="V18" s="545"/>
      <c r="W18" s="439"/>
      <c r="X18" s="440"/>
      <c r="Y18" s="440"/>
      <c r="Z18" s="440"/>
      <c r="AA18" s="440"/>
      <c r="AB18" s="431"/>
      <c r="AC18" s="546">
        <v>57.7</v>
      </c>
      <c r="AD18" s="547"/>
      <c r="AE18" s="547"/>
      <c r="AF18" s="547"/>
      <c r="AG18" s="548"/>
      <c r="AH18" s="546">
        <v>59.1</v>
      </c>
      <c r="AI18" s="547"/>
      <c r="AJ18" s="547"/>
      <c r="AK18" s="547"/>
      <c r="AL18" s="549"/>
      <c r="AM18" s="450"/>
      <c r="AN18" s="451"/>
      <c r="AO18" s="451"/>
      <c r="AP18" s="451"/>
      <c r="AQ18" s="451"/>
      <c r="AR18" s="451"/>
      <c r="AS18" s="451"/>
      <c r="AT18" s="452"/>
      <c r="AU18" s="453"/>
      <c r="AV18" s="454"/>
      <c r="AW18" s="454"/>
      <c r="AX18" s="454"/>
      <c r="AY18" s="455" t="s">
        <v>89</v>
      </c>
      <c r="AZ18" s="456"/>
      <c r="BA18" s="456"/>
      <c r="BB18" s="456"/>
      <c r="BC18" s="456"/>
      <c r="BD18" s="456"/>
      <c r="BE18" s="456"/>
      <c r="BF18" s="456"/>
      <c r="BG18" s="456"/>
      <c r="BH18" s="456"/>
      <c r="BI18" s="456"/>
      <c r="BJ18" s="456"/>
      <c r="BK18" s="456"/>
      <c r="BL18" s="456"/>
      <c r="BM18" s="457"/>
      <c r="BN18" s="458">
        <v>3414755</v>
      </c>
      <c r="BO18" s="459"/>
      <c r="BP18" s="459"/>
      <c r="BQ18" s="459"/>
      <c r="BR18" s="459"/>
      <c r="BS18" s="459"/>
      <c r="BT18" s="459"/>
      <c r="BU18" s="460"/>
      <c r="BV18" s="458">
        <v>3352391</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90</v>
      </c>
      <c r="C19" s="470"/>
      <c r="D19" s="470"/>
      <c r="E19" s="542"/>
      <c r="F19" s="542"/>
      <c r="G19" s="542"/>
      <c r="H19" s="542"/>
      <c r="I19" s="542"/>
      <c r="J19" s="542"/>
      <c r="K19" s="542"/>
      <c r="L19" s="550">
        <v>53</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91</v>
      </c>
      <c r="AZ19" s="456"/>
      <c r="BA19" s="456"/>
      <c r="BB19" s="456"/>
      <c r="BC19" s="456"/>
      <c r="BD19" s="456"/>
      <c r="BE19" s="456"/>
      <c r="BF19" s="456"/>
      <c r="BG19" s="456"/>
      <c r="BH19" s="456"/>
      <c r="BI19" s="456"/>
      <c r="BJ19" s="456"/>
      <c r="BK19" s="456"/>
      <c r="BL19" s="456"/>
      <c r="BM19" s="457"/>
      <c r="BN19" s="458">
        <v>4393162</v>
      </c>
      <c r="BO19" s="459"/>
      <c r="BP19" s="459"/>
      <c r="BQ19" s="459"/>
      <c r="BR19" s="459"/>
      <c r="BS19" s="459"/>
      <c r="BT19" s="459"/>
      <c r="BU19" s="460"/>
      <c r="BV19" s="458">
        <v>4469312</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92</v>
      </c>
      <c r="C20" s="470"/>
      <c r="D20" s="470"/>
      <c r="E20" s="542"/>
      <c r="F20" s="542"/>
      <c r="G20" s="542"/>
      <c r="H20" s="542"/>
      <c r="I20" s="542"/>
      <c r="J20" s="542"/>
      <c r="K20" s="542"/>
      <c r="L20" s="550">
        <v>3228</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93</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94</v>
      </c>
      <c r="C22" s="565"/>
      <c r="D22" s="566"/>
      <c r="E22" s="433" t="s">
        <v>24</v>
      </c>
      <c r="F22" s="438"/>
      <c r="G22" s="438"/>
      <c r="H22" s="438"/>
      <c r="I22" s="438"/>
      <c r="J22" s="438"/>
      <c r="K22" s="428"/>
      <c r="L22" s="433" t="s">
        <v>95</v>
      </c>
      <c r="M22" s="438"/>
      <c r="N22" s="438"/>
      <c r="O22" s="438"/>
      <c r="P22" s="428"/>
      <c r="Q22" s="573" t="s">
        <v>96</v>
      </c>
      <c r="R22" s="574"/>
      <c r="S22" s="574"/>
      <c r="T22" s="574"/>
      <c r="U22" s="574"/>
      <c r="V22" s="575"/>
      <c r="W22" s="579" t="s">
        <v>97</v>
      </c>
      <c r="X22" s="565"/>
      <c r="Y22" s="566"/>
      <c r="Z22" s="433" t="s">
        <v>24</v>
      </c>
      <c r="AA22" s="438"/>
      <c r="AB22" s="438"/>
      <c r="AC22" s="438"/>
      <c r="AD22" s="438"/>
      <c r="AE22" s="438"/>
      <c r="AF22" s="438"/>
      <c r="AG22" s="428"/>
      <c r="AH22" s="584" t="s">
        <v>98</v>
      </c>
      <c r="AI22" s="438"/>
      <c r="AJ22" s="438"/>
      <c r="AK22" s="438"/>
      <c r="AL22" s="428"/>
      <c r="AM22" s="584" t="s">
        <v>99</v>
      </c>
      <c r="AN22" s="585"/>
      <c r="AO22" s="585"/>
      <c r="AP22" s="585"/>
      <c r="AQ22" s="585"/>
      <c r="AR22" s="586"/>
      <c r="AS22" s="573" t="s">
        <v>96</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100</v>
      </c>
      <c r="AZ23" s="388"/>
      <c r="BA23" s="388"/>
      <c r="BB23" s="388"/>
      <c r="BC23" s="388"/>
      <c r="BD23" s="388"/>
      <c r="BE23" s="388"/>
      <c r="BF23" s="388"/>
      <c r="BG23" s="388"/>
      <c r="BH23" s="388"/>
      <c r="BI23" s="388"/>
      <c r="BJ23" s="388"/>
      <c r="BK23" s="388"/>
      <c r="BL23" s="388"/>
      <c r="BM23" s="389"/>
      <c r="BN23" s="458">
        <v>7596424</v>
      </c>
      <c r="BO23" s="459"/>
      <c r="BP23" s="459"/>
      <c r="BQ23" s="459"/>
      <c r="BR23" s="459"/>
      <c r="BS23" s="459"/>
      <c r="BT23" s="459"/>
      <c r="BU23" s="460"/>
      <c r="BV23" s="458">
        <v>7765057</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101</v>
      </c>
      <c r="F24" s="451"/>
      <c r="G24" s="451"/>
      <c r="H24" s="451"/>
      <c r="I24" s="451"/>
      <c r="J24" s="451"/>
      <c r="K24" s="452"/>
      <c r="L24" s="478">
        <v>1</v>
      </c>
      <c r="M24" s="479"/>
      <c r="N24" s="479"/>
      <c r="O24" s="479"/>
      <c r="P24" s="521"/>
      <c r="Q24" s="478">
        <v>6800</v>
      </c>
      <c r="R24" s="479"/>
      <c r="S24" s="479"/>
      <c r="T24" s="479"/>
      <c r="U24" s="479"/>
      <c r="V24" s="521"/>
      <c r="W24" s="580"/>
      <c r="X24" s="568"/>
      <c r="Y24" s="569"/>
      <c r="Z24" s="477" t="s">
        <v>102</v>
      </c>
      <c r="AA24" s="451"/>
      <c r="AB24" s="451"/>
      <c r="AC24" s="451"/>
      <c r="AD24" s="451"/>
      <c r="AE24" s="451"/>
      <c r="AF24" s="451"/>
      <c r="AG24" s="452"/>
      <c r="AH24" s="478">
        <v>77</v>
      </c>
      <c r="AI24" s="479"/>
      <c r="AJ24" s="479"/>
      <c r="AK24" s="479"/>
      <c r="AL24" s="521"/>
      <c r="AM24" s="478">
        <v>198814</v>
      </c>
      <c r="AN24" s="479"/>
      <c r="AO24" s="479"/>
      <c r="AP24" s="479"/>
      <c r="AQ24" s="479"/>
      <c r="AR24" s="521"/>
      <c r="AS24" s="478">
        <v>2582</v>
      </c>
      <c r="AT24" s="479"/>
      <c r="AU24" s="479"/>
      <c r="AV24" s="479"/>
      <c r="AW24" s="479"/>
      <c r="AX24" s="480"/>
      <c r="AY24" s="592" t="s">
        <v>103</v>
      </c>
      <c r="AZ24" s="593"/>
      <c r="BA24" s="593"/>
      <c r="BB24" s="593"/>
      <c r="BC24" s="593"/>
      <c r="BD24" s="593"/>
      <c r="BE24" s="593"/>
      <c r="BF24" s="593"/>
      <c r="BG24" s="593"/>
      <c r="BH24" s="593"/>
      <c r="BI24" s="593"/>
      <c r="BJ24" s="593"/>
      <c r="BK24" s="593"/>
      <c r="BL24" s="593"/>
      <c r="BM24" s="594"/>
      <c r="BN24" s="458">
        <v>3994126</v>
      </c>
      <c r="BO24" s="459"/>
      <c r="BP24" s="459"/>
      <c r="BQ24" s="459"/>
      <c r="BR24" s="459"/>
      <c r="BS24" s="459"/>
      <c r="BT24" s="459"/>
      <c r="BU24" s="460"/>
      <c r="BV24" s="458">
        <v>4061648</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104</v>
      </c>
      <c r="F25" s="451"/>
      <c r="G25" s="451"/>
      <c r="H25" s="451"/>
      <c r="I25" s="451"/>
      <c r="J25" s="451"/>
      <c r="K25" s="452"/>
      <c r="L25" s="478">
        <v>1</v>
      </c>
      <c r="M25" s="479"/>
      <c r="N25" s="479"/>
      <c r="O25" s="479"/>
      <c r="P25" s="521"/>
      <c r="Q25" s="478">
        <v>5440</v>
      </c>
      <c r="R25" s="479"/>
      <c r="S25" s="479"/>
      <c r="T25" s="479"/>
      <c r="U25" s="479"/>
      <c r="V25" s="521"/>
      <c r="W25" s="580"/>
      <c r="X25" s="568"/>
      <c r="Y25" s="569"/>
      <c r="Z25" s="477" t="s">
        <v>105</v>
      </c>
      <c r="AA25" s="451"/>
      <c r="AB25" s="451"/>
      <c r="AC25" s="451"/>
      <c r="AD25" s="451"/>
      <c r="AE25" s="451"/>
      <c r="AF25" s="451"/>
      <c r="AG25" s="452"/>
      <c r="AH25" s="478" t="s">
        <v>64</v>
      </c>
      <c r="AI25" s="479"/>
      <c r="AJ25" s="479"/>
      <c r="AK25" s="479"/>
      <c r="AL25" s="521"/>
      <c r="AM25" s="478" t="s">
        <v>64</v>
      </c>
      <c r="AN25" s="479"/>
      <c r="AO25" s="479"/>
      <c r="AP25" s="479"/>
      <c r="AQ25" s="479"/>
      <c r="AR25" s="521"/>
      <c r="AS25" s="478" t="s">
        <v>64</v>
      </c>
      <c r="AT25" s="479"/>
      <c r="AU25" s="479"/>
      <c r="AV25" s="479"/>
      <c r="AW25" s="479"/>
      <c r="AX25" s="480"/>
      <c r="AY25" s="387" t="s">
        <v>106</v>
      </c>
      <c r="AZ25" s="388"/>
      <c r="BA25" s="388"/>
      <c r="BB25" s="388"/>
      <c r="BC25" s="388"/>
      <c r="BD25" s="388"/>
      <c r="BE25" s="388"/>
      <c r="BF25" s="388"/>
      <c r="BG25" s="388"/>
      <c r="BH25" s="388"/>
      <c r="BI25" s="388"/>
      <c r="BJ25" s="388"/>
      <c r="BK25" s="388"/>
      <c r="BL25" s="388"/>
      <c r="BM25" s="389"/>
      <c r="BN25" s="390">
        <v>201152</v>
      </c>
      <c r="BO25" s="391"/>
      <c r="BP25" s="391"/>
      <c r="BQ25" s="391"/>
      <c r="BR25" s="391"/>
      <c r="BS25" s="391"/>
      <c r="BT25" s="391"/>
      <c r="BU25" s="392"/>
      <c r="BV25" s="390">
        <v>250246</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107</v>
      </c>
      <c r="F26" s="451"/>
      <c r="G26" s="451"/>
      <c r="H26" s="451"/>
      <c r="I26" s="451"/>
      <c r="J26" s="451"/>
      <c r="K26" s="452"/>
      <c r="L26" s="478">
        <v>1</v>
      </c>
      <c r="M26" s="479"/>
      <c r="N26" s="479"/>
      <c r="O26" s="479"/>
      <c r="P26" s="521"/>
      <c r="Q26" s="478">
        <v>5000</v>
      </c>
      <c r="R26" s="479"/>
      <c r="S26" s="479"/>
      <c r="T26" s="479"/>
      <c r="U26" s="479"/>
      <c r="V26" s="521"/>
      <c r="W26" s="580"/>
      <c r="X26" s="568"/>
      <c r="Y26" s="569"/>
      <c r="Z26" s="477" t="s">
        <v>108</v>
      </c>
      <c r="AA26" s="598"/>
      <c r="AB26" s="598"/>
      <c r="AC26" s="598"/>
      <c r="AD26" s="598"/>
      <c r="AE26" s="598"/>
      <c r="AF26" s="598"/>
      <c r="AG26" s="599"/>
      <c r="AH26" s="478" t="s">
        <v>64</v>
      </c>
      <c r="AI26" s="479"/>
      <c r="AJ26" s="479"/>
      <c r="AK26" s="479"/>
      <c r="AL26" s="521"/>
      <c r="AM26" s="478" t="s">
        <v>64</v>
      </c>
      <c r="AN26" s="479"/>
      <c r="AO26" s="479"/>
      <c r="AP26" s="479"/>
      <c r="AQ26" s="479"/>
      <c r="AR26" s="521"/>
      <c r="AS26" s="478" t="s">
        <v>64</v>
      </c>
      <c r="AT26" s="479"/>
      <c r="AU26" s="479"/>
      <c r="AV26" s="479"/>
      <c r="AW26" s="479"/>
      <c r="AX26" s="480"/>
      <c r="AY26" s="461" t="s">
        <v>109</v>
      </c>
      <c r="AZ26" s="462"/>
      <c r="BA26" s="462"/>
      <c r="BB26" s="462"/>
      <c r="BC26" s="462"/>
      <c r="BD26" s="462"/>
      <c r="BE26" s="462"/>
      <c r="BF26" s="462"/>
      <c r="BG26" s="462"/>
      <c r="BH26" s="462"/>
      <c r="BI26" s="462"/>
      <c r="BJ26" s="462"/>
      <c r="BK26" s="462"/>
      <c r="BL26" s="462"/>
      <c r="BM26" s="463"/>
      <c r="BN26" s="458" t="s">
        <v>64</v>
      </c>
      <c r="BO26" s="459"/>
      <c r="BP26" s="459"/>
      <c r="BQ26" s="459"/>
      <c r="BR26" s="459"/>
      <c r="BS26" s="459"/>
      <c r="BT26" s="459"/>
      <c r="BU26" s="460"/>
      <c r="BV26" s="458" t="s">
        <v>64</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110</v>
      </c>
      <c r="F27" s="451"/>
      <c r="G27" s="451"/>
      <c r="H27" s="451"/>
      <c r="I27" s="451"/>
      <c r="J27" s="451"/>
      <c r="K27" s="452"/>
      <c r="L27" s="478">
        <v>1</v>
      </c>
      <c r="M27" s="479"/>
      <c r="N27" s="479"/>
      <c r="O27" s="479"/>
      <c r="P27" s="521"/>
      <c r="Q27" s="478">
        <v>2300</v>
      </c>
      <c r="R27" s="479"/>
      <c r="S27" s="479"/>
      <c r="T27" s="479"/>
      <c r="U27" s="479"/>
      <c r="V27" s="521"/>
      <c r="W27" s="580"/>
      <c r="X27" s="568"/>
      <c r="Y27" s="569"/>
      <c r="Z27" s="477" t="s">
        <v>111</v>
      </c>
      <c r="AA27" s="451"/>
      <c r="AB27" s="451"/>
      <c r="AC27" s="451"/>
      <c r="AD27" s="451"/>
      <c r="AE27" s="451"/>
      <c r="AF27" s="451"/>
      <c r="AG27" s="452"/>
      <c r="AH27" s="478" t="s">
        <v>64</v>
      </c>
      <c r="AI27" s="479"/>
      <c r="AJ27" s="479"/>
      <c r="AK27" s="479"/>
      <c r="AL27" s="521"/>
      <c r="AM27" s="478" t="s">
        <v>64</v>
      </c>
      <c r="AN27" s="479"/>
      <c r="AO27" s="479"/>
      <c r="AP27" s="479"/>
      <c r="AQ27" s="479"/>
      <c r="AR27" s="521"/>
      <c r="AS27" s="478" t="s">
        <v>64</v>
      </c>
      <c r="AT27" s="479"/>
      <c r="AU27" s="479"/>
      <c r="AV27" s="479"/>
      <c r="AW27" s="479"/>
      <c r="AX27" s="480"/>
      <c r="AY27" s="522" t="s">
        <v>112</v>
      </c>
      <c r="AZ27" s="523"/>
      <c r="BA27" s="523"/>
      <c r="BB27" s="523"/>
      <c r="BC27" s="523"/>
      <c r="BD27" s="523"/>
      <c r="BE27" s="523"/>
      <c r="BF27" s="523"/>
      <c r="BG27" s="523"/>
      <c r="BH27" s="523"/>
      <c r="BI27" s="523"/>
      <c r="BJ27" s="523"/>
      <c r="BK27" s="523"/>
      <c r="BL27" s="523"/>
      <c r="BM27" s="524"/>
      <c r="BN27" s="595">
        <v>126830</v>
      </c>
      <c r="BO27" s="596"/>
      <c r="BP27" s="596"/>
      <c r="BQ27" s="596"/>
      <c r="BR27" s="596"/>
      <c r="BS27" s="596"/>
      <c r="BT27" s="596"/>
      <c r="BU27" s="597"/>
      <c r="BV27" s="595">
        <v>126830</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113</v>
      </c>
      <c r="F28" s="451"/>
      <c r="G28" s="451"/>
      <c r="H28" s="451"/>
      <c r="I28" s="451"/>
      <c r="J28" s="451"/>
      <c r="K28" s="452"/>
      <c r="L28" s="478">
        <v>1</v>
      </c>
      <c r="M28" s="479"/>
      <c r="N28" s="479"/>
      <c r="O28" s="479"/>
      <c r="P28" s="521"/>
      <c r="Q28" s="478">
        <v>2060</v>
      </c>
      <c r="R28" s="479"/>
      <c r="S28" s="479"/>
      <c r="T28" s="479"/>
      <c r="U28" s="479"/>
      <c r="V28" s="521"/>
      <c r="W28" s="580"/>
      <c r="X28" s="568"/>
      <c r="Y28" s="569"/>
      <c r="Z28" s="477" t="s">
        <v>114</v>
      </c>
      <c r="AA28" s="451"/>
      <c r="AB28" s="451"/>
      <c r="AC28" s="451"/>
      <c r="AD28" s="451"/>
      <c r="AE28" s="451"/>
      <c r="AF28" s="451"/>
      <c r="AG28" s="452"/>
      <c r="AH28" s="478" t="s">
        <v>64</v>
      </c>
      <c r="AI28" s="479"/>
      <c r="AJ28" s="479"/>
      <c r="AK28" s="479"/>
      <c r="AL28" s="521"/>
      <c r="AM28" s="478" t="s">
        <v>64</v>
      </c>
      <c r="AN28" s="479"/>
      <c r="AO28" s="479"/>
      <c r="AP28" s="479"/>
      <c r="AQ28" s="479"/>
      <c r="AR28" s="521"/>
      <c r="AS28" s="478" t="s">
        <v>64</v>
      </c>
      <c r="AT28" s="479"/>
      <c r="AU28" s="479"/>
      <c r="AV28" s="479"/>
      <c r="AW28" s="479"/>
      <c r="AX28" s="480"/>
      <c r="AY28" s="606" t="s">
        <v>115</v>
      </c>
      <c r="AZ28" s="607"/>
      <c r="BA28" s="607"/>
      <c r="BB28" s="608"/>
      <c r="BC28" s="387" t="s">
        <v>116</v>
      </c>
      <c r="BD28" s="388"/>
      <c r="BE28" s="388"/>
      <c r="BF28" s="388"/>
      <c r="BG28" s="388"/>
      <c r="BH28" s="388"/>
      <c r="BI28" s="388"/>
      <c r="BJ28" s="388"/>
      <c r="BK28" s="388"/>
      <c r="BL28" s="388"/>
      <c r="BM28" s="389"/>
      <c r="BN28" s="390">
        <v>1013222</v>
      </c>
      <c r="BO28" s="391"/>
      <c r="BP28" s="391"/>
      <c r="BQ28" s="391"/>
      <c r="BR28" s="391"/>
      <c r="BS28" s="391"/>
      <c r="BT28" s="391"/>
      <c r="BU28" s="392"/>
      <c r="BV28" s="390">
        <v>1013193</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117</v>
      </c>
      <c r="F29" s="451"/>
      <c r="G29" s="451"/>
      <c r="H29" s="451"/>
      <c r="I29" s="451"/>
      <c r="J29" s="451"/>
      <c r="K29" s="452"/>
      <c r="L29" s="478">
        <v>8</v>
      </c>
      <c r="M29" s="479"/>
      <c r="N29" s="479"/>
      <c r="O29" s="479"/>
      <c r="P29" s="521"/>
      <c r="Q29" s="478">
        <v>2000</v>
      </c>
      <c r="R29" s="479"/>
      <c r="S29" s="479"/>
      <c r="T29" s="479"/>
      <c r="U29" s="479"/>
      <c r="V29" s="521"/>
      <c r="W29" s="581"/>
      <c r="X29" s="582"/>
      <c r="Y29" s="583"/>
      <c r="Z29" s="477" t="s">
        <v>118</v>
      </c>
      <c r="AA29" s="451"/>
      <c r="AB29" s="451"/>
      <c r="AC29" s="451"/>
      <c r="AD29" s="451"/>
      <c r="AE29" s="451"/>
      <c r="AF29" s="451"/>
      <c r="AG29" s="452"/>
      <c r="AH29" s="478">
        <v>77</v>
      </c>
      <c r="AI29" s="479"/>
      <c r="AJ29" s="479"/>
      <c r="AK29" s="479"/>
      <c r="AL29" s="521"/>
      <c r="AM29" s="478">
        <v>198814</v>
      </c>
      <c r="AN29" s="479"/>
      <c r="AO29" s="479"/>
      <c r="AP29" s="479"/>
      <c r="AQ29" s="479"/>
      <c r="AR29" s="521"/>
      <c r="AS29" s="478">
        <v>2582</v>
      </c>
      <c r="AT29" s="479"/>
      <c r="AU29" s="479"/>
      <c r="AV29" s="479"/>
      <c r="AW29" s="479"/>
      <c r="AX29" s="480"/>
      <c r="AY29" s="609"/>
      <c r="AZ29" s="610"/>
      <c r="BA29" s="610"/>
      <c r="BB29" s="611"/>
      <c r="BC29" s="455" t="s">
        <v>119</v>
      </c>
      <c r="BD29" s="456"/>
      <c r="BE29" s="456"/>
      <c r="BF29" s="456"/>
      <c r="BG29" s="456"/>
      <c r="BH29" s="456"/>
      <c r="BI29" s="456"/>
      <c r="BJ29" s="456"/>
      <c r="BK29" s="456"/>
      <c r="BL29" s="456"/>
      <c r="BM29" s="457"/>
      <c r="BN29" s="458">
        <v>273618</v>
      </c>
      <c r="BO29" s="459"/>
      <c r="BP29" s="459"/>
      <c r="BQ29" s="459"/>
      <c r="BR29" s="459"/>
      <c r="BS29" s="459"/>
      <c r="BT29" s="459"/>
      <c r="BU29" s="460"/>
      <c r="BV29" s="458">
        <v>42</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120</v>
      </c>
      <c r="X30" s="604"/>
      <c r="Y30" s="604"/>
      <c r="Z30" s="604"/>
      <c r="AA30" s="604"/>
      <c r="AB30" s="604"/>
      <c r="AC30" s="604"/>
      <c r="AD30" s="604"/>
      <c r="AE30" s="604"/>
      <c r="AF30" s="604"/>
      <c r="AG30" s="605"/>
      <c r="AH30" s="546">
        <v>91.1</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121</v>
      </c>
      <c r="BD30" s="593"/>
      <c r="BE30" s="593"/>
      <c r="BF30" s="593"/>
      <c r="BG30" s="593"/>
      <c r="BH30" s="593"/>
      <c r="BI30" s="593"/>
      <c r="BJ30" s="593"/>
      <c r="BK30" s="593"/>
      <c r="BL30" s="593"/>
      <c r="BM30" s="594"/>
      <c r="BN30" s="595">
        <v>588467</v>
      </c>
      <c r="BO30" s="596"/>
      <c r="BP30" s="596"/>
      <c r="BQ30" s="596"/>
      <c r="BR30" s="596"/>
      <c r="BS30" s="596"/>
      <c r="BT30" s="596"/>
      <c r="BU30" s="597"/>
      <c r="BV30" s="595">
        <v>507985</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5" t="s">
        <v>128</v>
      </c>
      <c r="D33" s="445"/>
      <c r="E33" s="416" t="s">
        <v>129</v>
      </c>
      <c r="F33" s="416"/>
      <c r="G33" s="416"/>
      <c r="H33" s="416"/>
      <c r="I33" s="416"/>
      <c r="J33" s="416"/>
      <c r="K33" s="416"/>
      <c r="L33" s="416"/>
      <c r="M33" s="416"/>
      <c r="N33" s="416"/>
      <c r="O33" s="416"/>
      <c r="P33" s="416"/>
      <c r="Q33" s="416"/>
      <c r="R33" s="416"/>
      <c r="S33" s="416"/>
      <c r="T33" s="71"/>
      <c r="U33" s="445" t="s">
        <v>128</v>
      </c>
      <c r="V33" s="445"/>
      <c r="W33" s="416" t="s">
        <v>129</v>
      </c>
      <c r="X33" s="416"/>
      <c r="Y33" s="416"/>
      <c r="Z33" s="416"/>
      <c r="AA33" s="416"/>
      <c r="AB33" s="416"/>
      <c r="AC33" s="416"/>
      <c r="AD33" s="416"/>
      <c r="AE33" s="416"/>
      <c r="AF33" s="416"/>
      <c r="AG33" s="416"/>
      <c r="AH33" s="416"/>
      <c r="AI33" s="416"/>
      <c r="AJ33" s="416"/>
      <c r="AK33" s="416"/>
      <c r="AL33" s="71"/>
      <c r="AM33" s="445" t="s">
        <v>128</v>
      </c>
      <c r="AN33" s="445"/>
      <c r="AO33" s="416" t="s">
        <v>129</v>
      </c>
      <c r="AP33" s="416"/>
      <c r="AQ33" s="416"/>
      <c r="AR33" s="416"/>
      <c r="AS33" s="416"/>
      <c r="AT33" s="416"/>
      <c r="AU33" s="416"/>
      <c r="AV33" s="416"/>
      <c r="AW33" s="416"/>
      <c r="AX33" s="416"/>
      <c r="AY33" s="416"/>
      <c r="AZ33" s="416"/>
      <c r="BA33" s="416"/>
      <c r="BB33" s="416"/>
      <c r="BC33" s="416"/>
      <c r="BD33" s="72"/>
      <c r="BE33" s="416" t="s">
        <v>130</v>
      </c>
      <c r="BF33" s="416"/>
      <c r="BG33" s="416" t="s">
        <v>131</v>
      </c>
      <c r="BH33" s="416"/>
      <c r="BI33" s="416"/>
      <c r="BJ33" s="416"/>
      <c r="BK33" s="416"/>
      <c r="BL33" s="416"/>
      <c r="BM33" s="416"/>
      <c r="BN33" s="416"/>
      <c r="BO33" s="416"/>
      <c r="BP33" s="416"/>
      <c r="BQ33" s="416"/>
      <c r="BR33" s="416"/>
      <c r="BS33" s="416"/>
      <c r="BT33" s="416"/>
      <c r="BU33" s="416"/>
      <c r="BV33" s="72"/>
      <c r="BW33" s="445" t="s">
        <v>130</v>
      </c>
      <c r="BX33" s="445"/>
      <c r="BY33" s="416" t="s">
        <v>132</v>
      </c>
      <c r="BZ33" s="416"/>
      <c r="CA33" s="416"/>
      <c r="CB33" s="416"/>
      <c r="CC33" s="416"/>
      <c r="CD33" s="416"/>
      <c r="CE33" s="416"/>
      <c r="CF33" s="416"/>
      <c r="CG33" s="416"/>
      <c r="CH33" s="416"/>
      <c r="CI33" s="416"/>
      <c r="CJ33" s="416"/>
      <c r="CK33" s="416"/>
      <c r="CL33" s="416"/>
      <c r="CM33" s="416"/>
      <c r="CN33" s="71"/>
      <c r="CO33" s="445" t="s">
        <v>128</v>
      </c>
      <c r="CP33" s="445"/>
      <c r="CQ33" s="416" t="s">
        <v>133</v>
      </c>
      <c r="CR33" s="416"/>
      <c r="CS33" s="416"/>
      <c r="CT33" s="416"/>
      <c r="CU33" s="416"/>
      <c r="CV33" s="416"/>
      <c r="CW33" s="416"/>
      <c r="CX33" s="416"/>
      <c r="CY33" s="416"/>
      <c r="CZ33" s="416"/>
      <c r="DA33" s="416"/>
      <c r="DB33" s="416"/>
      <c r="DC33" s="416"/>
      <c r="DD33" s="416"/>
      <c r="DE33" s="416"/>
      <c r="DF33" s="71"/>
      <c r="DG33" s="615" t="s">
        <v>134</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f>IF(AO34="","",MAX(C34:D43,U34:V43)+1)</f>
        <v>5</v>
      </c>
      <c r="AN34" s="616"/>
      <c r="AO34" s="617" t="str">
        <f>IF('各会計、関係団体の財政状況及び健全化判断比率'!B31="","",'各会計、関係団体の財政状況及び健全化判断比率'!B31)</f>
        <v>病院事業会計</v>
      </c>
      <c r="AP34" s="617"/>
      <c r="AQ34" s="617"/>
      <c r="AR34" s="617"/>
      <c r="AS34" s="617"/>
      <c r="AT34" s="617"/>
      <c r="AU34" s="617"/>
      <c r="AV34" s="617"/>
      <c r="AW34" s="617"/>
      <c r="AX34" s="617"/>
      <c r="AY34" s="617"/>
      <c r="AZ34" s="617"/>
      <c r="BA34" s="617"/>
      <c r="BB34" s="617"/>
      <c r="BC34" s="617"/>
      <c r="BD34" s="69"/>
      <c r="BE34" s="616">
        <f>IF(BG34="","",MAX(C34:D43,U34:V43,AM34:AN43)+1)</f>
        <v>6</v>
      </c>
      <c r="BF34" s="616"/>
      <c r="BG34" s="617" t="str">
        <f>IF('各会計、関係団体の財政状況及び健全化判断比率'!B32="","",'各会計、関係団体の財政状況及び健全化判断比率'!B32)</f>
        <v>温泉事業特別会計</v>
      </c>
      <c r="BH34" s="617"/>
      <c r="BI34" s="617"/>
      <c r="BJ34" s="617"/>
      <c r="BK34" s="617"/>
      <c r="BL34" s="617"/>
      <c r="BM34" s="617"/>
      <c r="BN34" s="617"/>
      <c r="BO34" s="617"/>
      <c r="BP34" s="617"/>
      <c r="BQ34" s="617"/>
      <c r="BR34" s="617"/>
      <c r="BS34" s="617"/>
      <c r="BT34" s="617"/>
      <c r="BU34" s="617"/>
      <c r="BV34" s="69"/>
      <c r="BW34" s="616">
        <f>IF(BY34="","",MAX(C34:D43,U34:V43,AM34:AN43,BE34:BF43)+1)</f>
        <v>9</v>
      </c>
      <c r="BX34" s="616"/>
      <c r="BY34" s="617" t="str">
        <f>IF('各会計、関係団体の財政状況及び健全化判断比率'!B68="","",'各会計、関係団体の財政状況及び健全化判断比率'!B68)</f>
        <v>久吉ダム水道企業団水道事業会計</v>
      </c>
      <c r="BZ34" s="617"/>
      <c r="CA34" s="617"/>
      <c r="CB34" s="617"/>
      <c r="CC34" s="617"/>
      <c r="CD34" s="617"/>
      <c r="CE34" s="617"/>
      <c r="CF34" s="617"/>
      <c r="CG34" s="617"/>
      <c r="CH34" s="617"/>
      <c r="CI34" s="617"/>
      <c r="CJ34" s="617"/>
      <c r="CK34" s="617"/>
      <c r="CL34" s="617"/>
      <c r="CM34" s="617"/>
      <c r="CN34" s="69"/>
      <c r="CO34" s="616">
        <f>IF(CQ34="","",MAX(C34:D43,U34:V43,AM34:AN43,BE34:BF43,BW34:BX43)+1)</f>
        <v>18</v>
      </c>
      <c r="CP34" s="616"/>
      <c r="CQ34" s="617" t="str">
        <f>IF('各会計、関係団体の財政状況及び健全化判断比率'!BS7="","",'各会計、関係団体の財政状況及び健全化判断比率'!BS7)</f>
        <v>大鰐町土地開発公社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〇</v>
      </c>
      <c r="DH34" s="618"/>
      <c r="DI34" s="73"/>
      <c r="DJ34" s="41"/>
      <c r="DK34" s="41"/>
      <c r="DL34" s="41"/>
      <c r="DM34" s="41"/>
      <c r="DN34" s="41"/>
      <c r="DO34" s="41"/>
    </row>
    <row r="35" spans="1:119" ht="32.25" customHeight="1" x14ac:dyDescent="0.15">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7</v>
      </c>
      <c r="BF35" s="616"/>
      <c r="BG35" s="617" t="str">
        <f>IF('各会計、関係団体の財政状況及び健全化判断比率'!B33="","",'各会計、関係団体の財政状況及び健全化判断比率'!B33)</f>
        <v>簡易水道事業特別会計</v>
      </c>
      <c r="BH35" s="617"/>
      <c r="BI35" s="617"/>
      <c r="BJ35" s="617"/>
      <c r="BK35" s="617"/>
      <c r="BL35" s="617"/>
      <c r="BM35" s="617"/>
      <c r="BN35" s="617"/>
      <c r="BO35" s="617"/>
      <c r="BP35" s="617"/>
      <c r="BQ35" s="617"/>
      <c r="BR35" s="617"/>
      <c r="BS35" s="617"/>
      <c r="BT35" s="617"/>
      <c r="BU35" s="617"/>
      <c r="BV35" s="69"/>
      <c r="BW35" s="616">
        <f t="shared" ref="BW35:BW43" si="2">IF(BY35="","",BW34+1)</f>
        <v>10</v>
      </c>
      <c r="BX35" s="616"/>
      <c r="BY35" s="617" t="str">
        <f>IF('各会計、関係団体の財政状況及び健全化判断比率'!B69="","",'各会計、関係団体の財政状況及び健全化判断比率'!B69)</f>
        <v>青森県市町村総合事務組合一般会計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f t="shared" si="1"/>
        <v>8</v>
      </c>
      <c r="BF36" s="616"/>
      <c r="BG36" s="617" t="str">
        <f>IF('各会計、関係団体の財政状況及び健全化判断比率'!B34="","",'各会計、関係団体の財政状況及び健全化判断比率'!B34)</f>
        <v>公共下水道事業特別会計</v>
      </c>
      <c r="BH36" s="617"/>
      <c r="BI36" s="617"/>
      <c r="BJ36" s="617"/>
      <c r="BK36" s="617"/>
      <c r="BL36" s="617"/>
      <c r="BM36" s="617"/>
      <c r="BN36" s="617"/>
      <c r="BO36" s="617"/>
      <c r="BP36" s="617"/>
      <c r="BQ36" s="617"/>
      <c r="BR36" s="617"/>
      <c r="BS36" s="617"/>
      <c r="BT36" s="617"/>
      <c r="BU36" s="617"/>
      <c r="BV36" s="69"/>
      <c r="BW36" s="616">
        <f t="shared" si="2"/>
        <v>11</v>
      </c>
      <c r="BX36" s="616"/>
      <c r="BY36" s="617" t="str">
        <f>IF('各会計、関係団体の財政状況及び健全化判断比率'!B70="","",'各会計、関係団体の財政状況及び健全化判断比率'!B70)</f>
        <v>青森県市町村職員退職手当組合一般会計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12</v>
      </c>
      <c r="BX37" s="616"/>
      <c r="BY37" s="617" t="str">
        <f>IF('各会計、関係団体の財政状況及び健全化判断比率'!B71="","",'各会計、関係団体の財政状況及び健全化判断比率'!B71)</f>
        <v>弘前地区環境整備事務組合一般会計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13</v>
      </c>
      <c r="BX38" s="616"/>
      <c r="BY38" s="617" t="str">
        <f>IF('各会計、関係団体の財政状況及び健全化判断比率'!B72="","",'各会計、関係団体の財政状況及び健全化判断比率'!B72)</f>
        <v>弘前地区消防事務組合一般会計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14</v>
      </c>
      <c r="BX39" s="616"/>
      <c r="BY39" s="617" t="str">
        <f>IF('各会計、関係団体の財政状況及び健全化判断比率'!B73="","",'各会計、関係団体の財政状況及び健全化判断比率'!B73)</f>
        <v>青森県交通災害共済組合交通災害共済事業会計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15</v>
      </c>
      <c r="BX40" s="616"/>
      <c r="BY40" s="617" t="str">
        <f>IF('各会計、関係団体の財政状況及び健全化判断比率'!B74="","",'各会計、関係団体の財政状況及び健全化判断比率'!B74)</f>
        <v>津軽広域連合一般会計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16</v>
      </c>
      <c r="BX41" s="616"/>
      <c r="BY41" s="617" t="str">
        <f>IF('各会計、関係団体の財政状況及び健全化判断比率'!B75="","",'各会計、関係団体の財政状況及び健全化判断比率'!B75)</f>
        <v>青森県後期高齢者医療広域連合一般会計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17</v>
      </c>
      <c r="BX42" s="616"/>
      <c r="BY42" s="617" t="str">
        <f>IF('各会計、関係団体の財政状況及び健全化判断比率'!B76="","",'各会計、関係団体の財政状況及び健全化判断比率'!B76)</f>
        <v>青森県後期高齢者医療広域連合後期高齢者医療特別会計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139</v>
      </c>
    </row>
    <row r="50" spans="5:5" x14ac:dyDescent="0.15">
      <c r="E50" s="43" t="s">
        <v>140</v>
      </c>
    </row>
    <row r="51" spans="5:5" x14ac:dyDescent="0.15">
      <c r="E51" s="43" t="s">
        <v>141</v>
      </c>
    </row>
    <row r="52" spans="5:5" x14ac:dyDescent="0.15">
      <c r="E52" s="43" t="s">
        <v>142</v>
      </c>
    </row>
    <row r="53" spans="5:5" x14ac:dyDescent="0.15"/>
    <row r="54" spans="5:5" x14ac:dyDescent="0.15"/>
    <row r="55" spans="5:5" x14ac:dyDescent="0.15"/>
    <row r="56" spans="5:5" x14ac:dyDescent="0.15"/>
  </sheetData>
  <sheetProtection algorithmName="SHA-512" hashValue="yCGlF15IwxMVic+5bcIHO5cbjEQiEWSZSkXpdCDQ/dx0xXKJEoeGmgIEO2gJqx/4C6ZODRC2OPZs4pRqqxVEyw==" saltValue="qCxJw57bhNEdQ7wQjo4D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40" zoomScaleNormal="40" zoomScaleSheetLayoutView="100" workbookViewId="0">
      <selection activeCell="C59" sqref="C59:E59"/>
    </sheetView>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484</v>
      </c>
      <c r="K32" s="262"/>
      <c r="L32" s="262"/>
      <c r="M32" s="262"/>
      <c r="N32" s="262"/>
      <c r="O32" s="262"/>
      <c r="P32" s="262"/>
    </row>
    <row r="33" spans="1:16" ht="39" customHeight="1" thickBot="1" x14ac:dyDescent="0.25">
      <c r="A33" s="262"/>
      <c r="B33" s="265" t="s">
        <v>491</v>
      </c>
      <c r="C33" s="266"/>
      <c r="D33" s="266"/>
      <c r="E33" s="267" t="s">
        <v>485</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492</v>
      </c>
      <c r="D34" s="1208"/>
      <c r="E34" s="1209"/>
      <c r="F34" s="272">
        <v>5.34</v>
      </c>
      <c r="G34" s="273">
        <v>3.51</v>
      </c>
      <c r="H34" s="273">
        <v>7.22</v>
      </c>
      <c r="I34" s="273">
        <v>8.0299999999999994</v>
      </c>
      <c r="J34" s="274">
        <v>6.93</v>
      </c>
      <c r="K34" s="262"/>
      <c r="L34" s="262"/>
      <c r="M34" s="262"/>
      <c r="N34" s="262"/>
      <c r="O34" s="262"/>
      <c r="P34" s="262"/>
    </row>
    <row r="35" spans="1:16" ht="39" customHeight="1" x14ac:dyDescent="0.15">
      <c r="A35" s="262"/>
      <c r="B35" s="275"/>
      <c r="C35" s="1202" t="s">
        <v>493</v>
      </c>
      <c r="D35" s="1203"/>
      <c r="E35" s="1204"/>
      <c r="F35" s="276">
        <v>1.37</v>
      </c>
      <c r="G35" s="277">
        <v>1.1000000000000001</v>
      </c>
      <c r="H35" s="277">
        <v>0.32</v>
      </c>
      <c r="I35" s="277">
        <v>0.98</v>
      </c>
      <c r="J35" s="278">
        <v>0.18</v>
      </c>
      <c r="K35" s="262"/>
      <c r="L35" s="262"/>
      <c r="M35" s="262"/>
      <c r="N35" s="262"/>
      <c r="O35" s="262"/>
      <c r="P35" s="262"/>
    </row>
    <row r="36" spans="1:16" ht="39" customHeight="1" x14ac:dyDescent="0.15">
      <c r="A36" s="262"/>
      <c r="B36" s="275"/>
      <c r="C36" s="1202" t="s">
        <v>494</v>
      </c>
      <c r="D36" s="1203"/>
      <c r="E36" s="1204"/>
      <c r="F36" s="276">
        <v>0.93</v>
      </c>
      <c r="G36" s="277">
        <v>1.9</v>
      </c>
      <c r="H36" s="277">
        <v>2.72</v>
      </c>
      <c r="I36" s="277">
        <v>0.69</v>
      </c>
      <c r="J36" s="278">
        <v>0.12</v>
      </c>
      <c r="K36" s="262"/>
      <c r="L36" s="262"/>
      <c r="M36" s="262"/>
      <c r="N36" s="262"/>
      <c r="O36" s="262"/>
      <c r="P36" s="262"/>
    </row>
    <row r="37" spans="1:16" ht="39" customHeight="1" x14ac:dyDescent="0.15">
      <c r="A37" s="262"/>
      <c r="B37" s="275"/>
      <c r="C37" s="1202" t="s">
        <v>495</v>
      </c>
      <c r="D37" s="1203"/>
      <c r="E37" s="1204"/>
      <c r="F37" s="276">
        <v>2.5</v>
      </c>
      <c r="G37" s="277">
        <v>0.6</v>
      </c>
      <c r="H37" s="277" t="s">
        <v>496</v>
      </c>
      <c r="I37" s="277" t="s">
        <v>497</v>
      </c>
      <c r="J37" s="278">
        <v>0.1</v>
      </c>
      <c r="K37" s="262"/>
      <c r="L37" s="262"/>
      <c r="M37" s="262"/>
      <c r="N37" s="262"/>
      <c r="O37" s="262"/>
      <c r="P37" s="262"/>
    </row>
    <row r="38" spans="1:16" ht="39" customHeight="1" x14ac:dyDescent="0.15">
      <c r="A38" s="262"/>
      <c r="B38" s="275"/>
      <c r="C38" s="1202" t="s">
        <v>498</v>
      </c>
      <c r="D38" s="1203"/>
      <c r="E38" s="1204"/>
      <c r="F38" s="276">
        <v>0.04</v>
      </c>
      <c r="G38" s="277">
        <v>0.04</v>
      </c>
      <c r="H38" s="277">
        <v>0.05</v>
      </c>
      <c r="I38" s="277">
        <v>0.02</v>
      </c>
      <c r="J38" s="278">
        <v>0.05</v>
      </c>
      <c r="K38" s="262"/>
      <c r="L38" s="262"/>
      <c r="M38" s="262"/>
      <c r="N38" s="262"/>
      <c r="O38" s="262"/>
      <c r="P38" s="262"/>
    </row>
    <row r="39" spans="1:16" ht="39" customHeight="1" x14ac:dyDescent="0.15">
      <c r="A39" s="262"/>
      <c r="B39" s="275"/>
      <c r="C39" s="1202" t="s">
        <v>499</v>
      </c>
      <c r="D39" s="1203"/>
      <c r="E39" s="1204"/>
      <c r="F39" s="276">
        <v>0.03</v>
      </c>
      <c r="G39" s="277">
        <v>0.05</v>
      </c>
      <c r="H39" s="277">
        <v>7.0000000000000007E-2</v>
      </c>
      <c r="I39" s="277">
        <v>0.03</v>
      </c>
      <c r="J39" s="278">
        <v>0.02</v>
      </c>
      <c r="K39" s="262"/>
      <c r="L39" s="262"/>
      <c r="M39" s="262"/>
      <c r="N39" s="262"/>
      <c r="O39" s="262"/>
      <c r="P39" s="262"/>
    </row>
    <row r="40" spans="1:16" ht="39" customHeight="1" x14ac:dyDescent="0.15">
      <c r="A40" s="262"/>
      <c r="B40" s="275"/>
      <c r="C40" s="1202" t="s">
        <v>500</v>
      </c>
      <c r="D40" s="1203"/>
      <c r="E40" s="1204"/>
      <c r="F40" s="276">
        <v>0.05</v>
      </c>
      <c r="G40" s="277">
        <v>0.04</v>
      </c>
      <c r="H40" s="277">
        <v>0.03</v>
      </c>
      <c r="I40" s="277">
        <v>0.01</v>
      </c>
      <c r="J40" s="278">
        <v>0.01</v>
      </c>
      <c r="K40" s="262"/>
      <c r="L40" s="262"/>
      <c r="M40" s="262"/>
      <c r="N40" s="262"/>
      <c r="O40" s="262"/>
      <c r="P40" s="262"/>
    </row>
    <row r="41" spans="1:16" ht="39" customHeight="1" x14ac:dyDescent="0.15">
      <c r="A41" s="262"/>
      <c r="B41" s="275"/>
      <c r="C41" s="1202" t="s">
        <v>501</v>
      </c>
      <c r="D41" s="1203"/>
      <c r="E41" s="1204"/>
      <c r="F41" s="276">
        <v>0.02</v>
      </c>
      <c r="G41" s="277">
        <v>0.01</v>
      </c>
      <c r="H41" s="277">
        <v>0.01</v>
      </c>
      <c r="I41" s="277">
        <v>0.02</v>
      </c>
      <c r="J41" s="278">
        <v>0</v>
      </c>
      <c r="K41" s="262"/>
      <c r="L41" s="262"/>
      <c r="M41" s="262"/>
      <c r="N41" s="262"/>
      <c r="O41" s="262"/>
      <c r="P41" s="262"/>
    </row>
    <row r="42" spans="1:16" ht="39" customHeight="1" x14ac:dyDescent="0.15">
      <c r="A42" s="262"/>
      <c r="B42" s="279"/>
      <c r="C42" s="1202" t="s">
        <v>502</v>
      </c>
      <c r="D42" s="1203"/>
      <c r="E42" s="1204"/>
      <c r="F42" s="276" t="s">
        <v>321</v>
      </c>
      <c r="G42" s="277" t="s">
        <v>321</v>
      </c>
      <c r="H42" s="277" t="s">
        <v>321</v>
      </c>
      <c r="I42" s="277" t="s">
        <v>321</v>
      </c>
      <c r="J42" s="278" t="s">
        <v>321</v>
      </c>
      <c r="K42" s="262"/>
      <c r="L42" s="262"/>
      <c r="M42" s="262"/>
      <c r="N42" s="262"/>
      <c r="O42" s="262"/>
      <c r="P42" s="262"/>
    </row>
    <row r="43" spans="1:16" ht="39" customHeight="1" thickBot="1" x14ac:dyDescent="0.2">
      <c r="A43" s="262"/>
      <c r="B43" s="280"/>
      <c r="C43" s="1205" t="s">
        <v>503</v>
      </c>
      <c r="D43" s="1206"/>
      <c r="E43" s="1207"/>
      <c r="F43" s="281" t="s">
        <v>321</v>
      </c>
      <c r="G43" s="282" t="s">
        <v>321</v>
      </c>
      <c r="H43" s="282" t="s">
        <v>321</v>
      </c>
      <c r="I43" s="282" t="s">
        <v>321</v>
      </c>
      <c r="J43" s="283" t="s">
        <v>321</v>
      </c>
      <c r="K43" s="262"/>
      <c r="L43" s="262"/>
      <c r="M43" s="262"/>
      <c r="N43" s="262"/>
      <c r="O43" s="262"/>
      <c r="P43" s="262"/>
    </row>
    <row r="44" spans="1:16" ht="39" customHeight="1" x14ac:dyDescent="0.15">
      <c r="A44" s="262"/>
      <c r="B44" s="284" t="s">
        <v>504</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bkilf1q70cdtoDSBa2zv8dIjJrUzeEd1+6H4xFOGHS9HaVUYgqi8fnMRWsH+ZIxGQ5NWqAuIrovyOIBHhR838w==" saltValue="HHMTM7sjwvAc2ACgPTI2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40" zoomScaleNormal="40" zoomScaleSheetLayoutView="55" workbookViewId="0">
      <selection activeCell="C59" sqref="C59:E59"/>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505</v>
      </c>
      <c r="P43" s="288"/>
      <c r="Q43" s="288"/>
      <c r="R43" s="288"/>
      <c r="S43" s="288"/>
      <c r="T43" s="288"/>
      <c r="U43" s="288"/>
    </row>
    <row r="44" spans="1:21" ht="30.75" customHeight="1" thickBot="1" x14ac:dyDescent="0.2">
      <c r="A44" s="288"/>
      <c r="B44" s="291" t="s">
        <v>506</v>
      </c>
      <c r="C44" s="292"/>
      <c r="D44" s="292"/>
      <c r="E44" s="293"/>
      <c r="F44" s="293"/>
      <c r="G44" s="293"/>
      <c r="H44" s="293"/>
      <c r="I44" s="293"/>
      <c r="J44" s="294" t="s">
        <v>485</v>
      </c>
      <c r="K44" s="295" t="s">
        <v>4</v>
      </c>
      <c r="L44" s="296" t="s">
        <v>5</v>
      </c>
      <c r="M44" s="296" t="s">
        <v>6</v>
      </c>
      <c r="N44" s="296" t="s">
        <v>7</v>
      </c>
      <c r="O44" s="297" t="s">
        <v>8</v>
      </c>
      <c r="P44" s="288"/>
      <c r="Q44" s="288"/>
      <c r="R44" s="288"/>
      <c r="S44" s="288"/>
      <c r="T44" s="288"/>
      <c r="U44" s="288"/>
    </row>
    <row r="45" spans="1:21" ht="30.75" customHeight="1" x14ac:dyDescent="0.15">
      <c r="A45" s="288"/>
      <c r="B45" s="1210" t="s">
        <v>507</v>
      </c>
      <c r="C45" s="1211"/>
      <c r="D45" s="298"/>
      <c r="E45" s="1216" t="s">
        <v>508</v>
      </c>
      <c r="F45" s="1216"/>
      <c r="G45" s="1216"/>
      <c r="H45" s="1216"/>
      <c r="I45" s="1216"/>
      <c r="J45" s="1217"/>
      <c r="K45" s="299">
        <v>772</v>
      </c>
      <c r="L45" s="300">
        <v>663</v>
      </c>
      <c r="M45" s="300">
        <v>636</v>
      </c>
      <c r="N45" s="300">
        <v>613</v>
      </c>
      <c r="O45" s="301">
        <v>583</v>
      </c>
      <c r="P45" s="288"/>
      <c r="Q45" s="288"/>
      <c r="R45" s="288"/>
      <c r="S45" s="288"/>
      <c r="T45" s="288"/>
      <c r="U45" s="288"/>
    </row>
    <row r="46" spans="1:21" ht="30.75" customHeight="1" x14ac:dyDescent="0.15">
      <c r="A46" s="288"/>
      <c r="B46" s="1212"/>
      <c r="C46" s="1213"/>
      <c r="D46" s="302"/>
      <c r="E46" s="1218" t="s">
        <v>509</v>
      </c>
      <c r="F46" s="1218"/>
      <c r="G46" s="1218"/>
      <c r="H46" s="1218"/>
      <c r="I46" s="1218"/>
      <c r="J46" s="1219"/>
      <c r="K46" s="303" t="s">
        <v>321</v>
      </c>
      <c r="L46" s="304" t="s">
        <v>321</v>
      </c>
      <c r="M46" s="304" t="s">
        <v>321</v>
      </c>
      <c r="N46" s="304" t="s">
        <v>321</v>
      </c>
      <c r="O46" s="305" t="s">
        <v>321</v>
      </c>
      <c r="P46" s="288"/>
      <c r="Q46" s="288"/>
      <c r="R46" s="288"/>
      <c r="S46" s="288"/>
      <c r="T46" s="288"/>
      <c r="U46" s="288"/>
    </row>
    <row r="47" spans="1:21" ht="30.75" customHeight="1" x14ac:dyDescent="0.15">
      <c r="A47" s="288"/>
      <c r="B47" s="1212"/>
      <c r="C47" s="1213"/>
      <c r="D47" s="302"/>
      <c r="E47" s="1218" t="s">
        <v>510</v>
      </c>
      <c r="F47" s="1218"/>
      <c r="G47" s="1218"/>
      <c r="H47" s="1218"/>
      <c r="I47" s="1218"/>
      <c r="J47" s="1219"/>
      <c r="K47" s="303" t="s">
        <v>321</v>
      </c>
      <c r="L47" s="304" t="s">
        <v>321</v>
      </c>
      <c r="M47" s="304" t="s">
        <v>321</v>
      </c>
      <c r="N47" s="304" t="s">
        <v>321</v>
      </c>
      <c r="O47" s="305" t="s">
        <v>321</v>
      </c>
      <c r="P47" s="288"/>
      <c r="Q47" s="288"/>
      <c r="R47" s="288"/>
      <c r="S47" s="288"/>
      <c r="T47" s="288"/>
      <c r="U47" s="288"/>
    </row>
    <row r="48" spans="1:21" ht="30.75" customHeight="1" x14ac:dyDescent="0.15">
      <c r="A48" s="288"/>
      <c r="B48" s="1212"/>
      <c r="C48" s="1213"/>
      <c r="D48" s="302"/>
      <c r="E48" s="1218" t="s">
        <v>511</v>
      </c>
      <c r="F48" s="1218"/>
      <c r="G48" s="1218"/>
      <c r="H48" s="1218"/>
      <c r="I48" s="1218"/>
      <c r="J48" s="1219"/>
      <c r="K48" s="303">
        <v>198</v>
      </c>
      <c r="L48" s="304">
        <v>197</v>
      </c>
      <c r="M48" s="304">
        <v>202</v>
      </c>
      <c r="N48" s="304">
        <v>198</v>
      </c>
      <c r="O48" s="305">
        <v>196</v>
      </c>
      <c r="P48" s="288"/>
      <c r="Q48" s="288"/>
      <c r="R48" s="288"/>
      <c r="S48" s="288"/>
      <c r="T48" s="288"/>
      <c r="U48" s="288"/>
    </row>
    <row r="49" spans="1:21" ht="30.75" customHeight="1" x14ac:dyDescent="0.15">
      <c r="A49" s="288"/>
      <c r="B49" s="1212"/>
      <c r="C49" s="1213"/>
      <c r="D49" s="302"/>
      <c r="E49" s="1218" t="s">
        <v>512</v>
      </c>
      <c r="F49" s="1218"/>
      <c r="G49" s="1218"/>
      <c r="H49" s="1218"/>
      <c r="I49" s="1218"/>
      <c r="J49" s="1219"/>
      <c r="K49" s="303">
        <v>147</v>
      </c>
      <c r="L49" s="304">
        <v>142</v>
      </c>
      <c r="M49" s="304">
        <v>116</v>
      </c>
      <c r="N49" s="304">
        <v>104</v>
      </c>
      <c r="O49" s="305">
        <v>98</v>
      </c>
      <c r="P49" s="288"/>
      <c r="Q49" s="288"/>
      <c r="R49" s="288"/>
      <c r="S49" s="288"/>
      <c r="T49" s="288"/>
      <c r="U49" s="288"/>
    </row>
    <row r="50" spans="1:21" ht="30.75" customHeight="1" x14ac:dyDescent="0.15">
      <c r="A50" s="288"/>
      <c r="B50" s="1212"/>
      <c r="C50" s="1213"/>
      <c r="D50" s="302"/>
      <c r="E50" s="1218" t="s">
        <v>513</v>
      </c>
      <c r="F50" s="1218"/>
      <c r="G50" s="1218"/>
      <c r="H50" s="1218"/>
      <c r="I50" s="1218"/>
      <c r="J50" s="1219"/>
      <c r="K50" s="303">
        <v>0</v>
      </c>
      <c r="L50" s="304">
        <v>0</v>
      </c>
      <c r="M50" s="304">
        <v>0</v>
      </c>
      <c r="N50" s="304">
        <v>0</v>
      </c>
      <c r="O50" s="305">
        <v>0</v>
      </c>
      <c r="P50" s="288"/>
      <c r="Q50" s="288"/>
      <c r="R50" s="288"/>
      <c r="S50" s="288"/>
      <c r="T50" s="288"/>
      <c r="U50" s="288"/>
    </row>
    <row r="51" spans="1:21" ht="30.75" customHeight="1" x14ac:dyDescent="0.15">
      <c r="A51" s="288"/>
      <c r="B51" s="1214"/>
      <c r="C51" s="1215"/>
      <c r="D51" s="306"/>
      <c r="E51" s="1218" t="s">
        <v>514</v>
      </c>
      <c r="F51" s="1218"/>
      <c r="G51" s="1218"/>
      <c r="H51" s="1218"/>
      <c r="I51" s="1218"/>
      <c r="J51" s="1219"/>
      <c r="K51" s="303" t="s">
        <v>321</v>
      </c>
      <c r="L51" s="304" t="s">
        <v>321</v>
      </c>
      <c r="M51" s="304" t="s">
        <v>321</v>
      </c>
      <c r="N51" s="304" t="s">
        <v>321</v>
      </c>
      <c r="O51" s="305" t="s">
        <v>321</v>
      </c>
      <c r="P51" s="288"/>
      <c r="Q51" s="288"/>
      <c r="R51" s="288"/>
      <c r="S51" s="288"/>
      <c r="T51" s="288"/>
      <c r="U51" s="288"/>
    </row>
    <row r="52" spans="1:21" ht="30.75" customHeight="1" x14ac:dyDescent="0.15">
      <c r="A52" s="288"/>
      <c r="B52" s="1220" t="s">
        <v>515</v>
      </c>
      <c r="C52" s="1221"/>
      <c r="D52" s="306"/>
      <c r="E52" s="1218" t="s">
        <v>516</v>
      </c>
      <c r="F52" s="1218"/>
      <c r="G52" s="1218"/>
      <c r="H52" s="1218"/>
      <c r="I52" s="1218"/>
      <c r="J52" s="1219"/>
      <c r="K52" s="303">
        <v>502</v>
      </c>
      <c r="L52" s="304">
        <v>433</v>
      </c>
      <c r="M52" s="304">
        <v>437</v>
      </c>
      <c r="N52" s="304">
        <v>442</v>
      </c>
      <c r="O52" s="305">
        <v>431</v>
      </c>
      <c r="P52" s="288"/>
      <c r="Q52" s="288"/>
      <c r="R52" s="288"/>
      <c r="S52" s="288"/>
      <c r="T52" s="288"/>
      <c r="U52" s="288"/>
    </row>
    <row r="53" spans="1:21" ht="30.75" customHeight="1" thickBot="1" x14ac:dyDescent="0.2">
      <c r="A53" s="288"/>
      <c r="B53" s="1222" t="s">
        <v>517</v>
      </c>
      <c r="C53" s="1223"/>
      <c r="D53" s="307"/>
      <c r="E53" s="1224" t="s">
        <v>518</v>
      </c>
      <c r="F53" s="1224"/>
      <c r="G53" s="1224"/>
      <c r="H53" s="1224"/>
      <c r="I53" s="1224"/>
      <c r="J53" s="1225"/>
      <c r="K53" s="308">
        <v>615</v>
      </c>
      <c r="L53" s="309">
        <v>569</v>
      </c>
      <c r="M53" s="309">
        <v>517</v>
      </c>
      <c r="N53" s="309">
        <v>473</v>
      </c>
      <c r="O53" s="310">
        <v>446</v>
      </c>
      <c r="P53" s="288"/>
      <c r="Q53" s="288"/>
      <c r="R53" s="288"/>
      <c r="S53" s="288"/>
      <c r="T53" s="288"/>
      <c r="U53" s="288"/>
    </row>
    <row r="54" spans="1:21" ht="24" customHeight="1" x14ac:dyDescent="0.15">
      <c r="A54" s="288"/>
      <c r="B54" s="311" t="s">
        <v>519</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520</v>
      </c>
      <c r="C55" s="313"/>
      <c r="D55" s="313"/>
      <c r="E55" s="313"/>
      <c r="F55" s="313"/>
      <c r="G55" s="313"/>
      <c r="H55" s="313"/>
      <c r="I55" s="313"/>
      <c r="J55" s="313"/>
      <c r="K55" s="314"/>
      <c r="L55" s="314"/>
      <c r="M55" s="314"/>
      <c r="N55" s="314"/>
      <c r="O55" s="315" t="s">
        <v>521</v>
      </c>
      <c r="P55" s="288"/>
      <c r="Q55" s="288"/>
      <c r="R55" s="288"/>
      <c r="S55" s="288"/>
      <c r="T55" s="288"/>
      <c r="U55" s="288"/>
    </row>
    <row r="56" spans="1:21" ht="31.5" customHeight="1" thickBot="1" x14ac:dyDescent="0.2">
      <c r="A56" s="288"/>
      <c r="B56" s="316"/>
      <c r="C56" s="317"/>
      <c r="D56" s="317"/>
      <c r="E56" s="318"/>
      <c r="F56" s="318"/>
      <c r="G56" s="318"/>
      <c r="H56" s="318"/>
      <c r="I56" s="318"/>
      <c r="J56" s="319" t="s">
        <v>485</v>
      </c>
      <c r="K56" s="320" t="s">
        <v>522</v>
      </c>
      <c r="L56" s="321" t="s">
        <v>523</v>
      </c>
      <c r="M56" s="321" t="s">
        <v>524</v>
      </c>
      <c r="N56" s="321" t="s">
        <v>525</v>
      </c>
      <c r="O56" s="322" t="s">
        <v>526</v>
      </c>
      <c r="P56" s="288"/>
      <c r="Q56" s="288"/>
      <c r="R56" s="288"/>
      <c r="S56" s="288"/>
      <c r="T56" s="288"/>
      <c r="U56" s="288"/>
    </row>
    <row r="57" spans="1:21" ht="31.5" customHeight="1" x14ac:dyDescent="0.15">
      <c r="B57" s="1226" t="s">
        <v>527</v>
      </c>
      <c r="C57" s="1227"/>
      <c r="D57" s="1230" t="s">
        <v>528</v>
      </c>
      <c r="E57" s="1231"/>
      <c r="F57" s="1231"/>
      <c r="G57" s="1231"/>
      <c r="H57" s="1231"/>
      <c r="I57" s="1231"/>
      <c r="J57" s="1232"/>
      <c r="K57" s="323"/>
      <c r="L57" s="324"/>
      <c r="M57" s="324"/>
      <c r="N57" s="324"/>
      <c r="O57" s="325"/>
    </row>
    <row r="58" spans="1:21" ht="31.5" customHeight="1" thickBot="1" x14ac:dyDescent="0.2">
      <c r="B58" s="1228"/>
      <c r="C58" s="1229"/>
      <c r="D58" s="1233" t="s">
        <v>529</v>
      </c>
      <c r="E58" s="1234"/>
      <c r="F58" s="1234"/>
      <c r="G58" s="1234"/>
      <c r="H58" s="1234"/>
      <c r="I58" s="1234"/>
      <c r="J58" s="1235"/>
      <c r="K58" s="326"/>
      <c r="L58" s="327"/>
      <c r="M58" s="327"/>
      <c r="N58" s="327"/>
      <c r="O58" s="328"/>
    </row>
    <row r="59" spans="1:21" ht="24" customHeight="1" x14ac:dyDescent="0.15">
      <c r="B59" s="329"/>
      <c r="C59" s="329"/>
      <c r="D59" s="330" t="s">
        <v>530</v>
      </c>
      <c r="E59" s="331"/>
      <c r="F59" s="331"/>
      <c r="G59" s="331"/>
      <c r="H59" s="331"/>
      <c r="I59" s="331"/>
      <c r="J59" s="331"/>
      <c r="K59" s="331"/>
      <c r="L59" s="331"/>
      <c r="M59" s="331"/>
      <c r="N59" s="331"/>
      <c r="O59" s="331"/>
    </row>
    <row r="60" spans="1:21" ht="24" customHeight="1" x14ac:dyDescent="0.15">
      <c r="B60" s="332"/>
      <c r="C60" s="332"/>
      <c r="D60" s="330" t="s">
        <v>531</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kil2/uzoqCWFuUpHNDOfq0gc/YRxjfD5UpO28+LEQx8GNqiV3ZG2y39wurUIAfQIyx/5sumx4LUacx2RqzSZ2g==" saltValue="uHwDcE39jFn1CKA9dR3m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40" zoomScaleNormal="40" zoomScaleSheetLayoutView="100" workbookViewId="0">
      <selection activeCell="C59" sqref="C59:E59"/>
    </sheetView>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505</v>
      </c>
    </row>
    <row r="40" spans="2:13" ht="27.75" customHeight="1" thickBot="1" x14ac:dyDescent="0.2">
      <c r="B40" s="335" t="s">
        <v>506</v>
      </c>
      <c r="C40" s="336"/>
      <c r="D40" s="336"/>
      <c r="E40" s="337"/>
      <c r="F40" s="337"/>
      <c r="G40" s="337"/>
      <c r="H40" s="338" t="s">
        <v>485</v>
      </c>
      <c r="I40" s="339" t="s">
        <v>4</v>
      </c>
      <c r="J40" s="340" t="s">
        <v>5</v>
      </c>
      <c r="K40" s="340" t="s">
        <v>6</v>
      </c>
      <c r="L40" s="340" t="s">
        <v>7</v>
      </c>
      <c r="M40" s="341" t="s">
        <v>8</v>
      </c>
    </row>
    <row r="41" spans="2:13" ht="27.75" customHeight="1" x14ac:dyDescent="0.15">
      <c r="B41" s="1236" t="s">
        <v>532</v>
      </c>
      <c r="C41" s="1237"/>
      <c r="D41" s="342"/>
      <c r="E41" s="1242" t="s">
        <v>533</v>
      </c>
      <c r="F41" s="1242"/>
      <c r="G41" s="1242"/>
      <c r="H41" s="1243"/>
      <c r="I41" s="343">
        <v>8519</v>
      </c>
      <c r="J41" s="344">
        <v>8317</v>
      </c>
      <c r="K41" s="344">
        <v>8160</v>
      </c>
      <c r="L41" s="344">
        <v>7765</v>
      </c>
      <c r="M41" s="345">
        <v>7596</v>
      </c>
    </row>
    <row r="42" spans="2:13" ht="27.75" customHeight="1" x14ac:dyDescent="0.15">
      <c r="B42" s="1238"/>
      <c r="C42" s="1239"/>
      <c r="D42" s="346"/>
      <c r="E42" s="1244" t="s">
        <v>534</v>
      </c>
      <c r="F42" s="1244"/>
      <c r="G42" s="1244"/>
      <c r="H42" s="1245"/>
      <c r="I42" s="347" t="s">
        <v>321</v>
      </c>
      <c r="J42" s="348" t="s">
        <v>321</v>
      </c>
      <c r="K42" s="348" t="s">
        <v>321</v>
      </c>
      <c r="L42" s="348" t="s">
        <v>321</v>
      </c>
      <c r="M42" s="349" t="s">
        <v>321</v>
      </c>
    </row>
    <row r="43" spans="2:13" ht="27.75" customHeight="1" x14ac:dyDescent="0.15">
      <c r="B43" s="1238"/>
      <c r="C43" s="1239"/>
      <c r="D43" s="346"/>
      <c r="E43" s="1244" t="s">
        <v>535</v>
      </c>
      <c r="F43" s="1244"/>
      <c r="G43" s="1244"/>
      <c r="H43" s="1245"/>
      <c r="I43" s="347">
        <v>2756</v>
      </c>
      <c r="J43" s="348">
        <v>2710</v>
      </c>
      <c r="K43" s="348">
        <v>2646</v>
      </c>
      <c r="L43" s="348">
        <v>2552</v>
      </c>
      <c r="M43" s="349">
        <v>2449</v>
      </c>
    </row>
    <row r="44" spans="2:13" ht="27.75" customHeight="1" x14ac:dyDescent="0.15">
      <c r="B44" s="1238"/>
      <c r="C44" s="1239"/>
      <c r="D44" s="346"/>
      <c r="E44" s="1244" t="s">
        <v>536</v>
      </c>
      <c r="F44" s="1244"/>
      <c r="G44" s="1244"/>
      <c r="H44" s="1245"/>
      <c r="I44" s="347">
        <v>1140</v>
      </c>
      <c r="J44" s="348">
        <v>1046</v>
      </c>
      <c r="K44" s="348">
        <v>941</v>
      </c>
      <c r="L44" s="348">
        <v>845</v>
      </c>
      <c r="M44" s="349">
        <v>786</v>
      </c>
    </row>
    <row r="45" spans="2:13" ht="27.75" customHeight="1" x14ac:dyDescent="0.15">
      <c r="B45" s="1238"/>
      <c r="C45" s="1239"/>
      <c r="D45" s="346"/>
      <c r="E45" s="1244" t="s">
        <v>537</v>
      </c>
      <c r="F45" s="1244"/>
      <c r="G45" s="1244"/>
      <c r="H45" s="1245"/>
      <c r="I45" s="347">
        <v>612</v>
      </c>
      <c r="J45" s="348">
        <v>578</v>
      </c>
      <c r="K45" s="348">
        <v>517</v>
      </c>
      <c r="L45" s="348">
        <v>448</v>
      </c>
      <c r="M45" s="349">
        <v>401</v>
      </c>
    </row>
    <row r="46" spans="2:13" ht="27.75" customHeight="1" x14ac:dyDescent="0.15">
      <c r="B46" s="1238"/>
      <c r="C46" s="1239"/>
      <c r="D46" s="350"/>
      <c r="E46" s="1244" t="s">
        <v>538</v>
      </c>
      <c r="F46" s="1244"/>
      <c r="G46" s="1244"/>
      <c r="H46" s="1245"/>
      <c r="I46" s="347">
        <v>57</v>
      </c>
      <c r="J46" s="348">
        <v>38</v>
      </c>
      <c r="K46" s="348">
        <v>22</v>
      </c>
      <c r="L46" s="348">
        <v>2</v>
      </c>
      <c r="M46" s="349" t="s">
        <v>321</v>
      </c>
    </row>
    <row r="47" spans="2:13" ht="27.75" customHeight="1" x14ac:dyDescent="0.15">
      <c r="B47" s="1238"/>
      <c r="C47" s="1239"/>
      <c r="D47" s="351"/>
      <c r="E47" s="1246" t="s">
        <v>539</v>
      </c>
      <c r="F47" s="1247"/>
      <c r="G47" s="1247"/>
      <c r="H47" s="1248"/>
      <c r="I47" s="347" t="s">
        <v>321</v>
      </c>
      <c r="J47" s="348" t="s">
        <v>321</v>
      </c>
      <c r="K47" s="348" t="s">
        <v>321</v>
      </c>
      <c r="L47" s="348" t="s">
        <v>321</v>
      </c>
      <c r="M47" s="349" t="s">
        <v>321</v>
      </c>
    </row>
    <row r="48" spans="2:13" ht="27.75" customHeight="1" x14ac:dyDescent="0.15">
      <c r="B48" s="1238"/>
      <c r="C48" s="1239"/>
      <c r="D48" s="346"/>
      <c r="E48" s="1244" t="s">
        <v>540</v>
      </c>
      <c r="F48" s="1244"/>
      <c r="G48" s="1244"/>
      <c r="H48" s="1245"/>
      <c r="I48" s="347" t="s">
        <v>321</v>
      </c>
      <c r="J48" s="348" t="s">
        <v>321</v>
      </c>
      <c r="K48" s="348" t="s">
        <v>321</v>
      </c>
      <c r="L48" s="348" t="s">
        <v>321</v>
      </c>
      <c r="M48" s="349" t="s">
        <v>321</v>
      </c>
    </row>
    <row r="49" spans="2:13" ht="27.75" customHeight="1" x14ac:dyDescent="0.15">
      <c r="B49" s="1240"/>
      <c r="C49" s="1241"/>
      <c r="D49" s="346"/>
      <c r="E49" s="1244" t="s">
        <v>541</v>
      </c>
      <c r="F49" s="1244"/>
      <c r="G49" s="1244"/>
      <c r="H49" s="1245"/>
      <c r="I49" s="347" t="s">
        <v>321</v>
      </c>
      <c r="J49" s="348" t="s">
        <v>321</v>
      </c>
      <c r="K49" s="348" t="s">
        <v>321</v>
      </c>
      <c r="L49" s="348" t="s">
        <v>321</v>
      </c>
      <c r="M49" s="349" t="s">
        <v>321</v>
      </c>
    </row>
    <row r="50" spans="2:13" ht="27.75" customHeight="1" x14ac:dyDescent="0.15">
      <c r="B50" s="1249" t="s">
        <v>542</v>
      </c>
      <c r="C50" s="1250"/>
      <c r="D50" s="352"/>
      <c r="E50" s="1244" t="s">
        <v>543</v>
      </c>
      <c r="F50" s="1244"/>
      <c r="G50" s="1244"/>
      <c r="H50" s="1245"/>
      <c r="I50" s="347">
        <v>1398</v>
      </c>
      <c r="J50" s="348">
        <v>1796</v>
      </c>
      <c r="K50" s="348">
        <v>1952</v>
      </c>
      <c r="L50" s="348">
        <v>1818</v>
      </c>
      <c r="M50" s="349">
        <v>2093</v>
      </c>
    </row>
    <row r="51" spans="2:13" ht="27.75" customHeight="1" x14ac:dyDescent="0.15">
      <c r="B51" s="1238"/>
      <c r="C51" s="1239"/>
      <c r="D51" s="346"/>
      <c r="E51" s="1244" t="s">
        <v>544</v>
      </c>
      <c r="F51" s="1244"/>
      <c r="G51" s="1244"/>
      <c r="H51" s="1245"/>
      <c r="I51" s="347">
        <v>213</v>
      </c>
      <c r="J51" s="348">
        <v>207</v>
      </c>
      <c r="K51" s="348">
        <v>197</v>
      </c>
      <c r="L51" s="348">
        <v>189</v>
      </c>
      <c r="M51" s="349">
        <v>179</v>
      </c>
    </row>
    <row r="52" spans="2:13" ht="27.75" customHeight="1" x14ac:dyDescent="0.15">
      <c r="B52" s="1240"/>
      <c r="C52" s="1241"/>
      <c r="D52" s="346"/>
      <c r="E52" s="1244" t="s">
        <v>545</v>
      </c>
      <c r="F52" s="1244"/>
      <c r="G52" s="1244"/>
      <c r="H52" s="1245"/>
      <c r="I52" s="347">
        <v>5166</v>
      </c>
      <c r="J52" s="348">
        <v>5135</v>
      </c>
      <c r="K52" s="348">
        <v>5166</v>
      </c>
      <c r="L52" s="348">
        <v>5232</v>
      </c>
      <c r="M52" s="349">
        <v>5140</v>
      </c>
    </row>
    <row r="53" spans="2:13" ht="27.75" customHeight="1" thickBot="1" x14ac:dyDescent="0.2">
      <c r="B53" s="1251" t="s">
        <v>517</v>
      </c>
      <c r="C53" s="1252"/>
      <c r="D53" s="353"/>
      <c r="E53" s="1253" t="s">
        <v>546</v>
      </c>
      <c r="F53" s="1253"/>
      <c r="G53" s="1253"/>
      <c r="H53" s="1254"/>
      <c r="I53" s="354">
        <v>6306</v>
      </c>
      <c r="J53" s="355">
        <v>5551</v>
      </c>
      <c r="K53" s="355">
        <v>4972</v>
      </c>
      <c r="L53" s="355">
        <v>4372</v>
      </c>
      <c r="M53" s="356">
        <v>3820</v>
      </c>
    </row>
    <row r="54" spans="2:13" ht="27.75" customHeight="1" x14ac:dyDescent="0.15">
      <c r="B54" s="357" t="s">
        <v>547</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jeYnwzB0oEctslNuxI7qqQQLoPGGWrlyhzLMutpcXlmR5y2htu6pXGJBzTAjR8CwfGLQq8//7ZRVjOwU41A7A==" saltValue="nL9D4aUHt0cUVdCL1emh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5"/>
  <sheetViews>
    <sheetView showGridLines="0" zoomScale="40" zoomScaleNormal="40" zoomScaleSheetLayoutView="100" workbookViewId="0">
      <selection activeCell="C59" sqref="C59:E59"/>
    </sheetView>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548</v>
      </c>
    </row>
    <row r="54" spans="2:8" ht="29.25" customHeight="1" thickBot="1" x14ac:dyDescent="0.25">
      <c r="B54" s="362" t="s">
        <v>24</v>
      </c>
      <c r="C54" s="363"/>
      <c r="D54" s="363"/>
      <c r="E54" s="364" t="s">
        <v>485</v>
      </c>
      <c r="F54" s="365" t="s">
        <v>6</v>
      </c>
      <c r="G54" s="365" t="s">
        <v>7</v>
      </c>
      <c r="H54" s="366" t="s">
        <v>8</v>
      </c>
    </row>
    <row r="55" spans="2:8" ht="52.5" customHeight="1" x14ac:dyDescent="0.15">
      <c r="B55" s="367"/>
      <c r="C55" s="1263" t="s">
        <v>116</v>
      </c>
      <c r="D55" s="1263"/>
      <c r="E55" s="1264"/>
      <c r="F55" s="368">
        <v>1013</v>
      </c>
      <c r="G55" s="368">
        <v>1013</v>
      </c>
      <c r="H55" s="369">
        <v>1013</v>
      </c>
    </row>
    <row r="56" spans="2:8" ht="52.5" customHeight="1" x14ac:dyDescent="0.15">
      <c r="B56" s="370"/>
      <c r="C56" s="1265" t="s">
        <v>549</v>
      </c>
      <c r="D56" s="1265"/>
      <c r="E56" s="1266"/>
      <c r="F56" s="371">
        <v>224</v>
      </c>
      <c r="G56" s="371">
        <v>0</v>
      </c>
      <c r="H56" s="372">
        <v>274</v>
      </c>
    </row>
    <row r="57" spans="2:8" ht="53.25" customHeight="1" x14ac:dyDescent="0.15">
      <c r="B57" s="370"/>
      <c r="C57" s="1267" t="s">
        <v>121</v>
      </c>
      <c r="D57" s="1267"/>
      <c r="E57" s="1268"/>
      <c r="F57" s="373">
        <v>527</v>
      </c>
      <c r="G57" s="373">
        <v>508</v>
      </c>
      <c r="H57" s="374">
        <v>588</v>
      </c>
    </row>
    <row r="58" spans="2:8" ht="45.75" customHeight="1" x14ac:dyDescent="0.15">
      <c r="B58" s="375"/>
      <c r="C58" s="1255" t="s">
        <v>550</v>
      </c>
      <c r="D58" s="1256"/>
      <c r="E58" s="1257"/>
      <c r="F58" s="376">
        <v>357</v>
      </c>
      <c r="G58" s="376">
        <v>351</v>
      </c>
      <c r="H58" s="377">
        <v>351</v>
      </c>
    </row>
    <row r="59" spans="2:8" ht="45.75" customHeight="1" x14ac:dyDescent="0.15">
      <c r="B59" s="375"/>
      <c r="C59" s="1255" t="s">
        <v>551</v>
      </c>
      <c r="D59" s="1256"/>
      <c r="E59" s="1257"/>
      <c r="F59" s="376">
        <v>0</v>
      </c>
      <c r="G59" s="376">
        <v>0</v>
      </c>
      <c r="H59" s="377">
        <v>74</v>
      </c>
    </row>
    <row r="60" spans="2:8" ht="45.75" customHeight="1" x14ac:dyDescent="0.15">
      <c r="B60" s="375"/>
      <c r="C60" s="1255" t="s">
        <v>552</v>
      </c>
      <c r="D60" s="1256"/>
      <c r="E60" s="1257"/>
      <c r="F60" s="376">
        <v>72</v>
      </c>
      <c r="G60" s="376">
        <v>67</v>
      </c>
      <c r="H60" s="377">
        <v>71</v>
      </c>
    </row>
    <row r="61" spans="2:8" ht="45.75" customHeight="1" x14ac:dyDescent="0.15">
      <c r="B61" s="375"/>
      <c r="C61" s="1255" t="s">
        <v>553</v>
      </c>
      <c r="D61" s="1256"/>
      <c r="E61" s="1257"/>
      <c r="F61" s="376">
        <v>70</v>
      </c>
      <c r="G61" s="376">
        <v>62</v>
      </c>
      <c r="H61" s="377">
        <v>62</v>
      </c>
    </row>
    <row r="62" spans="2:8" ht="45.75" customHeight="1" thickBot="1" x14ac:dyDescent="0.2">
      <c r="B62" s="378"/>
      <c r="C62" s="1258" t="s">
        <v>554</v>
      </c>
      <c r="D62" s="1259"/>
      <c r="E62" s="1260"/>
      <c r="F62" s="379">
        <v>26</v>
      </c>
      <c r="G62" s="379">
        <v>26</v>
      </c>
      <c r="H62" s="380">
        <v>26</v>
      </c>
    </row>
    <row r="63" spans="2:8" ht="52.5" customHeight="1" thickBot="1" x14ac:dyDescent="0.2">
      <c r="B63" s="381"/>
      <c r="C63" s="1261" t="s">
        <v>555</v>
      </c>
      <c r="D63" s="1261"/>
      <c r="E63" s="1262"/>
      <c r="F63" s="382">
        <v>1764</v>
      </c>
      <c r="G63" s="382">
        <v>1521</v>
      </c>
      <c r="H63" s="383">
        <v>1875</v>
      </c>
    </row>
    <row r="64" spans="2:8" ht="15" customHeight="1" x14ac:dyDescent="0.15"/>
    <row r="65" ht="0" hidden="1" customHeight="1" x14ac:dyDescent="0.15"/>
  </sheetData>
  <sheetProtection algorithmName="SHA-512" hashValue="BFbQAy6Ggooq58vTZQTRk51krf4W0LE3FQhbCPTiLk7s5LnnC4+lYJ/P73bLc/QtrwmKyK8TD4PrVsTNf0O8Zw==" saltValue="+GVm02A0Vy44ANKhnqa3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40" zoomScaleNormal="4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556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v>193.3</v>
      </c>
      <c r="BQ51" s="1271"/>
      <c r="BR51" s="1271"/>
      <c r="BS51" s="1271"/>
      <c r="BT51" s="1271"/>
      <c r="BU51" s="1271"/>
      <c r="BV51" s="1271"/>
      <c r="BW51" s="1271"/>
      <c r="BX51" s="1271">
        <v>175.1</v>
      </c>
      <c r="BY51" s="1271"/>
      <c r="BZ51" s="1271"/>
      <c r="CA51" s="1271"/>
      <c r="CB51" s="1271"/>
      <c r="CC51" s="1271"/>
      <c r="CD51" s="1271"/>
      <c r="CE51" s="1271"/>
      <c r="CF51" s="1271">
        <v>159.30000000000001</v>
      </c>
      <c r="CG51" s="1271"/>
      <c r="CH51" s="1271"/>
      <c r="CI51" s="1271"/>
      <c r="CJ51" s="1271"/>
      <c r="CK51" s="1271"/>
      <c r="CL51" s="1271"/>
      <c r="CM51" s="1271"/>
      <c r="CN51" s="1271">
        <v>140.9</v>
      </c>
      <c r="CO51" s="1271"/>
      <c r="CP51" s="1271"/>
      <c r="CQ51" s="1271"/>
      <c r="CR51" s="1271"/>
      <c r="CS51" s="1271"/>
      <c r="CT51" s="1271"/>
      <c r="CU51" s="1271"/>
      <c r="CV51" s="1271">
        <v>118</v>
      </c>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72.900000000000006</v>
      </c>
      <c r="BQ53" s="1271"/>
      <c r="BR53" s="1271"/>
      <c r="BS53" s="1271"/>
      <c r="BT53" s="1271"/>
      <c r="BU53" s="1271"/>
      <c r="BV53" s="1271"/>
      <c r="BW53" s="1271"/>
      <c r="BX53" s="1271">
        <v>73.900000000000006</v>
      </c>
      <c r="BY53" s="1271"/>
      <c r="BZ53" s="1271"/>
      <c r="CA53" s="1271"/>
      <c r="CB53" s="1271"/>
      <c r="CC53" s="1271"/>
      <c r="CD53" s="1271"/>
      <c r="CE53" s="1271"/>
      <c r="CF53" s="1271">
        <v>75.099999999999994</v>
      </c>
      <c r="CG53" s="1271"/>
      <c r="CH53" s="1271"/>
      <c r="CI53" s="1271"/>
      <c r="CJ53" s="1271"/>
      <c r="CK53" s="1271"/>
      <c r="CL53" s="1271"/>
      <c r="CM53" s="1271"/>
      <c r="CN53" s="1271">
        <v>75.5</v>
      </c>
      <c r="CO53" s="1271"/>
      <c r="CP53" s="1271"/>
      <c r="CQ53" s="1271"/>
      <c r="CR53" s="1271"/>
      <c r="CS53" s="1271"/>
      <c r="CT53" s="1271"/>
      <c r="CU53" s="1271"/>
      <c r="CV53" s="1271">
        <v>76.400000000000006</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0</v>
      </c>
      <c r="BQ55" s="1271"/>
      <c r="BR55" s="1271"/>
      <c r="BS55" s="1271"/>
      <c r="BT55" s="1271"/>
      <c r="BU55" s="1271"/>
      <c r="BV55" s="1271"/>
      <c r="BW55" s="1271"/>
      <c r="BX55" s="1271">
        <v>0</v>
      </c>
      <c r="BY55" s="1271"/>
      <c r="BZ55" s="1271"/>
      <c r="CA55" s="1271"/>
      <c r="CB55" s="1271"/>
      <c r="CC55" s="1271"/>
      <c r="CD55" s="1271"/>
      <c r="CE55" s="1271"/>
      <c r="CF55" s="1271">
        <v>0</v>
      </c>
      <c r="CG55" s="1271"/>
      <c r="CH55" s="1271"/>
      <c r="CI55" s="1271"/>
      <c r="CJ55" s="1271"/>
      <c r="CK55" s="1271"/>
      <c r="CL55" s="1271"/>
      <c r="CM55" s="1271"/>
      <c r="CN55" s="1271">
        <v>0</v>
      </c>
      <c r="CO55" s="1271"/>
      <c r="CP55" s="1271"/>
      <c r="CQ55" s="1271"/>
      <c r="CR55" s="1271"/>
      <c r="CS55" s="1271"/>
      <c r="CT55" s="1271"/>
      <c r="CU55" s="1271"/>
      <c r="CV55" s="1271">
        <v>0</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56.2</v>
      </c>
      <c r="BQ57" s="1271"/>
      <c r="BR57" s="1271"/>
      <c r="BS57" s="1271"/>
      <c r="BT57" s="1271"/>
      <c r="BU57" s="1271"/>
      <c r="BV57" s="1271"/>
      <c r="BW57" s="1271"/>
      <c r="BX57" s="1271">
        <v>58.2</v>
      </c>
      <c r="BY57" s="1271"/>
      <c r="BZ57" s="1271"/>
      <c r="CA57" s="1271"/>
      <c r="CB57" s="1271"/>
      <c r="CC57" s="1271"/>
      <c r="CD57" s="1271"/>
      <c r="CE57" s="1271"/>
      <c r="CF57" s="1271">
        <v>60.1</v>
      </c>
      <c r="CG57" s="1271"/>
      <c r="CH57" s="1271"/>
      <c r="CI57" s="1271"/>
      <c r="CJ57" s="1271"/>
      <c r="CK57" s="1271"/>
      <c r="CL57" s="1271"/>
      <c r="CM57" s="1271"/>
      <c r="CN57" s="1271">
        <v>61.6</v>
      </c>
      <c r="CO57" s="1271"/>
      <c r="CP57" s="1271"/>
      <c r="CQ57" s="1271"/>
      <c r="CR57" s="1271"/>
      <c r="CS57" s="1271"/>
      <c r="CT57" s="1271"/>
      <c r="CU57" s="1271"/>
      <c r="CV57" s="1271">
        <v>64</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557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v>193.3</v>
      </c>
      <c r="BQ73" s="1271"/>
      <c r="BR73" s="1271"/>
      <c r="BS73" s="1271"/>
      <c r="BT73" s="1271"/>
      <c r="BU73" s="1271"/>
      <c r="BV73" s="1271"/>
      <c r="BW73" s="1271"/>
      <c r="BX73" s="1271">
        <v>175.1</v>
      </c>
      <c r="BY73" s="1271"/>
      <c r="BZ73" s="1271"/>
      <c r="CA73" s="1271"/>
      <c r="CB73" s="1271"/>
      <c r="CC73" s="1271"/>
      <c r="CD73" s="1271"/>
      <c r="CE73" s="1271"/>
      <c r="CF73" s="1271">
        <v>159.30000000000001</v>
      </c>
      <c r="CG73" s="1271"/>
      <c r="CH73" s="1271"/>
      <c r="CI73" s="1271"/>
      <c r="CJ73" s="1271"/>
      <c r="CK73" s="1271"/>
      <c r="CL73" s="1271"/>
      <c r="CM73" s="1271"/>
      <c r="CN73" s="1271">
        <v>140.9</v>
      </c>
      <c r="CO73" s="1271"/>
      <c r="CP73" s="1271"/>
      <c r="CQ73" s="1271"/>
      <c r="CR73" s="1271"/>
      <c r="CS73" s="1271"/>
      <c r="CT73" s="1271"/>
      <c r="CU73" s="1271"/>
      <c r="CV73" s="1271">
        <v>118</v>
      </c>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20.3</v>
      </c>
      <c r="BQ75" s="1271"/>
      <c r="BR75" s="1271"/>
      <c r="BS75" s="1271"/>
      <c r="BT75" s="1271"/>
      <c r="BU75" s="1271"/>
      <c r="BV75" s="1271"/>
      <c r="BW75" s="1271"/>
      <c r="BX75" s="1271">
        <v>18.8</v>
      </c>
      <c r="BY75" s="1271"/>
      <c r="BZ75" s="1271"/>
      <c r="CA75" s="1271"/>
      <c r="CB75" s="1271"/>
      <c r="CC75" s="1271"/>
      <c r="CD75" s="1271"/>
      <c r="CE75" s="1271"/>
      <c r="CF75" s="1271">
        <v>17.7</v>
      </c>
      <c r="CG75" s="1271"/>
      <c r="CH75" s="1271"/>
      <c r="CI75" s="1271"/>
      <c r="CJ75" s="1271"/>
      <c r="CK75" s="1271"/>
      <c r="CL75" s="1271"/>
      <c r="CM75" s="1271"/>
      <c r="CN75" s="1271">
        <v>16.5</v>
      </c>
      <c r="CO75" s="1271"/>
      <c r="CP75" s="1271"/>
      <c r="CQ75" s="1271"/>
      <c r="CR75" s="1271"/>
      <c r="CS75" s="1271"/>
      <c r="CT75" s="1271"/>
      <c r="CU75" s="1271"/>
      <c r="CV75" s="1271">
        <v>15.1</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0</v>
      </c>
      <c r="CO77" s="1271"/>
      <c r="CP77" s="1271"/>
      <c r="CQ77" s="1271"/>
      <c r="CR77" s="1271"/>
      <c r="CS77" s="1271"/>
      <c r="CT77" s="1271"/>
      <c r="CU77" s="1271"/>
      <c r="CV77" s="1271">
        <v>0</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8.5</v>
      </c>
      <c r="BQ79" s="1271"/>
      <c r="BR79" s="1271"/>
      <c r="BS79" s="1271"/>
      <c r="BT79" s="1271"/>
      <c r="BU79" s="1271"/>
      <c r="BV79" s="1271"/>
      <c r="BW79" s="1271"/>
      <c r="BX79" s="1271">
        <v>8.5</v>
      </c>
      <c r="BY79" s="1271"/>
      <c r="BZ79" s="1271"/>
      <c r="CA79" s="1271"/>
      <c r="CB79" s="1271"/>
      <c r="CC79" s="1271"/>
      <c r="CD79" s="1271"/>
      <c r="CE79" s="1271"/>
      <c r="CF79" s="1271">
        <v>8.6</v>
      </c>
      <c r="CG79" s="1271"/>
      <c r="CH79" s="1271"/>
      <c r="CI79" s="1271"/>
      <c r="CJ79" s="1271"/>
      <c r="CK79" s="1271"/>
      <c r="CL79" s="1271"/>
      <c r="CM79" s="1271"/>
      <c r="CN79" s="1271">
        <v>8.6</v>
      </c>
      <c r="CO79" s="1271"/>
      <c r="CP79" s="1271"/>
      <c r="CQ79" s="1271"/>
      <c r="CR79" s="1271"/>
      <c r="CS79" s="1271"/>
      <c r="CT79" s="1271"/>
      <c r="CU79" s="1271"/>
      <c r="CV79" s="1271">
        <v>8.9</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p/CLQR0q5C7ouDjs/N0wXwa9uNs5VANOKC3BIOddQqCFNGhjYf0axyWnsPXRtmbV9Km51/ZKu9TBnYweAYfnTg==" saltValue="P21GapW+uUxHCoV7tay/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iCUmhhhU96S6nS4yD8HZQ8b6H49s29DrcIpRvSmeEyJPRSuCFoRnN4dOMqx9KTroTL4xu/CpxCcdE6h8KO6ViQ==" saltValue="HKBvR0zKR2e16/WwN1GA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KyQjcVcjUa6CpRT4CEtlBHylQ/jjQi8BK5Xck8joVQzBlAs7axcB45YfHF/BSdUIOB+H54TlVHhbcoGhDZ79Gw==" saltValue="wBYtSew7pOAty0uJRMBJ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40" zoomScaleNormal="40" workbookViewId="0">
      <selection activeCell="C59" sqref="C59:E59"/>
    </sheetView>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143</v>
      </c>
      <c r="DI1" s="620"/>
      <c r="DJ1" s="620"/>
      <c r="DK1" s="620"/>
      <c r="DL1" s="620"/>
      <c r="DM1" s="620"/>
      <c r="DN1" s="621"/>
      <c r="DO1" s="81"/>
      <c r="DP1" s="619" t="s">
        <v>144</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146</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147</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148</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24</v>
      </c>
      <c r="C4" s="623"/>
      <c r="D4" s="623"/>
      <c r="E4" s="623"/>
      <c r="F4" s="623"/>
      <c r="G4" s="623"/>
      <c r="H4" s="623"/>
      <c r="I4" s="623"/>
      <c r="J4" s="623"/>
      <c r="K4" s="623"/>
      <c r="L4" s="623"/>
      <c r="M4" s="623"/>
      <c r="N4" s="623"/>
      <c r="O4" s="623"/>
      <c r="P4" s="623"/>
      <c r="Q4" s="624"/>
      <c r="R4" s="622" t="s">
        <v>149</v>
      </c>
      <c r="S4" s="623"/>
      <c r="T4" s="623"/>
      <c r="U4" s="623"/>
      <c r="V4" s="623"/>
      <c r="W4" s="623"/>
      <c r="X4" s="623"/>
      <c r="Y4" s="624"/>
      <c r="Z4" s="622" t="s">
        <v>150</v>
      </c>
      <c r="AA4" s="623"/>
      <c r="AB4" s="623"/>
      <c r="AC4" s="624"/>
      <c r="AD4" s="622" t="s">
        <v>151</v>
      </c>
      <c r="AE4" s="623"/>
      <c r="AF4" s="623"/>
      <c r="AG4" s="623"/>
      <c r="AH4" s="623"/>
      <c r="AI4" s="623"/>
      <c r="AJ4" s="623"/>
      <c r="AK4" s="624"/>
      <c r="AL4" s="622" t="s">
        <v>150</v>
      </c>
      <c r="AM4" s="623"/>
      <c r="AN4" s="623"/>
      <c r="AO4" s="624"/>
      <c r="AP4" s="628" t="s">
        <v>152</v>
      </c>
      <c r="AQ4" s="628"/>
      <c r="AR4" s="628"/>
      <c r="AS4" s="628"/>
      <c r="AT4" s="628"/>
      <c r="AU4" s="628"/>
      <c r="AV4" s="628"/>
      <c r="AW4" s="628"/>
      <c r="AX4" s="628"/>
      <c r="AY4" s="628"/>
      <c r="AZ4" s="628"/>
      <c r="BA4" s="628"/>
      <c r="BB4" s="628"/>
      <c r="BC4" s="628"/>
      <c r="BD4" s="628"/>
      <c r="BE4" s="628"/>
      <c r="BF4" s="628"/>
      <c r="BG4" s="628" t="s">
        <v>153</v>
      </c>
      <c r="BH4" s="628"/>
      <c r="BI4" s="628"/>
      <c r="BJ4" s="628"/>
      <c r="BK4" s="628"/>
      <c r="BL4" s="628"/>
      <c r="BM4" s="628"/>
      <c r="BN4" s="628"/>
      <c r="BO4" s="628" t="s">
        <v>150</v>
      </c>
      <c r="BP4" s="628"/>
      <c r="BQ4" s="628"/>
      <c r="BR4" s="628"/>
      <c r="BS4" s="628" t="s">
        <v>154</v>
      </c>
      <c r="BT4" s="628"/>
      <c r="BU4" s="628"/>
      <c r="BV4" s="628"/>
      <c r="BW4" s="628"/>
      <c r="BX4" s="628"/>
      <c r="BY4" s="628"/>
      <c r="BZ4" s="628"/>
      <c r="CA4" s="628"/>
      <c r="CB4" s="628"/>
      <c r="CD4" s="625" t="s">
        <v>155</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156</v>
      </c>
      <c r="C5" s="630"/>
      <c r="D5" s="630"/>
      <c r="E5" s="630"/>
      <c r="F5" s="630"/>
      <c r="G5" s="630"/>
      <c r="H5" s="630"/>
      <c r="I5" s="630"/>
      <c r="J5" s="630"/>
      <c r="K5" s="630"/>
      <c r="L5" s="630"/>
      <c r="M5" s="630"/>
      <c r="N5" s="630"/>
      <c r="O5" s="630"/>
      <c r="P5" s="630"/>
      <c r="Q5" s="631"/>
      <c r="R5" s="632">
        <v>636832</v>
      </c>
      <c r="S5" s="633"/>
      <c r="T5" s="633"/>
      <c r="U5" s="633"/>
      <c r="V5" s="633"/>
      <c r="W5" s="633"/>
      <c r="X5" s="633"/>
      <c r="Y5" s="634"/>
      <c r="Z5" s="635">
        <v>9.4</v>
      </c>
      <c r="AA5" s="635"/>
      <c r="AB5" s="635"/>
      <c r="AC5" s="635"/>
      <c r="AD5" s="636">
        <v>622620</v>
      </c>
      <c r="AE5" s="636"/>
      <c r="AF5" s="636"/>
      <c r="AG5" s="636"/>
      <c r="AH5" s="636"/>
      <c r="AI5" s="636"/>
      <c r="AJ5" s="636"/>
      <c r="AK5" s="636"/>
      <c r="AL5" s="637">
        <v>17.8</v>
      </c>
      <c r="AM5" s="638"/>
      <c r="AN5" s="638"/>
      <c r="AO5" s="639"/>
      <c r="AP5" s="629" t="s">
        <v>157</v>
      </c>
      <c r="AQ5" s="630"/>
      <c r="AR5" s="630"/>
      <c r="AS5" s="630"/>
      <c r="AT5" s="630"/>
      <c r="AU5" s="630"/>
      <c r="AV5" s="630"/>
      <c r="AW5" s="630"/>
      <c r="AX5" s="630"/>
      <c r="AY5" s="630"/>
      <c r="AZ5" s="630"/>
      <c r="BA5" s="630"/>
      <c r="BB5" s="630"/>
      <c r="BC5" s="630"/>
      <c r="BD5" s="630"/>
      <c r="BE5" s="630"/>
      <c r="BF5" s="631"/>
      <c r="BG5" s="643">
        <v>616056</v>
      </c>
      <c r="BH5" s="644"/>
      <c r="BI5" s="644"/>
      <c r="BJ5" s="644"/>
      <c r="BK5" s="644"/>
      <c r="BL5" s="644"/>
      <c r="BM5" s="644"/>
      <c r="BN5" s="645"/>
      <c r="BO5" s="646">
        <v>96.7</v>
      </c>
      <c r="BP5" s="646"/>
      <c r="BQ5" s="646"/>
      <c r="BR5" s="646"/>
      <c r="BS5" s="647" t="s">
        <v>64</v>
      </c>
      <c r="BT5" s="647"/>
      <c r="BU5" s="647"/>
      <c r="BV5" s="647"/>
      <c r="BW5" s="647"/>
      <c r="BX5" s="647"/>
      <c r="BY5" s="647"/>
      <c r="BZ5" s="647"/>
      <c r="CA5" s="647"/>
      <c r="CB5" s="651"/>
      <c r="CD5" s="625" t="s">
        <v>152</v>
      </c>
      <c r="CE5" s="626"/>
      <c r="CF5" s="626"/>
      <c r="CG5" s="626"/>
      <c r="CH5" s="626"/>
      <c r="CI5" s="626"/>
      <c r="CJ5" s="626"/>
      <c r="CK5" s="626"/>
      <c r="CL5" s="626"/>
      <c r="CM5" s="626"/>
      <c r="CN5" s="626"/>
      <c r="CO5" s="626"/>
      <c r="CP5" s="626"/>
      <c r="CQ5" s="627"/>
      <c r="CR5" s="625" t="s">
        <v>158</v>
      </c>
      <c r="CS5" s="626"/>
      <c r="CT5" s="626"/>
      <c r="CU5" s="626"/>
      <c r="CV5" s="626"/>
      <c r="CW5" s="626"/>
      <c r="CX5" s="626"/>
      <c r="CY5" s="627"/>
      <c r="CZ5" s="625" t="s">
        <v>150</v>
      </c>
      <c r="DA5" s="626"/>
      <c r="DB5" s="626"/>
      <c r="DC5" s="627"/>
      <c r="DD5" s="625" t="s">
        <v>159</v>
      </c>
      <c r="DE5" s="626"/>
      <c r="DF5" s="626"/>
      <c r="DG5" s="626"/>
      <c r="DH5" s="626"/>
      <c r="DI5" s="626"/>
      <c r="DJ5" s="626"/>
      <c r="DK5" s="626"/>
      <c r="DL5" s="626"/>
      <c r="DM5" s="626"/>
      <c r="DN5" s="626"/>
      <c r="DO5" s="626"/>
      <c r="DP5" s="627"/>
      <c r="DQ5" s="625" t="s">
        <v>160</v>
      </c>
      <c r="DR5" s="626"/>
      <c r="DS5" s="626"/>
      <c r="DT5" s="626"/>
      <c r="DU5" s="626"/>
      <c r="DV5" s="626"/>
      <c r="DW5" s="626"/>
      <c r="DX5" s="626"/>
      <c r="DY5" s="626"/>
      <c r="DZ5" s="626"/>
      <c r="EA5" s="626"/>
      <c r="EB5" s="626"/>
      <c r="EC5" s="627"/>
    </row>
    <row r="6" spans="2:143" ht="11.25" customHeight="1" x14ac:dyDescent="0.15">
      <c r="B6" s="640" t="s">
        <v>161</v>
      </c>
      <c r="C6" s="641"/>
      <c r="D6" s="641"/>
      <c r="E6" s="641"/>
      <c r="F6" s="641"/>
      <c r="G6" s="641"/>
      <c r="H6" s="641"/>
      <c r="I6" s="641"/>
      <c r="J6" s="641"/>
      <c r="K6" s="641"/>
      <c r="L6" s="641"/>
      <c r="M6" s="641"/>
      <c r="N6" s="641"/>
      <c r="O6" s="641"/>
      <c r="P6" s="641"/>
      <c r="Q6" s="642"/>
      <c r="R6" s="643">
        <v>68864</v>
      </c>
      <c r="S6" s="644"/>
      <c r="T6" s="644"/>
      <c r="U6" s="644"/>
      <c r="V6" s="644"/>
      <c r="W6" s="644"/>
      <c r="X6" s="644"/>
      <c r="Y6" s="645"/>
      <c r="Z6" s="646">
        <v>1</v>
      </c>
      <c r="AA6" s="646"/>
      <c r="AB6" s="646"/>
      <c r="AC6" s="646"/>
      <c r="AD6" s="647">
        <v>68864</v>
      </c>
      <c r="AE6" s="647"/>
      <c r="AF6" s="647"/>
      <c r="AG6" s="647"/>
      <c r="AH6" s="647"/>
      <c r="AI6" s="647"/>
      <c r="AJ6" s="647"/>
      <c r="AK6" s="647"/>
      <c r="AL6" s="648">
        <v>2</v>
      </c>
      <c r="AM6" s="649"/>
      <c r="AN6" s="649"/>
      <c r="AO6" s="650"/>
      <c r="AP6" s="640" t="s">
        <v>162</v>
      </c>
      <c r="AQ6" s="641"/>
      <c r="AR6" s="641"/>
      <c r="AS6" s="641"/>
      <c r="AT6" s="641"/>
      <c r="AU6" s="641"/>
      <c r="AV6" s="641"/>
      <c r="AW6" s="641"/>
      <c r="AX6" s="641"/>
      <c r="AY6" s="641"/>
      <c r="AZ6" s="641"/>
      <c r="BA6" s="641"/>
      <c r="BB6" s="641"/>
      <c r="BC6" s="641"/>
      <c r="BD6" s="641"/>
      <c r="BE6" s="641"/>
      <c r="BF6" s="642"/>
      <c r="BG6" s="643">
        <v>616056</v>
      </c>
      <c r="BH6" s="644"/>
      <c r="BI6" s="644"/>
      <c r="BJ6" s="644"/>
      <c r="BK6" s="644"/>
      <c r="BL6" s="644"/>
      <c r="BM6" s="644"/>
      <c r="BN6" s="645"/>
      <c r="BO6" s="646">
        <v>96.7</v>
      </c>
      <c r="BP6" s="646"/>
      <c r="BQ6" s="646"/>
      <c r="BR6" s="646"/>
      <c r="BS6" s="647" t="s">
        <v>64</v>
      </c>
      <c r="BT6" s="647"/>
      <c r="BU6" s="647"/>
      <c r="BV6" s="647"/>
      <c r="BW6" s="647"/>
      <c r="BX6" s="647"/>
      <c r="BY6" s="647"/>
      <c r="BZ6" s="647"/>
      <c r="CA6" s="647"/>
      <c r="CB6" s="651"/>
      <c r="CD6" s="654" t="s">
        <v>163</v>
      </c>
      <c r="CE6" s="655"/>
      <c r="CF6" s="655"/>
      <c r="CG6" s="655"/>
      <c r="CH6" s="655"/>
      <c r="CI6" s="655"/>
      <c r="CJ6" s="655"/>
      <c r="CK6" s="655"/>
      <c r="CL6" s="655"/>
      <c r="CM6" s="655"/>
      <c r="CN6" s="655"/>
      <c r="CO6" s="655"/>
      <c r="CP6" s="655"/>
      <c r="CQ6" s="656"/>
      <c r="CR6" s="643">
        <v>66927</v>
      </c>
      <c r="CS6" s="644"/>
      <c r="CT6" s="644"/>
      <c r="CU6" s="644"/>
      <c r="CV6" s="644"/>
      <c r="CW6" s="644"/>
      <c r="CX6" s="644"/>
      <c r="CY6" s="645"/>
      <c r="CZ6" s="637">
        <v>1</v>
      </c>
      <c r="DA6" s="638"/>
      <c r="DB6" s="638"/>
      <c r="DC6" s="657"/>
      <c r="DD6" s="652" t="s">
        <v>64</v>
      </c>
      <c r="DE6" s="644"/>
      <c r="DF6" s="644"/>
      <c r="DG6" s="644"/>
      <c r="DH6" s="644"/>
      <c r="DI6" s="644"/>
      <c r="DJ6" s="644"/>
      <c r="DK6" s="644"/>
      <c r="DL6" s="644"/>
      <c r="DM6" s="644"/>
      <c r="DN6" s="644"/>
      <c r="DO6" s="644"/>
      <c r="DP6" s="645"/>
      <c r="DQ6" s="652">
        <v>66925</v>
      </c>
      <c r="DR6" s="644"/>
      <c r="DS6" s="644"/>
      <c r="DT6" s="644"/>
      <c r="DU6" s="644"/>
      <c r="DV6" s="644"/>
      <c r="DW6" s="644"/>
      <c r="DX6" s="644"/>
      <c r="DY6" s="644"/>
      <c r="DZ6" s="644"/>
      <c r="EA6" s="644"/>
      <c r="EB6" s="644"/>
      <c r="EC6" s="653"/>
    </row>
    <row r="7" spans="2:143" ht="11.25" customHeight="1" x14ac:dyDescent="0.15">
      <c r="B7" s="640" t="s">
        <v>164</v>
      </c>
      <c r="C7" s="641"/>
      <c r="D7" s="641"/>
      <c r="E7" s="641"/>
      <c r="F7" s="641"/>
      <c r="G7" s="641"/>
      <c r="H7" s="641"/>
      <c r="I7" s="641"/>
      <c r="J7" s="641"/>
      <c r="K7" s="641"/>
      <c r="L7" s="641"/>
      <c r="M7" s="641"/>
      <c r="N7" s="641"/>
      <c r="O7" s="641"/>
      <c r="P7" s="641"/>
      <c r="Q7" s="642"/>
      <c r="R7" s="643">
        <v>487</v>
      </c>
      <c r="S7" s="644"/>
      <c r="T7" s="644"/>
      <c r="U7" s="644"/>
      <c r="V7" s="644"/>
      <c r="W7" s="644"/>
      <c r="X7" s="644"/>
      <c r="Y7" s="645"/>
      <c r="Z7" s="646">
        <v>0</v>
      </c>
      <c r="AA7" s="646"/>
      <c r="AB7" s="646"/>
      <c r="AC7" s="646"/>
      <c r="AD7" s="647">
        <v>487</v>
      </c>
      <c r="AE7" s="647"/>
      <c r="AF7" s="647"/>
      <c r="AG7" s="647"/>
      <c r="AH7" s="647"/>
      <c r="AI7" s="647"/>
      <c r="AJ7" s="647"/>
      <c r="AK7" s="647"/>
      <c r="AL7" s="648">
        <v>0</v>
      </c>
      <c r="AM7" s="649"/>
      <c r="AN7" s="649"/>
      <c r="AO7" s="650"/>
      <c r="AP7" s="640" t="s">
        <v>165</v>
      </c>
      <c r="AQ7" s="641"/>
      <c r="AR7" s="641"/>
      <c r="AS7" s="641"/>
      <c r="AT7" s="641"/>
      <c r="AU7" s="641"/>
      <c r="AV7" s="641"/>
      <c r="AW7" s="641"/>
      <c r="AX7" s="641"/>
      <c r="AY7" s="641"/>
      <c r="AZ7" s="641"/>
      <c r="BA7" s="641"/>
      <c r="BB7" s="641"/>
      <c r="BC7" s="641"/>
      <c r="BD7" s="641"/>
      <c r="BE7" s="641"/>
      <c r="BF7" s="642"/>
      <c r="BG7" s="643">
        <v>237684</v>
      </c>
      <c r="BH7" s="644"/>
      <c r="BI7" s="644"/>
      <c r="BJ7" s="644"/>
      <c r="BK7" s="644"/>
      <c r="BL7" s="644"/>
      <c r="BM7" s="644"/>
      <c r="BN7" s="645"/>
      <c r="BO7" s="646">
        <v>37.299999999999997</v>
      </c>
      <c r="BP7" s="646"/>
      <c r="BQ7" s="646"/>
      <c r="BR7" s="646"/>
      <c r="BS7" s="647" t="s">
        <v>64</v>
      </c>
      <c r="BT7" s="647"/>
      <c r="BU7" s="647"/>
      <c r="BV7" s="647"/>
      <c r="BW7" s="647"/>
      <c r="BX7" s="647"/>
      <c r="BY7" s="647"/>
      <c r="BZ7" s="647"/>
      <c r="CA7" s="647"/>
      <c r="CB7" s="651"/>
      <c r="CD7" s="658" t="s">
        <v>166</v>
      </c>
      <c r="CE7" s="659"/>
      <c r="CF7" s="659"/>
      <c r="CG7" s="659"/>
      <c r="CH7" s="659"/>
      <c r="CI7" s="659"/>
      <c r="CJ7" s="659"/>
      <c r="CK7" s="659"/>
      <c r="CL7" s="659"/>
      <c r="CM7" s="659"/>
      <c r="CN7" s="659"/>
      <c r="CO7" s="659"/>
      <c r="CP7" s="659"/>
      <c r="CQ7" s="660"/>
      <c r="CR7" s="643">
        <v>1612697</v>
      </c>
      <c r="CS7" s="644"/>
      <c r="CT7" s="644"/>
      <c r="CU7" s="644"/>
      <c r="CV7" s="644"/>
      <c r="CW7" s="644"/>
      <c r="CX7" s="644"/>
      <c r="CY7" s="645"/>
      <c r="CZ7" s="646">
        <v>24.9</v>
      </c>
      <c r="DA7" s="646"/>
      <c r="DB7" s="646"/>
      <c r="DC7" s="646"/>
      <c r="DD7" s="652">
        <v>8629</v>
      </c>
      <c r="DE7" s="644"/>
      <c r="DF7" s="644"/>
      <c r="DG7" s="644"/>
      <c r="DH7" s="644"/>
      <c r="DI7" s="644"/>
      <c r="DJ7" s="644"/>
      <c r="DK7" s="644"/>
      <c r="DL7" s="644"/>
      <c r="DM7" s="644"/>
      <c r="DN7" s="644"/>
      <c r="DO7" s="644"/>
      <c r="DP7" s="645"/>
      <c r="DQ7" s="652">
        <v>523919</v>
      </c>
      <c r="DR7" s="644"/>
      <c r="DS7" s="644"/>
      <c r="DT7" s="644"/>
      <c r="DU7" s="644"/>
      <c r="DV7" s="644"/>
      <c r="DW7" s="644"/>
      <c r="DX7" s="644"/>
      <c r="DY7" s="644"/>
      <c r="DZ7" s="644"/>
      <c r="EA7" s="644"/>
      <c r="EB7" s="644"/>
      <c r="EC7" s="653"/>
    </row>
    <row r="8" spans="2:143" ht="11.25" customHeight="1" x14ac:dyDescent="0.15">
      <c r="B8" s="640" t="s">
        <v>167</v>
      </c>
      <c r="C8" s="641"/>
      <c r="D8" s="641"/>
      <c r="E8" s="641"/>
      <c r="F8" s="641"/>
      <c r="G8" s="641"/>
      <c r="H8" s="641"/>
      <c r="I8" s="641"/>
      <c r="J8" s="641"/>
      <c r="K8" s="641"/>
      <c r="L8" s="641"/>
      <c r="M8" s="641"/>
      <c r="N8" s="641"/>
      <c r="O8" s="641"/>
      <c r="P8" s="641"/>
      <c r="Q8" s="642"/>
      <c r="R8" s="643">
        <v>1026</v>
      </c>
      <c r="S8" s="644"/>
      <c r="T8" s="644"/>
      <c r="U8" s="644"/>
      <c r="V8" s="644"/>
      <c r="W8" s="644"/>
      <c r="X8" s="644"/>
      <c r="Y8" s="645"/>
      <c r="Z8" s="646">
        <v>0</v>
      </c>
      <c r="AA8" s="646"/>
      <c r="AB8" s="646"/>
      <c r="AC8" s="646"/>
      <c r="AD8" s="647">
        <v>1026</v>
      </c>
      <c r="AE8" s="647"/>
      <c r="AF8" s="647"/>
      <c r="AG8" s="647"/>
      <c r="AH8" s="647"/>
      <c r="AI8" s="647"/>
      <c r="AJ8" s="647"/>
      <c r="AK8" s="647"/>
      <c r="AL8" s="648">
        <v>0</v>
      </c>
      <c r="AM8" s="649"/>
      <c r="AN8" s="649"/>
      <c r="AO8" s="650"/>
      <c r="AP8" s="640" t="s">
        <v>168</v>
      </c>
      <c r="AQ8" s="641"/>
      <c r="AR8" s="641"/>
      <c r="AS8" s="641"/>
      <c r="AT8" s="641"/>
      <c r="AU8" s="641"/>
      <c r="AV8" s="641"/>
      <c r="AW8" s="641"/>
      <c r="AX8" s="641"/>
      <c r="AY8" s="641"/>
      <c r="AZ8" s="641"/>
      <c r="BA8" s="641"/>
      <c r="BB8" s="641"/>
      <c r="BC8" s="641"/>
      <c r="BD8" s="641"/>
      <c r="BE8" s="641"/>
      <c r="BF8" s="642"/>
      <c r="BG8" s="643">
        <v>14221</v>
      </c>
      <c r="BH8" s="644"/>
      <c r="BI8" s="644"/>
      <c r="BJ8" s="644"/>
      <c r="BK8" s="644"/>
      <c r="BL8" s="644"/>
      <c r="BM8" s="644"/>
      <c r="BN8" s="645"/>
      <c r="BO8" s="646">
        <v>2.2000000000000002</v>
      </c>
      <c r="BP8" s="646"/>
      <c r="BQ8" s="646"/>
      <c r="BR8" s="646"/>
      <c r="BS8" s="652" t="s">
        <v>64</v>
      </c>
      <c r="BT8" s="644"/>
      <c r="BU8" s="644"/>
      <c r="BV8" s="644"/>
      <c r="BW8" s="644"/>
      <c r="BX8" s="644"/>
      <c r="BY8" s="644"/>
      <c r="BZ8" s="644"/>
      <c r="CA8" s="644"/>
      <c r="CB8" s="653"/>
      <c r="CD8" s="658" t="s">
        <v>169</v>
      </c>
      <c r="CE8" s="659"/>
      <c r="CF8" s="659"/>
      <c r="CG8" s="659"/>
      <c r="CH8" s="659"/>
      <c r="CI8" s="659"/>
      <c r="CJ8" s="659"/>
      <c r="CK8" s="659"/>
      <c r="CL8" s="659"/>
      <c r="CM8" s="659"/>
      <c r="CN8" s="659"/>
      <c r="CO8" s="659"/>
      <c r="CP8" s="659"/>
      <c r="CQ8" s="660"/>
      <c r="CR8" s="643">
        <v>1439054</v>
      </c>
      <c r="CS8" s="644"/>
      <c r="CT8" s="644"/>
      <c r="CU8" s="644"/>
      <c r="CV8" s="644"/>
      <c r="CW8" s="644"/>
      <c r="CX8" s="644"/>
      <c r="CY8" s="645"/>
      <c r="CZ8" s="646">
        <v>22.2</v>
      </c>
      <c r="DA8" s="646"/>
      <c r="DB8" s="646"/>
      <c r="DC8" s="646"/>
      <c r="DD8" s="652">
        <v>8397</v>
      </c>
      <c r="DE8" s="644"/>
      <c r="DF8" s="644"/>
      <c r="DG8" s="644"/>
      <c r="DH8" s="644"/>
      <c r="DI8" s="644"/>
      <c r="DJ8" s="644"/>
      <c r="DK8" s="644"/>
      <c r="DL8" s="644"/>
      <c r="DM8" s="644"/>
      <c r="DN8" s="644"/>
      <c r="DO8" s="644"/>
      <c r="DP8" s="645"/>
      <c r="DQ8" s="652">
        <v>811202</v>
      </c>
      <c r="DR8" s="644"/>
      <c r="DS8" s="644"/>
      <c r="DT8" s="644"/>
      <c r="DU8" s="644"/>
      <c r="DV8" s="644"/>
      <c r="DW8" s="644"/>
      <c r="DX8" s="644"/>
      <c r="DY8" s="644"/>
      <c r="DZ8" s="644"/>
      <c r="EA8" s="644"/>
      <c r="EB8" s="644"/>
      <c r="EC8" s="653"/>
    </row>
    <row r="9" spans="2:143" ht="11.25" customHeight="1" x14ac:dyDescent="0.15">
      <c r="B9" s="640" t="s">
        <v>170</v>
      </c>
      <c r="C9" s="641"/>
      <c r="D9" s="641"/>
      <c r="E9" s="641"/>
      <c r="F9" s="641"/>
      <c r="G9" s="641"/>
      <c r="H9" s="641"/>
      <c r="I9" s="641"/>
      <c r="J9" s="641"/>
      <c r="K9" s="641"/>
      <c r="L9" s="641"/>
      <c r="M9" s="641"/>
      <c r="N9" s="641"/>
      <c r="O9" s="641"/>
      <c r="P9" s="641"/>
      <c r="Q9" s="642"/>
      <c r="R9" s="643">
        <v>1200</v>
      </c>
      <c r="S9" s="644"/>
      <c r="T9" s="644"/>
      <c r="U9" s="644"/>
      <c r="V9" s="644"/>
      <c r="W9" s="644"/>
      <c r="X9" s="644"/>
      <c r="Y9" s="645"/>
      <c r="Z9" s="646">
        <v>0</v>
      </c>
      <c r="AA9" s="646"/>
      <c r="AB9" s="646"/>
      <c r="AC9" s="646"/>
      <c r="AD9" s="647">
        <v>1200</v>
      </c>
      <c r="AE9" s="647"/>
      <c r="AF9" s="647"/>
      <c r="AG9" s="647"/>
      <c r="AH9" s="647"/>
      <c r="AI9" s="647"/>
      <c r="AJ9" s="647"/>
      <c r="AK9" s="647"/>
      <c r="AL9" s="648">
        <v>0</v>
      </c>
      <c r="AM9" s="649"/>
      <c r="AN9" s="649"/>
      <c r="AO9" s="650"/>
      <c r="AP9" s="640" t="s">
        <v>171</v>
      </c>
      <c r="AQ9" s="641"/>
      <c r="AR9" s="641"/>
      <c r="AS9" s="641"/>
      <c r="AT9" s="641"/>
      <c r="AU9" s="641"/>
      <c r="AV9" s="641"/>
      <c r="AW9" s="641"/>
      <c r="AX9" s="641"/>
      <c r="AY9" s="641"/>
      <c r="AZ9" s="641"/>
      <c r="BA9" s="641"/>
      <c r="BB9" s="641"/>
      <c r="BC9" s="641"/>
      <c r="BD9" s="641"/>
      <c r="BE9" s="641"/>
      <c r="BF9" s="642"/>
      <c r="BG9" s="643">
        <v>207087</v>
      </c>
      <c r="BH9" s="644"/>
      <c r="BI9" s="644"/>
      <c r="BJ9" s="644"/>
      <c r="BK9" s="644"/>
      <c r="BL9" s="644"/>
      <c r="BM9" s="644"/>
      <c r="BN9" s="645"/>
      <c r="BO9" s="646">
        <v>32.5</v>
      </c>
      <c r="BP9" s="646"/>
      <c r="BQ9" s="646"/>
      <c r="BR9" s="646"/>
      <c r="BS9" s="652" t="s">
        <v>64</v>
      </c>
      <c r="BT9" s="644"/>
      <c r="BU9" s="644"/>
      <c r="BV9" s="644"/>
      <c r="BW9" s="644"/>
      <c r="BX9" s="644"/>
      <c r="BY9" s="644"/>
      <c r="BZ9" s="644"/>
      <c r="CA9" s="644"/>
      <c r="CB9" s="653"/>
      <c r="CD9" s="658" t="s">
        <v>172</v>
      </c>
      <c r="CE9" s="659"/>
      <c r="CF9" s="659"/>
      <c r="CG9" s="659"/>
      <c r="CH9" s="659"/>
      <c r="CI9" s="659"/>
      <c r="CJ9" s="659"/>
      <c r="CK9" s="659"/>
      <c r="CL9" s="659"/>
      <c r="CM9" s="659"/>
      <c r="CN9" s="659"/>
      <c r="CO9" s="659"/>
      <c r="CP9" s="659"/>
      <c r="CQ9" s="660"/>
      <c r="CR9" s="643">
        <v>766985</v>
      </c>
      <c r="CS9" s="644"/>
      <c r="CT9" s="644"/>
      <c r="CU9" s="644"/>
      <c r="CV9" s="644"/>
      <c r="CW9" s="644"/>
      <c r="CX9" s="644"/>
      <c r="CY9" s="645"/>
      <c r="CZ9" s="646">
        <v>11.9</v>
      </c>
      <c r="DA9" s="646"/>
      <c r="DB9" s="646"/>
      <c r="DC9" s="646"/>
      <c r="DD9" s="652">
        <v>51292</v>
      </c>
      <c r="DE9" s="644"/>
      <c r="DF9" s="644"/>
      <c r="DG9" s="644"/>
      <c r="DH9" s="644"/>
      <c r="DI9" s="644"/>
      <c r="DJ9" s="644"/>
      <c r="DK9" s="644"/>
      <c r="DL9" s="644"/>
      <c r="DM9" s="644"/>
      <c r="DN9" s="644"/>
      <c r="DO9" s="644"/>
      <c r="DP9" s="645"/>
      <c r="DQ9" s="652">
        <v>694743</v>
      </c>
      <c r="DR9" s="644"/>
      <c r="DS9" s="644"/>
      <c r="DT9" s="644"/>
      <c r="DU9" s="644"/>
      <c r="DV9" s="644"/>
      <c r="DW9" s="644"/>
      <c r="DX9" s="644"/>
      <c r="DY9" s="644"/>
      <c r="DZ9" s="644"/>
      <c r="EA9" s="644"/>
      <c r="EB9" s="644"/>
      <c r="EC9" s="653"/>
    </row>
    <row r="10" spans="2:143" ht="11.25" customHeight="1" x14ac:dyDescent="0.15">
      <c r="B10" s="640" t="s">
        <v>173</v>
      </c>
      <c r="C10" s="641"/>
      <c r="D10" s="641"/>
      <c r="E10" s="641"/>
      <c r="F10" s="641"/>
      <c r="G10" s="641"/>
      <c r="H10" s="641"/>
      <c r="I10" s="641"/>
      <c r="J10" s="641"/>
      <c r="K10" s="641"/>
      <c r="L10" s="641"/>
      <c r="M10" s="641"/>
      <c r="N10" s="641"/>
      <c r="O10" s="641"/>
      <c r="P10" s="641"/>
      <c r="Q10" s="642"/>
      <c r="R10" s="643" t="s">
        <v>64</v>
      </c>
      <c r="S10" s="644"/>
      <c r="T10" s="644"/>
      <c r="U10" s="644"/>
      <c r="V10" s="644"/>
      <c r="W10" s="644"/>
      <c r="X10" s="644"/>
      <c r="Y10" s="645"/>
      <c r="Z10" s="646" t="s">
        <v>64</v>
      </c>
      <c r="AA10" s="646"/>
      <c r="AB10" s="646"/>
      <c r="AC10" s="646"/>
      <c r="AD10" s="647" t="s">
        <v>64</v>
      </c>
      <c r="AE10" s="647"/>
      <c r="AF10" s="647"/>
      <c r="AG10" s="647"/>
      <c r="AH10" s="647"/>
      <c r="AI10" s="647"/>
      <c r="AJ10" s="647"/>
      <c r="AK10" s="647"/>
      <c r="AL10" s="648" t="s">
        <v>64</v>
      </c>
      <c r="AM10" s="649"/>
      <c r="AN10" s="649"/>
      <c r="AO10" s="650"/>
      <c r="AP10" s="640" t="s">
        <v>174</v>
      </c>
      <c r="AQ10" s="641"/>
      <c r="AR10" s="641"/>
      <c r="AS10" s="641"/>
      <c r="AT10" s="641"/>
      <c r="AU10" s="641"/>
      <c r="AV10" s="641"/>
      <c r="AW10" s="641"/>
      <c r="AX10" s="641"/>
      <c r="AY10" s="641"/>
      <c r="AZ10" s="641"/>
      <c r="BA10" s="641"/>
      <c r="BB10" s="641"/>
      <c r="BC10" s="641"/>
      <c r="BD10" s="641"/>
      <c r="BE10" s="641"/>
      <c r="BF10" s="642"/>
      <c r="BG10" s="643">
        <v>10804</v>
      </c>
      <c r="BH10" s="644"/>
      <c r="BI10" s="644"/>
      <c r="BJ10" s="644"/>
      <c r="BK10" s="644"/>
      <c r="BL10" s="644"/>
      <c r="BM10" s="644"/>
      <c r="BN10" s="645"/>
      <c r="BO10" s="646">
        <v>1.7</v>
      </c>
      <c r="BP10" s="646"/>
      <c r="BQ10" s="646"/>
      <c r="BR10" s="646"/>
      <c r="BS10" s="652" t="s">
        <v>64</v>
      </c>
      <c r="BT10" s="644"/>
      <c r="BU10" s="644"/>
      <c r="BV10" s="644"/>
      <c r="BW10" s="644"/>
      <c r="BX10" s="644"/>
      <c r="BY10" s="644"/>
      <c r="BZ10" s="644"/>
      <c r="CA10" s="644"/>
      <c r="CB10" s="653"/>
      <c r="CD10" s="658" t="s">
        <v>175</v>
      </c>
      <c r="CE10" s="659"/>
      <c r="CF10" s="659"/>
      <c r="CG10" s="659"/>
      <c r="CH10" s="659"/>
      <c r="CI10" s="659"/>
      <c r="CJ10" s="659"/>
      <c r="CK10" s="659"/>
      <c r="CL10" s="659"/>
      <c r="CM10" s="659"/>
      <c r="CN10" s="659"/>
      <c r="CO10" s="659"/>
      <c r="CP10" s="659"/>
      <c r="CQ10" s="660"/>
      <c r="CR10" s="643">
        <v>3124</v>
      </c>
      <c r="CS10" s="644"/>
      <c r="CT10" s="644"/>
      <c r="CU10" s="644"/>
      <c r="CV10" s="644"/>
      <c r="CW10" s="644"/>
      <c r="CX10" s="644"/>
      <c r="CY10" s="645"/>
      <c r="CZ10" s="646">
        <v>0</v>
      </c>
      <c r="DA10" s="646"/>
      <c r="DB10" s="646"/>
      <c r="DC10" s="646"/>
      <c r="DD10" s="652" t="s">
        <v>64</v>
      </c>
      <c r="DE10" s="644"/>
      <c r="DF10" s="644"/>
      <c r="DG10" s="644"/>
      <c r="DH10" s="644"/>
      <c r="DI10" s="644"/>
      <c r="DJ10" s="644"/>
      <c r="DK10" s="644"/>
      <c r="DL10" s="644"/>
      <c r="DM10" s="644"/>
      <c r="DN10" s="644"/>
      <c r="DO10" s="644"/>
      <c r="DP10" s="645"/>
      <c r="DQ10" s="652">
        <v>3124</v>
      </c>
      <c r="DR10" s="644"/>
      <c r="DS10" s="644"/>
      <c r="DT10" s="644"/>
      <c r="DU10" s="644"/>
      <c r="DV10" s="644"/>
      <c r="DW10" s="644"/>
      <c r="DX10" s="644"/>
      <c r="DY10" s="644"/>
      <c r="DZ10" s="644"/>
      <c r="EA10" s="644"/>
      <c r="EB10" s="644"/>
      <c r="EC10" s="653"/>
    </row>
    <row r="11" spans="2:143" ht="11.25" customHeight="1" x14ac:dyDescent="0.15">
      <c r="B11" s="640" t="s">
        <v>176</v>
      </c>
      <c r="C11" s="641"/>
      <c r="D11" s="641"/>
      <c r="E11" s="641"/>
      <c r="F11" s="641"/>
      <c r="G11" s="641"/>
      <c r="H11" s="641"/>
      <c r="I11" s="641"/>
      <c r="J11" s="641"/>
      <c r="K11" s="641"/>
      <c r="L11" s="641"/>
      <c r="M11" s="641"/>
      <c r="N11" s="641"/>
      <c r="O11" s="641"/>
      <c r="P11" s="641"/>
      <c r="Q11" s="642"/>
      <c r="R11" s="643">
        <v>190808</v>
      </c>
      <c r="S11" s="644"/>
      <c r="T11" s="644"/>
      <c r="U11" s="644"/>
      <c r="V11" s="644"/>
      <c r="W11" s="644"/>
      <c r="X11" s="644"/>
      <c r="Y11" s="645"/>
      <c r="Z11" s="648">
        <v>2.8</v>
      </c>
      <c r="AA11" s="649"/>
      <c r="AB11" s="649"/>
      <c r="AC11" s="661"/>
      <c r="AD11" s="652">
        <v>190808</v>
      </c>
      <c r="AE11" s="644"/>
      <c r="AF11" s="644"/>
      <c r="AG11" s="644"/>
      <c r="AH11" s="644"/>
      <c r="AI11" s="644"/>
      <c r="AJ11" s="644"/>
      <c r="AK11" s="645"/>
      <c r="AL11" s="648">
        <v>5.4</v>
      </c>
      <c r="AM11" s="649"/>
      <c r="AN11" s="649"/>
      <c r="AO11" s="650"/>
      <c r="AP11" s="640" t="s">
        <v>177</v>
      </c>
      <c r="AQ11" s="641"/>
      <c r="AR11" s="641"/>
      <c r="AS11" s="641"/>
      <c r="AT11" s="641"/>
      <c r="AU11" s="641"/>
      <c r="AV11" s="641"/>
      <c r="AW11" s="641"/>
      <c r="AX11" s="641"/>
      <c r="AY11" s="641"/>
      <c r="AZ11" s="641"/>
      <c r="BA11" s="641"/>
      <c r="BB11" s="641"/>
      <c r="BC11" s="641"/>
      <c r="BD11" s="641"/>
      <c r="BE11" s="641"/>
      <c r="BF11" s="642"/>
      <c r="BG11" s="643">
        <v>5572</v>
      </c>
      <c r="BH11" s="644"/>
      <c r="BI11" s="644"/>
      <c r="BJ11" s="644"/>
      <c r="BK11" s="644"/>
      <c r="BL11" s="644"/>
      <c r="BM11" s="644"/>
      <c r="BN11" s="645"/>
      <c r="BO11" s="646">
        <v>0.9</v>
      </c>
      <c r="BP11" s="646"/>
      <c r="BQ11" s="646"/>
      <c r="BR11" s="646"/>
      <c r="BS11" s="652" t="s">
        <v>64</v>
      </c>
      <c r="BT11" s="644"/>
      <c r="BU11" s="644"/>
      <c r="BV11" s="644"/>
      <c r="BW11" s="644"/>
      <c r="BX11" s="644"/>
      <c r="BY11" s="644"/>
      <c r="BZ11" s="644"/>
      <c r="CA11" s="644"/>
      <c r="CB11" s="653"/>
      <c r="CD11" s="658" t="s">
        <v>178</v>
      </c>
      <c r="CE11" s="659"/>
      <c r="CF11" s="659"/>
      <c r="CG11" s="659"/>
      <c r="CH11" s="659"/>
      <c r="CI11" s="659"/>
      <c r="CJ11" s="659"/>
      <c r="CK11" s="659"/>
      <c r="CL11" s="659"/>
      <c r="CM11" s="659"/>
      <c r="CN11" s="659"/>
      <c r="CO11" s="659"/>
      <c r="CP11" s="659"/>
      <c r="CQ11" s="660"/>
      <c r="CR11" s="643">
        <v>188003</v>
      </c>
      <c r="CS11" s="644"/>
      <c r="CT11" s="644"/>
      <c r="CU11" s="644"/>
      <c r="CV11" s="644"/>
      <c r="CW11" s="644"/>
      <c r="CX11" s="644"/>
      <c r="CY11" s="645"/>
      <c r="CZ11" s="646">
        <v>2.9</v>
      </c>
      <c r="DA11" s="646"/>
      <c r="DB11" s="646"/>
      <c r="DC11" s="646"/>
      <c r="DD11" s="652">
        <v>18809</v>
      </c>
      <c r="DE11" s="644"/>
      <c r="DF11" s="644"/>
      <c r="DG11" s="644"/>
      <c r="DH11" s="644"/>
      <c r="DI11" s="644"/>
      <c r="DJ11" s="644"/>
      <c r="DK11" s="644"/>
      <c r="DL11" s="644"/>
      <c r="DM11" s="644"/>
      <c r="DN11" s="644"/>
      <c r="DO11" s="644"/>
      <c r="DP11" s="645"/>
      <c r="DQ11" s="652">
        <v>118597</v>
      </c>
      <c r="DR11" s="644"/>
      <c r="DS11" s="644"/>
      <c r="DT11" s="644"/>
      <c r="DU11" s="644"/>
      <c r="DV11" s="644"/>
      <c r="DW11" s="644"/>
      <c r="DX11" s="644"/>
      <c r="DY11" s="644"/>
      <c r="DZ11" s="644"/>
      <c r="EA11" s="644"/>
      <c r="EB11" s="644"/>
      <c r="EC11" s="653"/>
    </row>
    <row r="12" spans="2:143" ht="11.25" customHeight="1" x14ac:dyDescent="0.15">
      <c r="B12" s="640" t="s">
        <v>179</v>
      </c>
      <c r="C12" s="641"/>
      <c r="D12" s="641"/>
      <c r="E12" s="641"/>
      <c r="F12" s="641"/>
      <c r="G12" s="641"/>
      <c r="H12" s="641"/>
      <c r="I12" s="641"/>
      <c r="J12" s="641"/>
      <c r="K12" s="641"/>
      <c r="L12" s="641"/>
      <c r="M12" s="641"/>
      <c r="N12" s="641"/>
      <c r="O12" s="641"/>
      <c r="P12" s="641"/>
      <c r="Q12" s="642"/>
      <c r="R12" s="643">
        <v>2540</v>
      </c>
      <c r="S12" s="644"/>
      <c r="T12" s="644"/>
      <c r="U12" s="644"/>
      <c r="V12" s="644"/>
      <c r="W12" s="644"/>
      <c r="X12" s="644"/>
      <c r="Y12" s="645"/>
      <c r="Z12" s="646">
        <v>0</v>
      </c>
      <c r="AA12" s="646"/>
      <c r="AB12" s="646"/>
      <c r="AC12" s="646"/>
      <c r="AD12" s="647">
        <v>2540</v>
      </c>
      <c r="AE12" s="647"/>
      <c r="AF12" s="647"/>
      <c r="AG12" s="647"/>
      <c r="AH12" s="647"/>
      <c r="AI12" s="647"/>
      <c r="AJ12" s="647"/>
      <c r="AK12" s="647"/>
      <c r="AL12" s="648">
        <v>0.1</v>
      </c>
      <c r="AM12" s="649"/>
      <c r="AN12" s="649"/>
      <c r="AO12" s="650"/>
      <c r="AP12" s="640" t="s">
        <v>180</v>
      </c>
      <c r="AQ12" s="641"/>
      <c r="AR12" s="641"/>
      <c r="AS12" s="641"/>
      <c r="AT12" s="641"/>
      <c r="AU12" s="641"/>
      <c r="AV12" s="641"/>
      <c r="AW12" s="641"/>
      <c r="AX12" s="641"/>
      <c r="AY12" s="641"/>
      <c r="AZ12" s="641"/>
      <c r="BA12" s="641"/>
      <c r="BB12" s="641"/>
      <c r="BC12" s="641"/>
      <c r="BD12" s="641"/>
      <c r="BE12" s="641"/>
      <c r="BF12" s="642"/>
      <c r="BG12" s="643">
        <v>301590</v>
      </c>
      <c r="BH12" s="644"/>
      <c r="BI12" s="644"/>
      <c r="BJ12" s="644"/>
      <c r="BK12" s="644"/>
      <c r="BL12" s="644"/>
      <c r="BM12" s="644"/>
      <c r="BN12" s="645"/>
      <c r="BO12" s="646">
        <v>47.4</v>
      </c>
      <c r="BP12" s="646"/>
      <c r="BQ12" s="646"/>
      <c r="BR12" s="646"/>
      <c r="BS12" s="652" t="s">
        <v>64</v>
      </c>
      <c r="BT12" s="644"/>
      <c r="BU12" s="644"/>
      <c r="BV12" s="644"/>
      <c r="BW12" s="644"/>
      <c r="BX12" s="644"/>
      <c r="BY12" s="644"/>
      <c r="BZ12" s="644"/>
      <c r="CA12" s="644"/>
      <c r="CB12" s="653"/>
      <c r="CD12" s="658" t="s">
        <v>181</v>
      </c>
      <c r="CE12" s="659"/>
      <c r="CF12" s="659"/>
      <c r="CG12" s="659"/>
      <c r="CH12" s="659"/>
      <c r="CI12" s="659"/>
      <c r="CJ12" s="659"/>
      <c r="CK12" s="659"/>
      <c r="CL12" s="659"/>
      <c r="CM12" s="659"/>
      <c r="CN12" s="659"/>
      <c r="CO12" s="659"/>
      <c r="CP12" s="659"/>
      <c r="CQ12" s="660"/>
      <c r="CR12" s="643">
        <v>296792</v>
      </c>
      <c r="CS12" s="644"/>
      <c r="CT12" s="644"/>
      <c r="CU12" s="644"/>
      <c r="CV12" s="644"/>
      <c r="CW12" s="644"/>
      <c r="CX12" s="644"/>
      <c r="CY12" s="645"/>
      <c r="CZ12" s="646">
        <v>4.5999999999999996</v>
      </c>
      <c r="DA12" s="646"/>
      <c r="DB12" s="646"/>
      <c r="DC12" s="646"/>
      <c r="DD12" s="652">
        <v>17769</v>
      </c>
      <c r="DE12" s="644"/>
      <c r="DF12" s="644"/>
      <c r="DG12" s="644"/>
      <c r="DH12" s="644"/>
      <c r="DI12" s="644"/>
      <c r="DJ12" s="644"/>
      <c r="DK12" s="644"/>
      <c r="DL12" s="644"/>
      <c r="DM12" s="644"/>
      <c r="DN12" s="644"/>
      <c r="DO12" s="644"/>
      <c r="DP12" s="645"/>
      <c r="DQ12" s="652">
        <v>245593</v>
      </c>
      <c r="DR12" s="644"/>
      <c r="DS12" s="644"/>
      <c r="DT12" s="644"/>
      <c r="DU12" s="644"/>
      <c r="DV12" s="644"/>
      <c r="DW12" s="644"/>
      <c r="DX12" s="644"/>
      <c r="DY12" s="644"/>
      <c r="DZ12" s="644"/>
      <c r="EA12" s="644"/>
      <c r="EB12" s="644"/>
      <c r="EC12" s="653"/>
    </row>
    <row r="13" spans="2:143" ht="11.25" customHeight="1" x14ac:dyDescent="0.15">
      <c r="B13" s="640" t="s">
        <v>182</v>
      </c>
      <c r="C13" s="641"/>
      <c r="D13" s="641"/>
      <c r="E13" s="641"/>
      <c r="F13" s="641"/>
      <c r="G13" s="641"/>
      <c r="H13" s="641"/>
      <c r="I13" s="641"/>
      <c r="J13" s="641"/>
      <c r="K13" s="641"/>
      <c r="L13" s="641"/>
      <c r="M13" s="641"/>
      <c r="N13" s="641"/>
      <c r="O13" s="641"/>
      <c r="P13" s="641"/>
      <c r="Q13" s="642"/>
      <c r="R13" s="643" t="s">
        <v>64</v>
      </c>
      <c r="S13" s="644"/>
      <c r="T13" s="644"/>
      <c r="U13" s="644"/>
      <c r="V13" s="644"/>
      <c r="W13" s="644"/>
      <c r="X13" s="644"/>
      <c r="Y13" s="645"/>
      <c r="Z13" s="646" t="s">
        <v>64</v>
      </c>
      <c r="AA13" s="646"/>
      <c r="AB13" s="646"/>
      <c r="AC13" s="646"/>
      <c r="AD13" s="647" t="s">
        <v>64</v>
      </c>
      <c r="AE13" s="647"/>
      <c r="AF13" s="647"/>
      <c r="AG13" s="647"/>
      <c r="AH13" s="647"/>
      <c r="AI13" s="647"/>
      <c r="AJ13" s="647"/>
      <c r="AK13" s="647"/>
      <c r="AL13" s="648" t="s">
        <v>64</v>
      </c>
      <c r="AM13" s="649"/>
      <c r="AN13" s="649"/>
      <c r="AO13" s="650"/>
      <c r="AP13" s="640" t="s">
        <v>183</v>
      </c>
      <c r="AQ13" s="641"/>
      <c r="AR13" s="641"/>
      <c r="AS13" s="641"/>
      <c r="AT13" s="641"/>
      <c r="AU13" s="641"/>
      <c r="AV13" s="641"/>
      <c r="AW13" s="641"/>
      <c r="AX13" s="641"/>
      <c r="AY13" s="641"/>
      <c r="AZ13" s="641"/>
      <c r="BA13" s="641"/>
      <c r="BB13" s="641"/>
      <c r="BC13" s="641"/>
      <c r="BD13" s="641"/>
      <c r="BE13" s="641"/>
      <c r="BF13" s="642"/>
      <c r="BG13" s="643">
        <v>288838</v>
      </c>
      <c r="BH13" s="644"/>
      <c r="BI13" s="644"/>
      <c r="BJ13" s="644"/>
      <c r="BK13" s="644"/>
      <c r="BL13" s="644"/>
      <c r="BM13" s="644"/>
      <c r="BN13" s="645"/>
      <c r="BO13" s="646">
        <v>45.4</v>
      </c>
      <c r="BP13" s="646"/>
      <c r="BQ13" s="646"/>
      <c r="BR13" s="646"/>
      <c r="BS13" s="652" t="s">
        <v>64</v>
      </c>
      <c r="BT13" s="644"/>
      <c r="BU13" s="644"/>
      <c r="BV13" s="644"/>
      <c r="BW13" s="644"/>
      <c r="BX13" s="644"/>
      <c r="BY13" s="644"/>
      <c r="BZ13" s="644"/>
      <c r="CA13" s="644"/>
      <c r="CB13" s="653"/>
      <c r="CD13" s="658" t="s">
        <v>184</v>
      </c>
      <c r="CE13" s="659"/>
      <c r="CF13" s="659"/>
      <c r="CG13" s="659"/>
      <c r="CH13" s="659"/>
      <c r="CI13" s="659"/>
      <c r="CJ13" s="659"/>
      <c r="CK13" s="659"/>
      <c r="CL13" s="659"/>
      <c r="CM13" s="659"/>
      <c r="CN13" s="659"/>
      <c r="CO13" s="659"/>
      <c r="CP13" s="659"/>
      <c r="CQ13" s="660"/>
      <c r="CR13" s="643">
        <v>803666</v>
      </c>
      <c r="CS13" s="644"/>
      <c r="CT13" s="644"/>
      <c r="CU13" s="644"/>
      <c r="CV13" s="644"/>
      <c r="CW13" s="644"/>
      <c r="CX13" s="644"/>
      <c r="CY13" s="645"/>
      <c r="CZ13" s="646">
        <v>12.4</v>
      </c>
      <c r="DA13" s="646"/>
      <c r="DB13" s="646"/>
      <c r="DC13" s="646"/>
      <c r="DD13" s="652">
        <v>346556</v>
      </c>
      <c r="DE13" s="644"/>
      <c r="DF13" s="644"/>
      <c r="DG13" s="644"/>
      <c r="DH13" s="644"/>
      <c r="DI13" s="644"/>
      <c r="DJ13" s="644"/>
      <c r="DK13" s="644"/>
      <c r="DL13" s="644"/>
      <c r="DM13" s="644"/>
      <c r="DN13" s="644"/>
      <c r="DO13" s="644"/>
      <c r="DP13" s="645"/>
      <c r="DQ13" s="652">
        <v>471323</v>
      </c>
      <c r="DR13" s="644"/>
      <c r="DS13" s="644"/>
      <c r="DT13" s="644"/>
      <c r="DU13" s="644"/>
      <c r="DV13" s="644"/>
      <c r="DW13" s="644"/>
      <c r="DX13" s="644"/>
      <c r="DY13" s="644"/>
      <c r="DZ13" s="644"/>
      <c r="EA13" s="644"/>
      <c r="EB13" s="644"/>
      <c r="EC13" s="653"/>
    </row>
    <row r="14" spans="2:143" ht="11.25" customHeight="1" x14ac:dyDescent="0.15">
      <c r="B14" s="640" t="s">
        <v>185</v>
      </c>
      <c r="C14" s="641"/>
      <c r="D14" s="641"/>
      <c r="E14" s="641"/>
      <c r="F14" s="641"/>
      <c r="G14" s="641"/>
      <c r="H14" s="641"/>
      <c r="I14" s="641"/>
      <c r="J14" s="641"/>
      <c r="K14" s="641"/>
      <c r="L14" s="641"/>
      <c r="M14" s="641"/>
      <c r="N14" s="641"/>
      <c r="O14" s="641"/>
      <c r="P14" s="641"/>
      <c r="Q14" s="642"/>
      <c r="R14" s="643">
        <v>1</v>
      </c>
      <c r="S14" s="644"/>
      <c r="T14" s="644"/>
      <c r="U14" s="644"/>
      <c r="V14" s="644"/>
      <c r="W14" s="644"/>
      <c r="X14" s="644"/>
      <c r="Y14" s="645"/>
      <c r="Z14" s="646">
        <v>0</v>
      </c>
      <c r="AA14" s="646"/>
      <c r="AB14" s="646"/>
      <c r="AC14" s="646"/>
      <c r="AD14" s="647">
        <v>1</v>
      </c>
      <c r="AE14" s="647"/>
      <c r="AF14" s="647"/>
      <c r="AG14" s="647"/>
      <c r="AH14" s="647"/>
      <c r="AI14" s="647"/>
      <c r="AJ14" s="647"/>
      <c r="AK14" s="647"/>
      <c r="AL14" s="648">
        <v>0</v>
      </c>
      <c r="AM14" s="649"/>
      <c r="AN14" s="649"/>
      <c r="AO14" s="650"/>
      <c r="AP14" s="640" t="s">
        <v>186</v>
      </c>
      <c r="AQ14" s="641"/>
      <c r="AR14" s="641"/>
      <c r="AS14" s="641"/>
      <c r="AT14" s="641"/>
      <c r="AU14" s="641"/>
      <c r="AV14" s="641"/>
      <c r="AW14" s="641"/>
      <c r="AX14" s="641"/>
      <c r="AY14" s="641"/>
      <c r="AZ14" s="641"/>
      <c r="BA14" s="641"/>
      <c r="BB14" s="641"/>
      <c r="BC14" s="641"/>
      <c r="BD14" s="641"/>
      <c r="BE14" s="641"/>
      <c r="BF14" s="642"/>
      <c r="BG14" s="643">
        <v>33794</v>
      </c>
      <c r="BH14" s="644"/>
      <c r="BI14" s="644"/>
      <c r="BJ14" s="644"/>
      <c r="BK14" s="644"/>
      <c r="BL14" s="644"/>
      <c r="BM14" s="644"/>
      <c r="BN14" s="645"/>
      <c r="BO14" s="646">
        <v>5.3</v>
      </c>
      <c r="BP14" s="646"/>
      <c r="BQ14" s="646"/>
      <c r="BR14" s="646"/>
      <c r="BS14" s="652" t="s">
        <v>64</v>
      </c>
      <c r="BT14" s="644"/>
      <c r="BU14" s="644"/>
      <c r="BV14" s="644"/>
      <c r="BW14" s="644"/>
      <c r="BX14" s="644"/>
      <c r="BY14" s="644"/>
      <c r="BZ14" s="644"/>
      <c r="CA14" s="644"/>
      <c r="CB14" s="653"/>
      <c r="CD14" s="658" t="s">
        <v>187</v>
      </c>
      <c r="CE14" s="659"/>
      <c r="CF14" s="659"/>
      <c r="CG14" s="659"/>
      <c r="CH14" s="659"/>
      <c r="CI14" s="659"/>
      <c r="CJ14" s="659"/>
      <c r="CK14" s="659"/>
      <c r="CL14" s="659"/>
      <c r="CM14" s="659"/>
      <c r="CN14" s="659"/>
      <c r="CO14" s="659"/>
      <c r="CP14" s="659"/>
      <c r="CQ14" s="660"/>
      <c r="CR14" s="643">
        <v>297645</v>
      </c>
      <c r="CS14" s="644"/>
      <c r="CT14" s="644"/>
      <c r="CU14" s="644"/>
      <c r="CV14" s="644"/>
      <c r="CW14" s="644"/>
      <c r="CX14" s="644"/>
      <c r="CY14" s="645"/>
      <c r="CZ14" s="646">
        <v>4.5999999999999996</v>
      </c>
      <c r="DA14" s="646"/>
      <c r="DB14" s="646"/>
      <c r="DC14" s="646"/>
      <c r="DD14" s="652">
        <v>27797</v>
      </c>
      <c r="DE14" s="644"/>
      <c r="DF14" s="644"/>
      <c r="DG14" s="644"/>
      <c r="DH14" s="644"/>
      <c r="DI14" s="644"/>
      <c r="DJ14" s="644"/>
      <c r="DK14" s="644"/>
      <c r="DL14" s="644"/>
      <c r="DM14" s="644"/>
      <c r="DN14" s="644"/>
      <c r="DO14" s="644"/>
      <c r="DP14" s="645"/>
      <c r="DQ14" s="652">
        <v>273654</v>
      </c>
      <c r="DR14" s="644"/>
      <c r="DS14" s="644"/>
      <c r="DT14" s="644"/>
      <c r="DU14" s="644"/>
      <c r="DV14" s="644"/>
      <c r="DW14" s="644"/>
      <c r="DX14" s="644"/>
      <c r="DY14" s="644"/>
      <c r="DZ14" s="644"/>
      <c r="EA14" s="644"/>
      <c r="EB14" s="644"/>
      <c r="EC14" s="653"/>
    </row>
    <row r="15" spans="2:143" ht="11.25" customHeight="1" x14ac:dyDescent="0.15">
      <c r="B15" s="640" t="s">
        <v>188</v>
      </c>
      <c r="C15" s="641"/>
      <c r="D15" s="641"/>
      <c r="E15" s="641"/>
      <c r="F15" s="641"/>
      <c r="G15" s="641"/>
      <c r="H15" s="641"/>
      <c r="I15" s="641"/>
      <c r="J15" s="641"/>
      <c r="K15" s="641"/>
      <c r="L15" s="641"/>
      <c r="M15" s="641"/>
      <c r="N15" s="641"/>
      <c r="O15" s="641"/>
      <c r="P15" s="641"/>
      <c r="Q15" s="642"/>
      <c r="R15" s="643" t="s">
        <v>64</v>
      </c>
      <c r="S15" s="644"/>
      <c r="T15" s="644"/>
      <c r="U15" s="644"/>
      <c r="V15" s="644"/>
      <c r="W15" s="644"/>
      <c r="X15" s="644"/>
      <c r="Y15" s="645"/>
      <c r="Z15" s="646" t="s">
        <v>64</v>
      </c>
      <c r="AA15" s="646"/>
      <c r="AB15" s="646"/>
      <c r="AC15" s="646"/>
      <c r="AD15" s="647" t="s">
        <v>64</v>
      </c>
      <c r="AE15" s="647"/>
      <c r="AF15" s="647"/>
      <c r="AG15" s="647"/>
      <c r="AH15" s="647"/>
      <c r="AI15" s="647"/>
      <c r="AJ15" s="647"/>
      <c r="AK15" s="647"/>
      <c r="AL15" s="648" t="s">
        <v>64</v>
      </c>
      <c r="AM15" s="649"/>
      <c r="AN15" s="649"/>
      <c r="AO15" s="650"/>
      <c r="AP15" s="640" t="s">
        <v>189</v>
      </c>
      <c r="AQ15" s="641"/>
      <c r="AR15" s="641"/>
      <c r="AS15" s="641"/>
      <c r="AT15" s="641"/>
      <c r="AU15" s="641"/>
      <c r="AV15" s="641"/>
      <c r="AW15" s="641"/>
      <c r="AX15" s="641"/>
      <c r="AY15" s="641"/>
      <c r="AZ15" s="641"/>
      <c r="BA15" s="641"/>
      <c r="BB15" s="641"/>
      <c r="BC15" s="641"/>
      <c r="BD15" s="641"/>
      <c r="BE15" s="641"/>
      <c r="BF15" s="642"/>
      <c r="BG15" s="643">
        <v>42988</v>
      </c>
      <c r="BH15" s="644"/>
      <c r="BI15" s="644"/>
      <c r="BJ15" s="644"/>
      <c r="BK15" s="644"/>
      <c r="BL15" s="644"/>
      <c r="BM15" s="644"/>
      <c r="BN15" s="645"/>
      <c r="BO15" s="646">
        <v>6.8</v>
      </c>
      <c r="BP15" s="646"/>
      <c r="BQ15" s="646"/>
      <c r="BR15" s="646"/>
      <c r="BS15" s="652" t="s">
        <v>64</v>
      </c>
      <c r="BT15" s="644"/>
      <c r="BU15" s="644"/>
      <c r="BV15" s="644"/>
      <c r="BW15" s="644"/>
      <c r="BX15" s="644"/>
      <c r="BY15" s="644"/>
      <c r="BZ15" s="644"/>
      <c r="CA15" s="644"/>
      <c r="CB15" s="653"/>
      <c r="CD15" s="658" t="s">
        <v>190</v>
      </c>
      <c r="CE15" s="659"/>
      <c r="CF15" s="659"/>
      <c r="CG15" s="659"/>
      <c r="CH15" s="659"/>
      <c r="CI15" s="659"/>
      <c r="CJ15" s="659"/>
      <c r="CK15" s="659"/>
      <c r="CL15" s="659"/>
      <c r="CM15" s="659"/>
      <c r="CN15" s="659"/>
      <c r="CO15" s="659"/>
      <c r="CP15" s="659"/>
      <c r="CQ15" s="660"/>
      <c r="CR15" s="643">
        <v>409166</v>
      </c>
      <c r="CS15" s="644"/>
      <c r="CT15" s="644"/>
      <c r="CU15" s="644"/>
      <c r="CV15" s="644"/>
      <c r="CW15" s="644"/>
      <c r="CX15" s="644"/>
      <c r="CY15" s="645"/>
      <c r="CZ15" s="646">
        <v>6.3</v>
      </c>
      <c r="DA15" s="646"/>
      <c r="DB15" s="646"/>
      <c r="DC15" s="646"/>
      <c r="DD15" s="652">
        <v>35053</v>
      </c>
      <c r="DE15" s="644"/>
      <c r="DF15" s="644"/>
      <c r="DG15" s="644"/>
      <c r="DH15" s="644"/>
      <c r="DI15" s="644"/>
      <c r="DJ15" s="644"/>
      <c r="DK15" s="644"/>
      <c r="DL15" s="644"/>
      <c r="DM15" s="644"/>
      <c r="DN15" s="644"/>
      <c r="DO15" s="644"/>
      <c r="DP15" s="645"/>
      <c r="DQ15" s="652">
        <v>324562</v>
      </c>
      <c r="DR15" s="644"/>
      <c r="DS15" s="644"/>
      <c r="DT15" s="644"/>
      <c r="DU15" s="644"/>
      <c r="DV15" s="644"/>
      <c r="DW15" s="644"/>
      <c r="DX15" s="644"/>
      <c r="DY15" s="644"/>
      <c r="DZ15" s="644"/>
      <c r="EA15" s="644"/>
      <c r="EB15" s="644"/>
      <c r="EC15" s="653"/>
    </row>
    <row r="16" spans="2:143" ht="11.25" customHeight="1" x14ac:dyDescent="0.15">
      <c r="B16" s="640" t="s">
        <v>191</v>
      </c>
      <c r="C16" s="641"/>
      <c r="D16" s="641"/>
      <c r="E16" s="641"/>
      <c r="F16" s="641"/>
      <c r="G16" s="641"/>
      <c r="H16" s="641"/>
      <c r="I16" s="641"/>
      <c r="J16" s="641"/>
      <c r="K16" s="641"/>
      <c r="L16" s="641"/>
      <c r="M16" s="641"/>
      <c r="N16" s="641"/>
      <c r="O16" s="641"/>
      <c r="P16" s="641"/>
      <c r="Q16" s="642"/>
      <c r="R16" s="643">
        <v>3844</v>
      </c>
      <c r="S16" s="644"/>
      <c r="T16" s="644"/>
      <c r="U16" s="644"/>
      <c r="V16" s="644"/>
      <c r="W16" s="644"/>
      <c r="X16" s="644"/>
      <c r="Y16" s="645"/>
      <c r="Z16" s="646">
        <v>0.1</v>
      </c>
      <c r="AA16" s="646"/>
      <c r="AB16" s="646"/>
      <c r="AC16" s="646"/>
      <c r="AD16" s="647">
        <v>3844</v>
      </c>
      <c r="AE16" s="647"/>
      <c r="AF16" s="647"/>
      <c r="AG16" s="647"/>
      <c r="AH16" s="647"/>
      <c r="AI16" s="647"/>
      <c r="AJ16" s="647"/>
      <c r="AK16" s="647"/>
      <c r="AL16" s="648">
        <v>0.1</v>
      </c>
      <c r="AM16" s="649"/>
      <c r="AN16" s="649"/>
      <c r="AO16" s="650"/>
      <c r="AP16" s="640" t="s">
        <v>192</v>
      </c>
      <c r="AQ16" s="641"/>
      <c r="AR16" s="641"/>
      <c r="AS16" s="641"/>
      <c r="AT16" s="641"/>
      <c r="AU16" s="641"/>
      <c r="AV16" s="641"/>
      <c r="AW16" s="641"/>
      <c r="AX16" s="641"/>
      <c r="AY16" s="641"/>
      <c r="AZ16" s="641"/>
      <c r="BA16" s="641"/>
      <c r="BB16" s="641"/>
      <c r="BC16" s="641"/>
      <c r="BD16" s="641"/>
      <c r="BE16" s="641"/>
      <c r="BF16" s="642"/>
      <c r="BG16" s="643" t="s">
        <v>64</v>
      </c>
      <c r="BH16" s="644"/>
      <c r="BI16" s="644"/>
      <c r="BJ16" s="644"/>
      <c r="BK16" s="644"/>
      <c r="BL16" s="644"/>
      <c r="BM16" s="644"/>
      <c r="BN16" s="645"/>
      <c r="BO16" s="646" t="s">
        <v>64</v>
      </c>
      <c r="BP16" s="646"/>
      <c r="BQ16" s="646"/>
      <c r="BR16" s="646"/>
      <c r="BS16" s="652" t="s">
        <v>64</v>
      </c>
      <c r="BT16" s="644"/>
      <c r="BU16" s="644"/>
      <c r="BV16" s="644"/>
      <c r="BW16" s="644"/>
      <c r="BX16" s="644"/>
      <c r="BY16" s="644"/>
      <c r="BZ16" s="644"/>
      <c r="CA16" s="644"/>
      <c r="CB16" s="653"/>
      <c r="CD16" s="658" t="s">
        <v>193</v>
      </c>
      <c r="CE16" s="659"/>
      <c r="CF16" s="659"/>
      <c r="CG16" s="659"/>
      <c r="CH16" s="659"/>
      <c r="CI16" s="659"/>
      <c r="CJ16" s="659"/>
      <c r="CK16" s="659"/>
      <c r="CL16" s="659"/>
      <c r="CM16" s="659"/>
      <c r="CN16" s="659"/>
      <c r="CO16" s="659"/>
      <c r="CP16" s="659"/>
      <c r="CQ16" s="660"/>
      <c r="CR16" s="643">
        <v>2093</v>
      </c>
      <c r="CS16" s="644"/>
      <c r="CT16" s="644"/>
      <c r="CU16" s="644"/>
      <c r="CV16" s="644"/>
      <c r="CW16" s="644"/>
      <c r="CX16" s="644"/>
      <c r="CY16" s="645"/>
      <c r="CZ16" s="646">
        <v>0</v>
      </c>
      <c r="DA16" s="646"/>
      <c r="DB16" s="646"/>
      <c r="DC16" s="646"/>
      <c r="DD16" s="652" t="s">
        <v>64</v>
      </c>
      <c r="DE16" s="644"/>
      <c r="DF16" s="644"/>
      <c r="DG16" s="644"/>
      <c r="DH16" s="644"/>
      <c r="DI16" s="644"/>
      <c r="DJ16" s="644"/>
      <c r="DK16" s="644"/>
      <c r="DL16" s="644"/>
      <c r="DM16" s="644"/>
      <c r="DN16" s="644"/>
      <c r="DO16" s="644"/>
      <c r="DP16" s="645"/>
      <c r="DQ16" s="652">
        <v>2093</v>
      </c>
      <c r="DR16" s="644"/>
      <c r="DS16" s="644"/>
      <c r="DT16" s="644"/>
      <c r="DU16" s="644"/>
      <c r="DV16" s="644"/>
      <c r="DW16" s="644"/>
      <c r="DX16" s="644"/>
      <c r="DY16" s="644"/>
      <c r="DZ16" s="644"/>
      <c r="EA16" s="644"/>
      <c r="EB16" s="644"/>
      <c r="EC16" s="653"/>
    </row>
    <row r="17" spans="2:133" ht="11.25" customHeight="1" x14ac:dyDescent="0.15">
      <c r="B17" s="640" t="s">
        <v>194</v>
      </c>
      <c r="C17" s="641"/>
      <c r="D17" s="641"/>
      <c r="E17" s="641"/>
      <c r="F17" s="641"/>
      <c r="G17" s="641"/>
      <c r="H17" s="641"/>
      <c r="I17" s="641"/>
      <c r="J17" s="641"/>
      <c r="K17" s="641"/>
      <c r="L17" s="641"/>
      <c r="M17" s="641"/>
      <c r="N17" s="641"/>
      <c r="O17" s="641"/>
      <c r="P17" s="641"/>
      <c r="Q17" s="642"/>
      <c r="R17" s="643">
        <v>1189</v>
      </c>
      <c r="S17" s="644"/>
      <c r="T17" s="644"/>
      <c r="U17" s="644"/>
      <c r="V17" s="644"/>
      <c r="W17" s="644"/>
      <c r="X17" s="644"/>
      <c r="Y17" s="645"/>
      <c r="Z17" s="646">
        <v>0</v>
      </c>
      <c r="AA17" s="646"/>
      <c r="AB17" s="646"/>
      <c r="AC17" s="646"/>
      <c r="AD17" s="647">
        <v>1189</v>
      </c>
      <c r="AE17" s="647"/>
      <c r="AF17" s="647"/>
      <c r="AG17" s="647"/>
      <c r="AH17" s="647"/>
      <c r="AI17" s="647"/>
      <c r="AJ17" s="647"/>
      <c r="AK17" s="647"/>
      <c r="AL17" s="648">
        <v>0</v>
      </c>
      <c r="AM17" s="649"/>
      <c r="AN17" s="649"/>
      <c r="AO17" s="650"/>
      <c r="AP17" s="640" t="s">
        <v>195</v>
      </c>
      <c r="AQ17" s="641"/>
      <c r="AR17" s="641"/>
      <c r="AS17" s="641"/>
      <c r="AT17" s="641"/>
      <c r="AU17" s="641"/>
      <c r="AV17" s="641"/>
      <c r="AW17" s="641"/>
      <c r="AX17" s="641"/>
      <c r="AY17" s="641"/>
      <c r="AZ17" s="641"/>
      <c r="BA17" s="641"/>
      <c r="BB17" s="641"/>
      <c r="BC17" s="641"/>
      <c r="BD17" s="641"/>
      <c r="BE17" s="641"/>
      <c r="BF17" s="642"/>
      <c r="BG17" s="643" t="s">
        <v>64</v>
      </c>
      <c r="BH17" s="644"/>
      <c r="BI17" s="644"/>
      <c r="BJ17" s="644"/>
      <c r="BK17" s="644"/>
      <c r="BL17" s="644"/>
      <c r="BM17" s="644"/>
      <c r="BN17" s="645"/>
      <c r="BO17" s="646" t="s">
        <v>64</v>
      </c>
      <c r="BP17" s="646"/>
      <c r="BQ17" s="646"/>
      <c r="BR17" s="646"/>
      <c r="BS17" s="652" t="s">
        <v>64</v>
      </c>
      <c r="BT17" s="644"/>
      <c r="BU17" s="644"/>
      <c r="BV17" s="644"/>
      <c r="BW17" s="644"/>
      <c r="BX17" s="644"/>
      <c r="BY17" s="644"/>
      <c r="BZ17" s="644"/>
      <c r="CA17" s="644"/>
      <c r="CB17" s="653"/>
      <c r="CD17" s="658" t="s">
        <v>196</v>
      </c>
      <c r="CE17" s="659"/>
      <c r="CF17" s="659"/>
      <c r="CG17" s="659"/>
      <c r="CH17" s="659"/>
      <c r="CI17" s="659"/>
      <c r="CJ17" s="659"/>
      <c r="CK17" s="659"/>
      <c r="CL17" s="659"/>
      <c r="CM17" s="659"/>
      <c r="CN17" s="659"/>
      <c r="CO17" s="659"/>
      <c r="CP17" s="659"/>
      <c r="CQ17" s="660"/>
      <c r="CR17" s="643">
        <v>583219</v>
      </c>
      <c r="CS17" s="644"/>
      <c r="CT17" s="644"/>
      <c r="CU17" s="644"/>
      <c r="CV17" s="644"/>
      <c r="CW17" s="644"/>
      <c r="CX17" s="644"/>
      <c r="CY17" s="645"/>
      <c r="CZ17" s="646">
        <v>9</v>
      </c>
      <c r="DA17" s="646"/>
      <c r="DB17" s="646"/>
      <c r="DC17" s="646"/>
      <c r="DD17" s="652" t="s">
        <v>64</v>
      </c>
      <c r="DE17" s="644"/>
      <c r="DF17" s="644"/>
      <c r="DG17" s="644"/>
      <c r="DH17" s="644"/>
      <c r="DI17" s="644"/>
      <c r="DJ17" s="644"/>
      <c r="DK17" s="644"/>
      <c r="DL17" s="644"/>
      <c r="DM17" s="644"/>
      <c r="DN17" s="644"/>
      <c r="DO17" s="644"/>
      <c r="DP17" s="645"/>
      <c r="DQ17" s="652">
        <v>583219</v>
      </c>
      <c r="DR17" s="644"/>
      <c r="DS17" s="644"/>
      <c r="DT17" s="644"/>
      <c r="DU17" s="644"/>
      <c r="DV17" s="644"/>
      <c r="DW17" s="644"/>
      <c r="DX17" s="644"/>
      <c r="DY17" s="644"/>
      <c r="DZ17" s="644"/>
      <c r="EA17" s="644"/>
      <c r="EB17" s="644"/>
      <c r="EC17" s="653"/>
    </row>
    <row r="18" spans="2:133" ht="11.25" customHeight="1" x14ac:dyDescent="0.15">
      <c r="B18" s="640" t="s">
        <v>197</v>
      </c>
      <c r="C18" s="641"/>
      <c r="D18" s="641"/>
      <c r="E18" s="641"/>
      <c r="F18" s="641"/>
      <c r="G18" s="641"/>
      <c r="H18" s="641"/>
      <c r="I18" s="641"/>
      <c r="J18" s="641"/>
      <c r="K18" s="641"/>
      <c r="L18" s="641"/>
      <c r="M18" s="641"/>
      <c r="N18" s="641"/>
      <c r="O18" s="641"/>
      <c r="P18" s="641"/>
      <c r="Q18" s="642"/>
      <c r="R18" s="643">
        <v>5829</v>
      </c>
      <c r="S18" s="644"/>
      <c r="T18" s="644"/>
      <c r="U18" s="644"/>
      <c r="V18" s="644"/>
      <c r="W18" s="644"/>
      <c r="X18" s="644"/>
      <c r="Y18" s="645"/>
      <c r="Z18" s="646">
        <v>0.1</v>
      </c>
      <c r="AA18" s="646"/>
      <c r="AB18" s="646"/>
      <c r="AC18" s="646"/>
      <c r="AD18" s="647">
        <v>5829</v>
      </c>
      <c r="AE18" s="647"/>
      <c r="AF18" s="647"/>
      <c r="AG18" s="647"/>
      <c r="AH18" s="647"/>
      <c r="AI18" s="647"/>
      <c r="AJ18" s="647"/>
      <c r="AK18" s="647"/>
      <c r="AL18" s="648">
        <v>0.2</v>
      </c>
      <c r="AM18" s="649"/>
      <c r="AN18" s="649"/>
      <c r="AO18" s="650"/>
      <c r="AP18" s="640" t="s">
        <v>198</v>
      </c>
      <c r="AQ18" s="641"/>
      <c r="AR18" s="641"/>
      <c r="AS18" s="641"/>
      <c r="AT18" s="641"/>
      <c r="AU18" s="641"/>
      <c r="AV18" s="641"/>
      <c r="AW18" s="641"/>
      <c r="AX18" s="641"/>
      <c r="AY18" s="641"/>
      <c r="AZ18" s="641"/>
      <c r="BA18" s="641"/>
      <c r="BB18" s="641"/>
      <c r="BC18" s="641"/>
      <c r="BD18" s="641"/>
      <c r="BE18" s="641"/>
      <c r="BF18" s="642"/>
      <c r="BG18" s="643" t="s">
        <v>64</v>
      </c>
      <c r="BH18" s="644"/>
      <c r="BI18" s="644"/>
      <c r="BJ18" s="644"/>
      <c r="BK18" s="644"/>
      <c r="BL18" s="644"/>
      <c r="BM18" s="644"/>
      <c r="BN18" s="645"/>
      <c r="BO18" s="646" t="s">
        <v>64</v>
      </c>
      <c r="BP18" s="646"/>
      <c r="BQ18" s="646"/>
      <c r="BR18" s="646"/>
      <c r="BS18" s="652" t="s">
        <v>64</v>
      </c>
      <c r="BT18" s="644"/>
      <c r="BU18" s="644"/>
      <c r="BV18" s="644"/>
      <c r="BW18" s="644"/>
      <c r="BX18" s="644"/>
      <c r="BY18" s="644"/>
      <c r="BZ18" s="644"/>
      <c r="CA18" s="644"/>
      <c r="CB18" s="653"/>
      <c r="CD18" s="658" t="s">
        <v>199</v>
      </c>
      <c r="CE18" s="659"/>
      <c r="CF18" s="659"/>
      <c r="CG18" s="659"/>
      <c r="CH18" s="659"/>
      <c r="CI18" s="659"/>
      <c r="CJ18" s="659"/>
      <c r="CK18" s="659"/>
      <c r="CL18" s="659"/>
      <c r="CM18" s="659"/>
      <c r="CN18" s="659"/>
      <c r="CO18" s="659"/>
      <c r="CP18" s="659"/>
      <c r="CQ18" s="660"/>
      <c r="CR18" s="643" t="s">
        <v>64</v>
      </c>
      <c r="CS18" s="644"/>
      <c r="CT18" s="644"/>
      <c r="CU18" s="644"/>
      <c r="CV18" s="644"/>
      <c r="CW18" s="644"/>
      <c r="CX18" s="644"/>
      <c r="CY18" s="645"/>
      <c r="CZ18" s="646" t="s">
        <v>64</v>
      </c>
      <c r="DA18" s="646"/>
      <c r="DB18" s="646"/>
      <c r="DC18" s="646"/>
      <c r="DD18" s="652" t="s">
        <v>64</v>
      </c>
      <c r="DE18" s="644"/>
      <c r="DF18" s="644"/>
      <c r="DG18" s="644"/>
      <c r="DH18" s="644"/>
      <c r="DI18" s="644"/>
      <c r="DJ18" s="644"/>
      <c r="DK18" s="644"/>
      <c r="DL18" s="644"/>
      <c r="DM18" s="644"/>
      <c r="DN18" s="644"/>
      <c r="DO18" s="644"/>
      <c r="DP18" s="645"/>
      <c r="DQ18" s="652" t="s">
        <v>64</v>
      </c>
      <c r="DR18" s="644"/>
      <c r="DS18" s="644"/>
      <c r="DT18" s="644"/>
      <c r="DU18" s="644"/>
      <c r="DV18" s="644"/>
      <c r="DW18" s="644"/>
      <c r="DX18" s="644"/>
      <c r="DY18" s="644"/>
      <c r="DZ18" s="644"/>
      <c r="EA18" s="644"/>
      <c r="EB18" s="644"/>
      <c r="EC18" s="653"/>
    </row>
    <row r="19" spans="2:133" ht="11.25" customHeight="1" x14ac:dyDescent="0.15">
      <c r="B19" s="640" t="s">
        <v>200</v>
      </c>
      <c r="C19" s="641"/>
      <c r="D19" s="641"/>
      <c r="E19" s="641"/>
      <c r="F19" s="641"/>
      <c r="G19" s="641"/>
      <c r="H19" s="641"/>
      <c r="I19" s="641"/>
      <c r="J19" s="641"/>
      <c r="K19" s="641"/>
      <c r="L19" s="641"/>
      <c r="M19" s="641"/>
      <c r="N19" s="641"/>
      <c r="O19" s="641"/>
      <c r="P19" s="641"/>
      <c r="Q19" s="642"/>
      <c r="R19" s="643">
        <v>3038</v>
      </c>
      <c r="S19" s="644"/>
      <c r="T19" s="644"/>
      <c r="U19" s="644"/>
      <c r="V19" s="644"/>
      <c r="W19" s="644"/>
      <c r="X19" s="644"/>
      <c r="Y19" s="645"/>
      <c r="Z19" s="646">
        <v>0</v>
      </c>
      <c r="AA19" s="646"/>
      <c r="AB19" s="646"/>
      <c r="AC19" s="646"/>
      <c r="AD19" s="647">
        <v>3038</v>
      </c>
      <c r="AE19" s="647"/>
      <c r="AF19" s="647"/>
      <c r="AG19" s="647"/>
      <c r="AH19" s="647"/>
      <c r="AI19" s="647"/>
      <c r="AJ19" s="647"/>
      <c r="AK19" s="647"/>
      <c r="AL19" s="648">
        <v>0.1</v>
      </c>
      <c r="AM19" s="649"/>
      <c r="AN19" s="649"/>
      <c r="AO19" s="650"/>
      <c r="AP19" s="640" t="s">
        <v>201</v>
      </c>
      <c r="AQ19" s="641"/>
      <c r="AR19" s="641"/>
      <c r="AS19" s="641"/>
      <c r="AT19" s="641"/>
      <c r="AU19" s="641"/>
      <c r="AV19" s="641"/>
      <c r="AW19" s="641"/>
      <c r="AX19" s="641"/>
      <c r="AY19" s="641"/>
      <c r="AZ19" s="641"/>
      <c r="BA19" s="641"/>
      <c r="BB19" s="641"/>
      <c r="BC19" s="641"/>
      <c r="BD19" s="641"/>
      <c r="BE19" s="641"/>
      <c r="BF19" s="642"/>
      <c r="BG19" s="643">
        <v>20776</v>
      </c>
      <c r="BH19" s="644"/>
      <c r="BI19" s="644"/>
      <c r="BJ19" s="644"/>
      <c r="BK19" s="644"/>
      <c r="BL19" s="644"/>
      <c r="BM19" s="644"/>
      <c r="BN19" s="645"/>
      <c r="BO19" s="646">
        <v>3.3</v>
      </c>
      <c r="BP19" s="646"/>
      <c r="BQ19" s="646"/>
      <c r="BR19" s="646"/>
      <c r="BS19" s="652" t="s">
        <v>64</v>
      </c>
      <c r="BT19" s="644"/>
      <c r="BU19" s="644"/>
      <c r="BV19" s="644"/>
      <c r="BW19" s="644"/>
      <c r="BX19" s="644"/>
      <c r="BY19" s="644"/>
      <c r="BZ19" s="644"/>
      <c r="CA19" s="644"/>
      <c r="CB19" s="653"/>
      <c r="CD19" s="658" t="s">
        <v>202</v>
      </c>
      <c r="CE19" s="659"/>
      <c r="CF19" s="659"/>
      <c r="CG19" s="659"/>
      <c r="CH19" s="659"/>
      <c r="CI19" s="659"/>
      <c r="CJ19" s="659"/>
      <c r="CK19" s="659"/>
      <c r="CL19" s="659"/>
      <c r="CM19" s="659"/>
      <c r="CN19" s="659"/>
      <c r="CO19" s="659"/>
      <c r="CP19" s="659"/>
      <c r="CQ19" s="660"/>
      <c r="CR19" s="643" t="s">
        <v>64</v>
      </c>
      <c r="CS19" s="644"/>
      <c r="CT19" s="644"/>
      <c r="CU19" s="644"/>
      <c r="CV19" s="644"/>
      <c r="CW19" s="644"/>
      <c r="CX19" s="644"/>
      <c r="CY19" s="645"/>
      <c r="CZ19" s="646" t="s">
        <v>64</v>
      </c>
      <c r="DA19" s="646"/>
      <c r="DB19" s="646"/>
      <c r="DC19" s="646"/>
      <c r="DD19" s="652" t="s">
        <v>64</v>
      </c>
      <c r="DE19" s="644"/>
      <c r="DF19" s="644"/>
      <c r="DG19" s="644"/>
      <c r="DH19" s="644"/>
      <c r="DI19" s="644"/>
      <c r="DJ19" s="644"/>
      <c r="DK19" s="644"/>
      <c r="DL19" s="644"/>
      <c r="DM19" s="644"/>
      <c r="DN19" s="644"/>
      <c r="DO19" s="644"/>
      <c r="DP19" s="645"/>
      <c r="DQ19" s="652" t="s">
        <v>64</v>
      </c>
      <c r="DR19" s="644"/>
      <c r="DS19" s="644"/>
      <c r="DT19" s="644"/>
      <c r="DU19" s="644"/>
      <c r="DV19" s="644"/>
      <c r="DW19" s="644"/>
      <c r="DX19" s="644"/>
      <c r="DY19" s="644"/>
      <c r="DZ19" s="644"/>
      <c r="EA19" s="644"/>
      <c r="EB19" s="644"/>
      <c r="EC19" s="653"/>
    </row>
    <row r="20" spans="2:133" ht="11.25" customHeight="1" x14ac:dyDescent="0.15">
      <c r="B20" s="640" t="s">
        <v>203</v>
      </c>
      <c r="C20" s="641"/>
      <c r="D20" s="641"/>
      <c r="E20" s="641"/>
      <c r="F20" s="641"/>
      <c r="G20" s="641"/>
      <c r="H20" s="641"/>
      <c r="I20" s="641"/>
      <c r="J20" s="641"/>
      <c r="K20" s="641"/>
      <c r="L20" s="641"/>
      <c r="M20" s="641"/>
      <c r="N20" s="641"/>
      <c r="O20" s="641"/>
      <c r="P20" s="641"/>
      <c r="Q20" s="642"/>
      <c r="R20" s="643">
        <v>1616</v>
      </c>
      <c r="S20" s="644"/>
      <c r="T20" s="644"/>
      <c r="U20" s="644"/>
      <c r="V20" s="644"/>
      <c r="W20" s="644"/>
      <c r="X20" s="644"/>
      <c r="Y20" s="645"/>
      <c r="Z20" s="646">
        <v>0</v>
      </c>
      <c r="AA20" s="646"/>
      <c r="AB20" s="646"/>
      <c r="AC20" s="646"/>
      <c r="AD20" s="647">
        <v>1616</v>
      </c>
      <c r="AE20" s="647"/>
      <c r="AF20" s="647"/>
      <c r="AG20" s="647"/>
      <c r="AH20" s="647"/>
      <c r="AI20" s="647"/>
      <c r="AJ20" s="647"/>
      <c r="AK20" s="647"/>
      <c r="AL20" s="648">
        <v>0</v>
      </c>
      <c r="AM20" s="649"/>
      <c r="AN20" s="649"/>
      <c r="AO20" s="650"/>
      <c r="AP20" s="640" t="s">
        <v>204</v>
      </c>
      <c r="AQ20" s="641"/>
      <c r="AR20" s="641"/>
      <c r="AS20" s="641"/>
      <c r="AT20" s="641"/>
      <c r="AU20" s="641"/>
      <c r="AV20" s="641"/>
      <c r="AW20" s="641"/>
      <c r="AX20" s="641"/>
      <c r="AY20" s="641"/>
      <c r="AZ20" s="641"/>
      <c r="BA20" s="641"/>
      <c r="BB20" s="641"/>
      <c r="BC20" s="641"/>
      <c r="BD20" s="641"/>
      <c r="BE20" s="641"/>
      <c r="BF20" s="642"/>
      <c r="BG20" s="643">
        <v>20776</v>
      </c>
      <c r="BH20" s="644"/>
      <c r="BI20" s="644"/>
      <c r="BJ20" s="644"/>
      <c r="BK20" s="644"/>
      <c r="BL20" s="644"/>
      <c r="BM20" s="644"/>
      <c r="BN20" s="645"/>
      <c r="BO20" s="646">
        <v>3.3</v>
      </c>
      <c r="BP20" s="646"/>
      <c r="BQ20" s="646"/>
      <c r="BR20" s="646"/>
      <c r="BS20" s="652" t="s">
        <v>64</v>
      </c>
      <c r="BT20" s="644"/>
      <c r="BU20" s="644"/>
      <c r="BV20" s="644"/>
      <c r="BW20" s="644"/>
      <c r="BX20" s="644"/>
      <c r="BY20" s="644"/>
      <c r="BZ20" s="644"/>
      <c r="CA20" s="644"/>
      <c r="CB20" s="653"/>
      <c r="CD20" s="658" t="s">
        <v>205</v>
      </c>
      <c r="CE20" s="659"/>
      <c r="CF20" s="659"/>
      <c r="CG20" s="659"/>
      <c r="CH20" s="659"/>
      <c r="CI20" s="659"/>
      <c r="CJ20" s="659"/>
      <c r="CK20" s="659"/>
      <c r="CL20" s="659"/>
      <c r="CM20" s="659"/>
      <c r="CN20" s="659"/>
      <c r="CO20" s="659"/>
      <c r="CP20" s="659"/>
      <c r="CQ20" s="660"/>
      <c r="CR20" s="643">
        <v>6469371</v>
      </c>
      <c r="CS20" s="644"/>
      <c r="CT20" s="644"/>
      <c r="CU20" s="644"/>
      <c r="CV20" s="644"/>
      <c r="CW20" s="644"/>
      <c r="CX20" s="644"/>
      <c r="CY20" s="645"/>
      <c r="CZ20" s="646">
        <v>100</v>
      </c>
      <c r="DA20" s="646"/>
      <c r="DB20" s="646"/>
      <c r="DC20" s="646"/>
      <c r="DD20" s="652">
        <v>514302</v>
      </c>
      <c r="DE20" s="644"/>
      <c r="DF20" s="644"/>
      <c r="DG20" s="644"/>
      <c r="DH20" s="644"/>
      <c r="DI20" s="644"/>
      <c r="DJ20" s="644"/>
      <c r="DK20" s="644"/>
      <c r="DL20" s="644"/>
      <c r="DM20" s="644"/>
      <c r="DN20" s="644"/>
      <c r="DO20" s="644"/>
      <c r="DP20" s="645"/>
      <c r="DQ20" s="652">
        <v>4118954</v>
      </c>
      <c r="DR20" s="644"/>
      <c r="DS20" s="644"/>
      <c r="DT20" s="644"/>
      <c r="DU20" s="644"/>
      <c r="DV20" s="644"/>
      <c r="DW20" s="644"/>
      <c r="DX20" s="644"/>
      <c r="DY20" s="644"/>
      <c r="DZ20" s="644"/>
      <c r="EA20" s="644"/>
      <c r="EB20" s="644"/>
      <c r="EC20" s="653"/>
    </row>
    <row r="21" spans="2:133" ht="11.25" customHeight="1" x14ac:dyDescent="0.15">
      <c r="B21" s="640" t="s">
        <v>206</v>
      </c>
      <c r="C21" s="641"/>
      <c r="D21" s="641"/>
      <c r="E21" s="641"/>
      <c r="F21" s="641"/>
      <c r="G21" s="641"/>
      <c r="H21" s="641"/>
      <c r="I21" s="641"/>
      <c r="J21" s="641"/>
      <c r="K21" s="641"/>
      <c r="L21" s="641"/>
      <c r="M21" s="641"/>
      <c r="N21" s="641"/>
      <c r="O21" s="641"/>
      <c r="P21" s="641"/>
      <c r="Q21" s="642"/>
      <c r="R21" s="643">
        <v>1175</v>
      </c>
      <c r="S21" s="644"/>
      <c r="T21" s="644"/>
      <c r="U21" s="644"/>
      <c r="V21" s="644"/>
      <c r="W21" s="644"/>
      <c r="X21" s="644"/>
      <c r="Y21" s="645"/>
      <c r="Z21" s="646">
        <v>0</v>
      </c>
      <c r="AA21" s="646"/>
      <c r="AB21" s="646"/>
      <c r="AC21" s="646"/>
      <c r="AD21" s="647">
        <v>1175</v>
      </c>
      <c r="AE21" s="647"/>
      <c r="AF21" s="647"/>
      <c r="AG21" s="647"/>
      <c r="AH21" s="647"/>
      <c r="AI21" s="647"/>
      <c r="AJ21" s="647"/>
      <c r="AK21" s="647"/>
      <c r="AL21" s="648">
        <v>0</v>
      </c>
      <c r="AM21" s="649"/>
      <c r="AN21" s="649"/>
      <c r="AO21" s="650"/>
      <c r="AP21" s="662" t="s">
        <v>207</v>
      </c>
      <c r="AQ21" s="663"/>
      <c r="AR21" s="663"/>
      <c r="AS21" s="663"/>
      <c r="AT21" s="663"/>
      <c r="AU21" s="663"/>
      <c r="AV21" s="663"/>
      <c r="AW21" s="663"/>
      <c r="AX21" s="663"/>
      <c r="AY21" s="663"/>
      <c r="AZ21" s="663"/>
      <c r="BA21" s="663"/>
      <c r="BB21" s="663"/>
      <c r="BC21" s="663"/>
      <c r="BD21" s="663"/>
      <c r="BE21" s="663"/>
      <c r="BF21" s="664"/>
      <c r="BG21" s="643">
        <v>6564</v>
      </c>
      <c r="BH21" s="644"/>
      <c r="BI21" s="644"/>
      <c r="BJ21" s="644"/>
      <c r="BK21" s="644"/>
      <c r="BL21" s="644"/>
      <c r="BM21" s="644"/>
      <c r="BN21" s="645"/>
      <c r="BO21" s="646">
        <v>1</v>
      </c>
      <c r="BP21" s="646"/>
      <c r="BQ21" s="646"/>
      <c r="BR21" s="646"/>
      <c r="BS21" s="652" t="s">
        <v>64</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208</v>
      </c>
      <c r="C22" s="641"/>
      <c r="D22" s="641"/>
      <c r="E22" s="641"/>
      <c r="F22" s="641"/>
      <c r="G22" s="641"/>
      <c r="H22" s="641"/>
      <c r="I22" s="641"/>
      <c r="J22" s="641"/>
      <c r="K22" s="641"/>
      <c r="L22" s="641"/>
      <c r="M22" s="641"/>
      <c r="N22" s="641"/>
      <c r="O22" s="641"/>
      <c r="P22" s="641"/>
      <c r="Q22" s="642"/>
      <c r="R22" s="643">
        <v>3005932</v>
      </c>
      <c r="S22" s="644"/>
      <c r="T22" s="644"/>
      <c r="U22" s="644"/>
      <c r="V22" s="644"/>
      <c r="W22" s="644"/>
      <c r="X22" s="644"/>
      <c r="Y22" s="645"/>
      <c r="Z22" s="646">
        <v>44.6</v>
      </c>
      <c r="AA22" s="646"/>
      <c r="AB22" s="646"/>
      <c r="AC22" s="646"/>
      <c r="AD22" s="647">
        <v>2603797</v>
      </c>
      <c r="AE22" s="647"/>
      <c r="AF22" s="647"/>
      <c r="AG22" s="647"/>
      <c r="AH22" s="647"/>
      <c r="AI22" s="647"/>
      <c r="AJ22" s="647"/>
      <c r="AK22" s="647"/>
      <c r="AL22" s="648">
        <v>74.2</v>
      </c>
      <c r="AM22" s="649"/>
      <c r="AN22" s="649"/>
      <c r="AO22" s="650"/>
      <c r="AP22" s="662" t="s">
        <v>209</v>
      </c>
      <c r="AQ22" s="663"/>
      <c r="AR22" s="663"/>
      <c r="AS22" s="663"/>
      <c r="AT22" s="663"/>
      <c r="AU22" s="663"/>
      <c r="AV22" s="663"/>
      <c r="AW22" s="663"/>
      <c r="AX22" s="663"/>
      <c r="AY22" s="663"/>
      <c r="AZ22" s="663"/>
      <c r="BA22" s="663"/>
      <c r="BB22" s="663"/>
      <c r="BC22" s="663"/>
      <c r="BD22" s="663"/>
      <c r="BE22" s="663"/>
      <c r="BF22" s="664"/>
      <c r="BG22" s="643" t="s">
        <v>64</v>
      </c>
      <c r="BH22" s="644"/>
      <c r="BI22" s="644"/>
      <c r="BJ22" s="644"/>
      <c r="BK22" s="644"/>
      <c r="BL22" s="644"/>
      <c r="BM22" s="644"/>
      <c r="BN22" s="645"/>
      <c r="BO22" s="646" t="s">
        <v>64</v>
      </c>
      <c r="BP22" s="646"/>
      <c r="BQ22" s="646"/>
      <c r="BR22" s="646"/>
      <c r="BS22" s="652" t="s">
        <v>64</v>
      </c>
      <c r="BT22" s="644"/>
      <c r="BU22" s="644"/>
      <c r="BV22" s="644"/>
      <c r="BW22" s="644"/>
      <c r="BX22" s="644"/>
      <c r="BY22" s="644"/>
      <c r="BZ22" s="644"/>
      <c r="CA22" s="644"/>
      <c r="CB22" s="653"/>
      <c r="CD22" s="625" t="s">
        <v>210</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211</v>
      </c>
      <c r="C23" s="641"/>
      <c r="D23" s="641"/>
      <c r="E23" s="641"/>
      <c r="F23" s="641"/>
      <c r="G23" s="641"/>
      <c r="H23" s="641"/>
      <c r="I23" s="641"/>
      <c r="J23" s="641"/>
      <c r="K23" s="641"/>
      <c r="L23" s="641"/>
      <c r="M23" s="641"/>
      <c r="N23" s="641"/>
      <c r="O23" s="641"/>
      <c r="P23" s="641"/>
      <c r="Q23" s="642"/>
      <c r="R23" s="643">
        <v>2603797</v>
      </c>
      <c r="S23" s="644"/>
      <c r="T23" s="644"/>
      <c r="U23" s="644"/>
      <c r="V23" s="644"/>
      <c r="W23" s="644"/>
      <c r="X23" s="644"/>
      <c r="Y23" s="645"/>
      <c r="Z23" s="646">
        <v>38.6</v>
      </c>
      <c r="AA23" s="646"/>
      <c r="AB23" s="646"/>
      <c r="AC23" s="646"/>
      <c r="AD23" s="647">
        <v>2603797</v>
      </c>
      <c r="AE23" s="647"/>
      <c r="AF23" s="647"/>
      <c r="AG23" s="647"/>
      <c r="AH23" s="647"/>
      <c r="AI23" s="647"/>
      <c r="AJ23" s="647"/>
      <c r="AK23" s="647"/>
      <c r="AL23" s="648">
        <v>74.2</v>
      </c>
      <c r="AM23" s="649"/>
      <c r="AN23" s="649"/>
      <c r="AO23" s="650"/>
      <c r="AP23" s="662" t="s">
        <v>212</v>
      </c>
      <c r="AQ23" s="663"/>
      <c r="AR23" s="663"/>
      <c r="AS23" s="663"/>
      <c r="AT23" s="663"/>
      <c r="AU23" s="663"/>
      <c r="AV23" s="663"/>
      <c r="AW23" s="663"/>
      <c r="AX23" s="663"/>
      <c r="AY23" s="663"/>
      <c r="AZ23" s="663"/>
      <c r="BA23" s="663"/>
      <c r="BB23" s="663"/>
      <c r="BC23" s="663"/>
      <c r="BD23" s="663"/>
      <c r="BE23" s="663"/>
      <c r="BF23" s="664"/>
      <c r="BG23" s="643">
        <v>14212</v>
      </c>
      <c r="BH23" s="644"/>
      <c r="BI23" s="644"/>
      <c r="BJ23" s="644"/>
      <c r="BK23" s="644"/>
      <c r="BL23" s="644"/>
      <c r="BM23" s="644"/>
      <c r="BN23" s="645"/>
      <c r="BO23" s="646">
        <v>2.2000000000000002</v>
      </c>
      <c r="BP23" s="646"/>
      <c r="BQ23" s="646"/>
      <c r="BR23" s="646"/>
      <c r="BS23" s="652" t="s">
        <v>64</v>
      </c>
      <c r="BT23" s="644"/>
      <c r="BU23" s="644"/>
      <c r="BV23" s="644"/>
      <c r="BW23" s="644"/>
      <c r="BX23" s="644"/>
      <c r="BY23" s="644"/>
      <c r="BZ23" s="644"/>
      <c r="CA23" s="644"/>
      <c r="CB23" s="653"/>
      <c r="CD23" s="625" t="s">
        <v>152</v>
      </c>
      <c r="CE23" s="626"/>
      <c r="CF23" s="626"/>
      <c r="CG23" s="626"/>
      <c r="CH23" s="626"/>
      <c r="CI23" s="626"/>
      <c r="CJ23" s="626"/>
      <c r="CK23" s="626"/>
      <c r="CL23" s="626"/>
      <c r="CM23" s="626"/>
      <c r="CN23" s="626"/>
      <c r="CO23" s="626"/>
      <c r="CP23" s="626"/>
      <c r="CQ23" s="627"/>
      <c r="CR23" s="625" t="s">
        <v>213</v>
      </c>
      <c r="CS23" s="626"/>
      <c r="CT23" s="626"/>
      <c r="CU23" s="626"/>
      <c r="CV23" s="626"/>
      <c r="CW23" s="626"/>
      <c r="CX23" s="626"/>
      <c r="CY23" s="627"/>
      <c r="CZ23" s="625" t="s">
        <v>214</v>
      </c>
      <c r="DA23" s="626"/>
      <c r="DB23" s="626"/>
      <c r="DC23" s="627"/>
      <c r="DD23" s="625" t="s">
        <v>215</v>
      </c>
      <c r="DE23" s="626"/>
      <c r="DF23" s="626"/>
      <c r="DG23" s="626"/>
      <c r="DH23" s="626"/>
      <c r="DI23" s="626"/>
      <c r="DJ23" s="626"/>
      <c r="DK23" s="627"/>
      <c r="DL23" s="674" t="s">
        <v>216</v>
      </c>
      <c r="DM23" s="675"/>
      <c r="DN23" s="675"/>
      <c r="DO23" s="675"/>
      <c r="DP23" s="675"/>
      <c r="DQ23" s="675"/>
      <c r="DR23" s="675"/>
      <c r="DS23" s="675"/>
      <c r="DT23" s="675"/>
      <c r="DU23" s="675"/>
      <c r="DV23" s="676"/>
      <c r="DW23" s="625" t="s">
        <v>217</v>
      </c>
      <c r="DX23" s="626"/>
      <c r="DY23" s="626"/>
      <c r="DZ23" s="626"/>
      <c r="EA23" s="626"/>
      <c r="EB23" s="626"/>
      <c r="EC23" s="627"/>
    </row>
    <row r="24" spans="2:133" ht="11.25" customHeight="1" x14ac:dyDescent="0.15">
      <c r="B24" s="640" t="s">
        <v>218</v>
      </c>
      <c r="C24" s="641"/>
      <c r="D24" s="641"/>
      <c r="E24" s="641"/>
      <c r="F24" s="641"/>
      <c r="G24" s="641"/>
      <c r="H24" s="641"/>
      <c r="I24" s="641"/>
      <c r="J24" s="641"/>
      <c r="K24" s="641"/>
      <c r="L24" s="641"/>
      <c r="M24" s="641"/>
      <c r="N24" s="641"/>
      <c r="O24" s="641"/>
      <c r="P24" s="641"/>
      <c r="Q24" s="642"/>
      <c r="R24" s="643">
        <v>402135</v>
      </c>
      <c r="S24" s="644"/>
      <c r="T24" s="644"/>
      <c r="U24" s="644"/>
      <c r="V24" s="644"/>
      <c r="W24" s="644"/>
      <c r="X24" s="644"/>
      <c r="Y24" s="645"/>
      <c r="Z24" s="646">
        <v>6</v>
      </c>
      <c r="AA24" s="646"/>
      <c r="AB24" s="646"/>
      <c r="AC24" s="646"/>
      <c r="AD24" s="647" t="s">
        <v>64</v>
      </c>
      <c r="AE24" s="647"/>
      <c r="AF24" s="647"/>
      <c r="AG24" s="647"/>
      <c r="AH24" s="647"/>
      <c r="AI24" s="647"/>
      <c r="AJ24" s="647"/>
      <c r="AK24" s="647"/>
      <c r="AL24" s="648" t="s">
        <v>64</v>
      </c>
      <c r="AM24" s="649"/>
      <c r="AN24" s="649"/>
      <c r="AO24" s="650"/>
      <c r="AP24" s="662" t="s">
        <v>219</v>
      </c>
      <c r="AQ24" s="663"/>
      <c r="AR24" s="663"/>
      <c r="AS24" s="663"/>
      <c r="AT24" s="663"/>
      <c r="AU24" s="663"/>
      <c r="AV24" s="663"/>
      <c r="AW24" s="663"/>
      <c r="AX24" s="663"/>
      <c r="AY24" s="663"/>
      <c r="AZ24" s="663"/>
      <c r="BA24" s="663"/>
      <c r="BB24" s="663"/>
      <c r="BC24" s="663"/>
      <c r="BD24" s="663"/>
      <c r="BE24" s="663"/>
      <c r="BF24" s="664"/>
      <c r="BG24" s="643" t="s">
        <v>64</v>
      </c>
      <c r="BH24" s="644"/>
      <c r="BI24" s="644"/>
      <c r="BJ24" s="644"/>
      <c r="BK24" s="644"/>
      <c r="BL24" s="644"/>
      <c r="BM24" s="644"/>
      <c r="BN24" s="645"/>
      <c r="BO24" s="646" t="s">
        <v>64</v>
      </c>
      <c r="BP24" s="646"/>
      <c r="BQ24" s="646"/>
      <c r="BR24" s="646"/>
      <c r="BS24" s="652" t="s">
        <v>64</v>
      </c>
      <c r="BT24" s="644"/>
      <c r="BU24" s="644"/>
      <c r="BV24" s="644"/>
      <c r="BW24" s="644"/>
      <c r="BX24" s="644"/>
      <c r="BY24" s="644"/>
      <c r="BZ24" s="644"/>
      <c r="CA24" s="644"/>
      <c r="CB24" s="653"/>
      <c r="CD24" s="654" t="s">
        <v>220</v>
      </c>
      <c r="CE24" s="655"/>
      <c r="CF24" s="655"/>
      <c r="CG24" s="655"/>
      <c r="CH24" s="655"/>
      <c r="CI24" s="655"/>
      <c r="CJ24" s="655"/>
      <c r="CK24" s="655"/>
      <c r="CL24" s="655"/>
      <c r="CM24" s="655"/>
      <c r="CN24" s="655"/>
      <c r="CO24" s="655"/>
      <c r="CP24" s="655"/>
      <c r="CQ24" s="656"/>
      <c r="CR24" s="632">
        <v>2004010</v>
      </c>
      <c r="CS24" s="633"/>
      <c r="CT24" s="633"/>
      <c r="CU24" s="633"/>
      <c r="CV24" s="633"/>
      <c r="CW24" s="633"/>
      <c r="CX24" s="633"/>
      <c r="CY24" s="634"/>
      <c r="CZ24" s="637">
        <v>31</v>
      </c>
      <c r="DA24" s="638"/>
      <c r="DB24" s="638"/>
      <c r="DC24" s="657"/>
      <c r="DD24" s="677">
        <v>1470545</v>
      </c>
      <c r="DE24" s="633"/>
      <c r="DF24" s="633"/>
      <c r="DG24" s="633"/>
      <c r="DH24" s="633"/>
      <c r="DI24" s="633"/>
      <c r="DJ24" s="633"/>
      <c r="DK24" s="634"/>
      <c r="DL24" s="677">
        <v>1469688</v>
      </c>
      <c r="DM24" s="633"/>
      <c r="DN24" s="633"/>
      <c r="DO24" s="633"/>
      <c r="DP24" s="633"/>
      <c r="DQ24" s="633"/>
      <c r="DR24" s="633"/>
      <c r="DS24" s="633"/>
      <c r="DT24" s="633"/>
      <c r="DU24" s="633"/>
      <c r="DV24" s="634"/>
      <c r="DW24" s="637">
        <v>40.700000000000003</v>
      </c>
      <c r="DX24" s="638"/>
      <c r="DY24" s="638"/>
      <c r="DZ24" s="638"/>
      <c r="EA24" s="638"/>
      <c r="EB24" s="638"/>
      <c r="EC24" s="639"/>
    </row>
    <row r="25" spans="2:133" ht="11.25" customHeight="1" x14ac:dyDescent="0.15">
      <c r="B25" s="640" t="s">
        <v>221</v>
      </c>
      <c r="C25" s="641"/>
      <c r="D25" s="641"/>
      <c r="E25" s="641"/>
      <c r="F25" s="641"/>
      <c r="G25" s="641"/>
      <c r="H25" s="641"/>
      <c r="I25" s="641"/>
      <c r="J25" s="641"/>
      <c r="K25" s="641"/>
      <c r="L25" s="641"/>
      <c r="M25" s="641"/>
      <c r="N25" s="641"/>
      <c r="O25" s="641"/>
      <c r="P25" s="641"/>
      <c r="Q25" s="642"/>
      <c r="R25" s="643" t="s">
        <v>64</v>
      </c>
      <c r="S25" s="644"/>
      <c r="T25" s="644"/>
      <c r="U25" s="644"/>
      <c r="V25" s="644"/>
      <c r="W25" s="644"/>
      <c r="X25" s="644"/>
      <c r="Y25" s="645"/>
      <c r="Z25" s="646" t="s">
        <v>64</v>
      </c>
      <c r="AA25" s="646"/>
      <c r="AB25" s="646"/>
      <c r="AC25" s="646"/>
      <c r="AD25" s="647" t="s">
        <v>64</v>
      </c>
      <c r="AE25" s="647"/>
      <c r="AF25" s="647"/>
      <c r="AG25" s="647"/>
      <c r="AH25" s="647"/>
      <c r="AI25" s="647"/>
      <c r="AJ25" s="647"/>
      <c r="AK25" s="647"/>
      <c r="AL25" s="648" t="s">
        <v>64</v>
      </c>
      <c r="AM25" s="649"/>
      <c r="AN25" s="649"/>
      <c r="AO25" s="650"/>
      <c r="AP25" s="662" t="s">
        <v>222</v>
      </c>
      <c r="AQ25" s="663"/>
      <c r="AR25" s="663"/>
      <c r="AS25" s="663"/>
      <c r="AT25" s="663"/>
      <c r="AU25" s="663"/>
      <c r="AV25" s="663"/>
      <c r="AW25" s="663"/>
      <c r="AX25" s="663"/>
      <c r="AY25" s="663"/>
      <c r="AZ25" s="663"/>
      <c r="BA25" s="663"/>
      <c r="BB25" s="663"/>
      <c r="BC25" s="663"/>
      <c r="BD25" s="663"/>
      <c r="BE25" s="663"/>
      <c r="BF25" s="664"/>
      <c r="BG25" s="643" t="s">
        <v>64</v>
      </c>
      <c r="BH25" s="644"/>
      <c r="BI25" s="644"/>
      <c r="BJ25" s="644"/>
      <c r="BK25" s="644"/>
      <c r="BL25" s="644"/>
      <c r="BM25" s="644"/>
      <c r="BN25" s="645"/>
      <c r="BO25" s="646" t="s">
        <v>64</v>
      </c>
      <c r="BP25" s="646"/>
      <c r="BQ25" s="646"/>
      <c r="BR25" s="646"/>
      <c r="BS25" s="652" t="s">
        <v>64</v>
      </c>
      <c r="BT25" s="644"/>
      <c r="BU25" s="644"/>
      <c r="BV25" s="644"/>
      <c r="BW25" s="644"/>
      <c r="BX25" s="644"/>
      <c r="BY25" s="644"/>
      <c r="BZ25" s="644"/>
      <c r="CA25" s="644"/>
      <c r="CB25" s="653"/>
      <c r="CD25" s="658" t="s">
        <v>223</v>
      </c>
      <c r="CE25" s="659"/>
      <c r="CF25" s="659"/>
      <c r="CG25" s="659"/>
      <c r="CH25" s="659"/>
      <c r="CI25" s="659"/>
      <c r="CJ25" s="659"/>
      <c r="CK25" s="659"/>
      <c r="CL25" s="659"/>
      <c r="CM25" s="659"/>
      <c r="CN25" s="659"/>
      <c r="CO25" s="659"/>
      <c r="CP25" s="659"/>
      <c r="CQ25" s="660"/>
      <c r="CR25" s="643">
        <v>718892</v>
      </c>
      <c r="CS25" s="678"/>
      <c r="CT25" s="678"/>
      <c r="CU25" s="678"/>
      <c r="CV25" s="678"/>
      <c r="CW25" s="678"/>
      <c r="CX25" s="678"/>
      <c r="CY25" s="679"/>
      <c r="CZ25" s="648">
        <v>11.1</v>
      </c>
      <c r="DA25" s="680"/>
      <c r="DB25" s="680"/>
      <c r="DC25" s="683"/>
      <c r="DD25" s="652">
        <v>703597</v>
      </c>
      <c r="DE25" s="678"/>
      <c r="DF25" s="678"/>
      <c r="DG25" s="678"/>
      <c r="DH25" s="678"/>
      <c r="DI25" s="678"/>
      <c r="DJ25" s="678"/>
      <c r="DK25" s="679"/>
      <c r="DL25" s="652">
        <v>702800</v>
      </c>
      <c r="DM25" s="678"/>
      <c r="DN25" s="678"/>
      <c r="DO25" s="678"/>
      <c r="DP25" s="678"/>
      <c r="DQ25" s="678"/>
      <c r="DR25" s="678"/>
      <c r="DS25" s="678"/>
      <c r="DT25" s="678"/>
      <c r="DU25" s="678"/>
      <c r="DV25" s="679"/>
      <c r="DW25" s="648">
        <v>19.5</v>
      </c>
      <c r="DX25" s="680"/>
      <c r="DY25" s="680"/>
      <c r="DZ25" s="680"/>
      <c r="EA25" s="680"/>
      <c r="EB25" s="680"/>
      <c r="EC25" s="681"/>
    </row>
    <row r="26" spans="2:133" ht="11.25" customHeight="1" x14ac:dyDescent="0.15">
      <c r="B26" s="640" t="s">
        <v>224</v>
      </c>
      <c r="C26" s="641"/>
      <c r="D26" s="641"/>
      <c r="E26" s="641"/>
      <c r="F26" s="641"/>
      <c r="G26" s="641"/>
      <c r="H26" s="641"/>
      <c r="I26" s="641"/>
      <c r="J26" s="641"/>
      <c r="K26" s="641"/>
      <c r="L26" s="641"/>
      <c r="M26" s="641"/>
      <c r="N26" s="641"/>
      <c r="O26" s="641"/>
      <c r="P26" s="641"/>
      <c r="Q26" s="642"/>
      <c r="R26" s="643">
        <v>3918552</v>
      </c>
      <c r="S26" s="644"/>
      <c r="T26" s="644"/>
      <c r="U26" s="644"/>
      <c r="V26" s="644"/>
      <c r="W26" s="644"/>
      <c r="X26" s="644"/>
      <c r="Y26" s="645"/>
      <c r="Z26" s="646">
        <v>58.1</v>
      </c>
      <c r="AA26" s="646"/>
      <c r="AB26" s="646"/>
      <c r="AC26" s="646"/>
      <c r="AD26" s="647">
        <v>3502205</v>
      </c>
      <c r="AE26" s="647"/>
      <c r="AF26" s="647"/>
      <c r="AG26" s="647"/>
      <c r="AH26" s="647"/>
      <c r="AI26" s="647"/>
      <c r="AJ26" s="647"/>
      <c r="AK26" s="647"/>
      <c r="AL26" s="648">
        <v>99.9</v>
      </c>
      <c r="AM26" s="649"/>
      <c r="AN26" s="649"/>
      <c r="AO26" s="650"/>
      <c r="AP26" s="662" t="s">
        <v>225</v>
      </c>
      <c r="AQ26" s="682"/>
      <c r="AR26" s="682"/>
      <c r="AS26" s="682"/>
      <c r="AT26" s="682"/>
      <c r="AU26" s="682"/>
      <c r="AV26" s="682"/>
      <c r="AW26" s="682"/>
      <c r="AX26" s="682"/>
      <c r="AY26" s="682"/>
      <c r="AZ26" s="682"/>
      <c r="BA26" s="682"/>
      <c r="BB26" s="682"/>
      <c r="BC26" s="682"/>
      <c r="BD26" s="682"/>
      <c r="BE26" s="682"/>
      <c r="BF26" s="664"/>
      <c r="BG26" s="643" t="s">
        <v>64</v>
      </c>
      <c r="BH26" s="644"/>
      <c r="BI26" s="644"/>
      <c r="BJ26" s="644"/>
      <c r="BK26" s="644"/>
      <c r="BL26" s="644"/>
      <c r="BM26" s="644"/>
      <c r="BN26" s="645"/>
      <c r="BO26" s="646" t="s">
        <v>64</v>
      </c>
      <c r="BP26" s="646"/>
      <c r="BQ26" s="646"/>
      <c r="BR26" s="646"/>
      <c r="BS26" s="652" t="s">
        <v>64</v>
      </c>
      <c r="BT26" s="644"/>
      <c r="BU26" s="644"/>
      <c r="BV26" s="644"/>
      <c r="BW26" s="644"/>
      <c r="BX26" s="644"/>
      <c r="BY26" s="644"/>
      <c r="BZ26" s="644"/>
      <c r="CA26" s="644"/>
      <c r="CB26" s="653"/>
      <c r="CD26" s="658" t="s">
        <v>226</v>
      </c>
      <c r="CE26" s="659"/>
      <c r="CF26" s="659"/>
      <c r="CG26" s="659"/>
      <c r="CH26" s="659"/>
      <c r="CI26" s="659"/>
      <c r="CJ26" s="659"/>
      <c r="CK26" s="659"/>
      <c r="CL26" s="659"/>
      <c r="CM26" s="659"/>
      <c r="CN26" s="659"/>
      <c r="CO26" s="659"/>
      <c r="CP26" s="659"/>
      <c r="CQ26" s="660"/>
      <c r="CR26" s="643">
        <v>433240</v>
      </c>
      <c r="CS26" s="644"/>
      <c r="CT26" s="644"/>
      <c r="CU26" s="644"/>
      <c r="CV26" s="644"/>
      <c r="CW26" s="644"/>
      <c r="CX26" s="644"/>
      <c r="CY26" s="645"/>
      <c r="CZ26" s="648">
        <v>6.7</v>
      </c>
      <c r="DA26" s="680"/>
      <c r="DB26" s="680"/>
      <c r="DC26" s="683"/>
      <c r="DD26" s="652">
        <v>423659</v>
      </c>
      <c r="DE26" s="644"/>
      <c r="DF26" s="644"/>
      <c r="DG26" s="644"/>
      <c r="DH26" s="644"/>
      <c r="DI26" s="644"/>
      <c r="DJ26" s="644"/>
      <c r="DK26" s="645"/>
      <c r="DL26" s="652" t="s">
        <v>64</v>
      </c>
      <c r="DM26" s="644"/>
      <c r="DN26" s="644"/>
      <c r="DO26" s="644"/>
      <c r="DP26" s="644"/>
      <c r="DQ26" s="644"/>
      <c r="DR26" s="644"/>
      <c r="DS26" s="644"/>
      <c r="DT26" s="644"/>
      <c r="DU26" s="644"/>
      <c r="DV26" s="645"/>
      <c r="DW26" s="648" t="s">
        <v>64</v>
      </c>
      <c r="DX26" s="680"/>
      <c r="DY26" s="680"/>
      <c r="DZ26" s="680"/>
      <c r="EA26" s="680"/>
      <c r="EB26" s="680"/>
      <c r="EC26" s="681"/>
    </row>
    <row r="27" spans="2:133" ht="11.25" customHeight="1" x14ac:dyDescent="0.15">
      <c r="B27" s="640" t="s">
        <v>227</v>
      </c>
      <c r="C27" s="641"/>
      <c r="D27" s="641"/>
      <c r="E27" s="641"/>
      <c r="F27" s="641"/>
      <c r="G27" s="641"/>
      <c r="H27" s="641"/>
      <c r="I27" s="641"/>
      <c r="J27" s="641"/>
      <c r="K27" s="641"/>
      <c r="L27" s="641"/>
      <c r="M27" s="641"/>
      <c r="N27" s="641"/>
      <c r="O27" s="641"/>
      <c r="P27" s="641"/>
      <c r="Q27" s="642"/>
      <c r="R27" s="643">
        <v>1046</v>
      </c>
      <c r="S27" s="644"/>
      <c r="T27" s="644"/>
      <c r="U27" s="644"/>
      <c r="V27" s="644"/>
      <c r="W27" s="644"/>
      <c r="X27" s="644"/>
      <c r="Y27" s="645"/>
      <c r="Z27" s="646">
        <v>0</v>
      </c>
      <c r="AA27" s="646"/>
      <c r="AB27" s="646"/>
      <c r="AC27" s="646"/>
      <c r="AD27" s="647">
        <v>1046</v>
      </c>
      <c r="AE27" s="647"/>
      <c r="AF27" s="647"/>
      <c r="AG27" s="647"/>
      <c r="AH27" s="647"/>
      <c r="AI27" s="647"/>
      <c r="AJ27" s="647"/>
      <c r="AK27" s="647"/>
      <c r="AL27" s="648">
        <v>0</v>
      </c>
      <c r="AM27" s="649"/>
      <c r="AN27" s="649"/>
      <c r="AO27" s="650"/>
      <c r="AP27" s="640" t="s">
        <v>228</v>
      </c>
      <c r="AQ27" s="641"/>
      <c r="AR27" s="641"/>
      <c r="AS27" s="641"/>
      <c r="AT27" s="641"/>
      <c r="AU27" s="641"/>
      <c r="AV27" s="641"/>
      <c r="AW27" s="641"/>
      <c r="AX27" s="641"/>
      <c r="AY27" s="641"/>
      <c r="AZ27" s="641"/>
      <c r="BA27" s="641"/>
      <c r="BB27" s="641"/>
      <c r="BC27" s="641"/>
      <c r="BD27" s="641"/>
      <c r="BE27" s="641"/>
      <c r="BF27" s="642"/>
      <c r="BG27" s="643">
        <v>636832</v>
      </c>
      <c r="BH27" s="644"/>
      <c r="BI27" s="644"/>
      <c r="BJ27" s="644"/>
      <c r="BK27" s="644"/>
      <c r="BL27" s="644"/>
      <c r="BM27" s="644"/>
      <c r="BN27" s="645"/>
      <c r="BO27" s="646">
        <v>100</v>
      </c>
      <c r="BP27" s="646"/>
      <c r="BQ27" s="646"/>
      <c r="BR27" s="646"/>
      <c r="BS27" s="652" t="s">
        <v>64</v>
      </c>
      <c r="BT27" s="644"/>
      <c r="BU27" s="644"/>
      <c r="BV27" s="644"/>
      <c r="BW27" s="644"/>
      <c r="BX27" s="644"/>
      <c r="BY27" s="644"/>
      <c r="BZ27" s="644"/>
      <c r="CA27" s="644"/>
      <c r="CB27" s="653"/>
      <c r="CD27" s="658" t="s">
        <v>229</v>
      </c>
      <c r="CE27" s="659"/>
      <c r="CF27" s="659"/>
      <c r="CG27" s="659"/>
      <c r="CH27" s="659"/>
      <c r="CI27" s="659"/>
      <c r="CJ27" s="659"/>
      <c r="CK27" s="659"/>
      <c r="CL27" s="659"/>
      <c r="CM27" s="659"/>
      <c r="CN27" s="659"/>
      <c r="CO27" s="659"/>
      <c r="CP27" s="659"/>
      <c r="CQ27" s="660"/>
      <c r="CR27" s="643">
        <v>701899</v>
      </c>
      <c r="CS27" s="678"/>
      <c r="CT27" s="678"/>
      <c r="CU27" s="678"/>
      <c r="CV27" s="678"/>
      <c r="CW27" s="678"/>
      <c r="CX27" s="678"/>
      <c r="CY27" s="679"/>
      <c r="CZ27" s="648">
        <v>10.8</v>
      </c>
      <c r="DA27" s="680"/>
      <c r="DB27" s="680"/>
      <c r="DC27" s="683"/>
      <c r="DD27" s="652">
        <v>183729</v>
      </c>
      <c r="DE27" s="678"/>
      <c r="DF27" s="678"/>
      <c r="DG27" s="678"/>
      <c r="DH27" s="678"/>
      <c r="DI27" s="678"/>
      <c r="DJ27" s="678"/>
      <c r="DK27" s="679"/>
      <c r="DL27" s="652">
        <v>183669</v>
      </c>
      <c r="DM27" s="678"/>
      <c r="DN27" s="678"/>
      <c r="DO27" s="678"/>
      <c r="DP27" s="678"/>
      <c r="DQ27" s="678"/>
      <c r="DR27" s="678"/>
      <c r="DS27" s="678"/>
      <c r="DT27" s="678"/>
      <c r="DU27" s="678"/>
      <c r="DV27" s="679"/>
      <c r="DW27" s="648">
        <v>5.0999999999999996</v>
      </c>
      <c r="DX27" s="680"/>
      <c r="DY27" s="680"/>
      <c r="DZ27" s="680"/>
      <c r="EA27" s="680"/>
      <c r="EB27" s="680"/>
      <c r="EC27" s="681"/>
    </row>
    <row r="28" spans="2:133" ht="11.25" customHeight="1" x14ac:dyDescent="0.15">
      <c r="B28" s="640" t="s">
        <v>230</v>
      </c>
      <c r="C28" s="641"/>
      <c r="D28" s="641"/>
      <c r="E28" s="641"/>
      <c r="F28" s="641"/>
      <c r="G28" s="641"/>
      <c r="H28" s="641"/>
      <c r="I28" s="641"/>
      <c r="J28" s="641"/>
      <c r="K28" s="641"/>
      <c r="L28" s="641"/>
      <c r="M28" s="641"/>
      <c r="N28" s="641"/>
      <c r="O28" s="641"/>
      <c r="P28" s="641"/>
      <c r="Q28" s="642"/>
      <c r="R28" s="643">
        <v>11454</v>
      </c>
      <c r="S28" s="644"/>
      <c r="T28" s="644"/>
      <c r="U28" s="644"/>
      <c r="V28" s="644"/>
      <c r="W28" s="644"/>
      <c r="X28" s="644"/>
      <c r="Y28" s="645"/>
      <c r="Z28" s="646">
        <v>0.2</v>
      </c>
      <c r="AA28" s="646"/>
      <c r="AB28" s="646"/>
      <c r="AC28" s="646"/>
      <c r="AD28" s="647" t="s">
        <v>64</v>
      </c>
      <c r="AE28" s="647"/>
      <c r="AF28" s="647"/>
      <c r="AG28" s="647"/>
      <c r="AH28" s="647"/>
      <c r="AI28" s="647"/>
      <c r="AJ28" s="647"/>
      <c r="AK28" s="647"/>
      <c r="AL28" s="648" t="s">
        <v>64</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231</v>
      </c>
      <c r="CE28" s="659"/>
      <c r="CF28" s="659"/>
      <c r="CG28" s="659"/>
      <c r="CH28" s="659"/>
      <c r="CI28" s="659"/>
      <c r="CJ28" s="659"/>
      <c r="CK28" s="659"/>
      <c r="CL28" s="659"/>
      <c r="CM28" s="659"/>
      <c r="CN28" s="659"/>
      <c r="CO28" s="659"/>
      <c r="CP28" s="659"/>
      <c r="CQ28" s="660"/>
      <c r="CR28" s="643">
        <v>583219</v>
      </c>
      <c r="CS28" s="644"/>
      <c r="CT28" s="644"/>
      <c r="CU28" s="644"/>
      <c r="CV28" s="644"/>
      <c r="CW28" s="644"/>
      <c r="CX28" s="644"/>
      <c r="CY28" s="645"/>
      <c r="CZ28" s="648">
        <v>9</v>
      </c>
      <c r="DA28" s="680"/>
      <c r="DB28" s="680"/>
      <c r="DC28" s="683"/>
      <c r="DD28" s="652">
        <v>583219</v>
      </c>
      <c r="DE28" s="644"/>
      <c r="DF28" s="644"/>
      <c r="DG28" s="644"/>
      <c r="DH28" s="644"/>
      <c r="DI28" s="644"/>
      <c r="DJ28" s="644"/>
      <c r="DK28" s="645"/>
      <c r="DL28" s="652">
        <v>583219</v>
      </c>
      <c r="DM28" s="644"/>
      <c r="DN28" s="644"/>
      <c r="DO28" s="644"/>
      <c r="DP28" s="644"/>
      <c r="DQ28" s="644"/>
      <c r="DR28" s="644"/>
      <c r="DS28" s="644"/>
      <c r="DT28" s="644"/>
      <c r="DU28" s="644"/>
      <c r="DV28" s="645"/>
      <c r="DW28" s="648">
        <v>16.2</v>
      </c>
      <c r="DX28" s="680"/>
      <c r="DY28" s="680"/>
      <c r="DZ28" s="680"/>
      <c r="EA28" s="680"/>
      <c r="EB28" s="680"/>
      <c r="EC28" s="681"/>
    </row>
    <row r="29" spans="2:133" ht="11.25" customHeight="1" x14ac:dyDescent="0.15">
      <c r="B29" s="640" t="s">
        <v>232</v>
      </c>
      <c r="C29" s="641"/>
      <c r="D29" s="641"/>
      <c r="E29" s="641"/>
      <c r="F29" s="641"/>
      <c r="G29" s="641"/>
      <c r="H29" s="641"/>
      <c r="I29" s="641"/>
      <c r="J29" s="641"/>
      <c r="K29" s="641"/>
      <c r="L29" s="641"/>
      <c r="M29" s="641"/>
      <c r="N29" s="641"/>
      <c r="O29" s="641"/>
      <c r="P29" s="641"/>
      <c r="Q29" s="642"/>
      <c r="R29" s="643">
        <v>5410</v>
      </c>
      <c r="S29" s="644"/>
      <c r="T29" s="644"/>
      <c r="U29" s="644"/>
      <c r="V29" s="644"/>
      <c r="W29" s="644"/>
      <c r="X29" s="644"/>
      <c r="Y29" s="645"/>
      <c r="Z29" s="646">
        <v>0.1</v>
      </c>
      <c r="AA29" s="646"/>
      <c r="AB29" s="646"/>
      <c r="AC29" s="646"/>
      <c r="AD29" s="647">
        <v>1900</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233</v>
      </c>
      <c r="CE29" s="690"/>
      <c r="CF29" s="658" t="s">
        <v>234</v>
      </c>
      <c r="CG29" s="659"/>
      <c r="CH29" s="659"/>
      <c r="CI29" s="659"/>
      <c r="CJ29" s="659"/>
      <c r="CK29" s="659"/>
      <c r="CL29" s="659"/>
      <c r="CM29" s="659"/>
      <c r="CN29" s="659"/>
      <c r="CO29" s="659"/>
      <c r="CP29" s="659"/>
      <c r="CQ29" s="660"/>
      <c r="CR29" s="643">
        <v>583215</v>
      </c>
      <c r="CS29" s="678"/>
      <c r="CT29" s="678"/>
      <c r="CU29" s="678"/>
      <c r="CV29" s="678"/>
      <c r="CW29" s="678"/>
      <c r="CX29" s="678"/>
      <c r="CY29" s="679"/>
      <c r="CZ29" s="648">
        <v>9</v>
      </c>
      <c r="DA29" s="680"/>
      <c r="DB29" s="680"/>
      <c r="DC29" s="683"/>
      <c r="DD29" s="652">
        <v>583215</v>
      </c>
      <c r="DE29" s="678"/>
      <c r="DF29" s="678"/>
      <c r="DG29" s="678"/>
      <c r="DH29" s="678"/>
      <c r="DI29" s="678"/>
      <c r="DJ29" s="678"/>
      <c r="DK29" s="679"/>
      <c r="DL29" s="652">
        <v>583215</v>
      </c>
      <c r="DM29" s="678"/>
      <c r="DN29" s="678"/>
      <c r="DO29" s="678"/>
      <c r="DP29" s="678"/>
      <c r="DQ29" s="678"/>
      <c r="DR29" s="678"/>
      <c r="DS29" s="678"/>
      <c r="DT29" s="678"/>
      <c r="DU29" s="678"/>
      <c r="DV29" s="679"/>
      <c r="DW29" s="648">
        <v>16.2</v>
      </c>
      <c r="DX29" s="680"/>
      <c r="DY29" s="680"/>
      <c r="DZ29" s="680"/>
      <c r="EA29" s="680"/>
      <c r="EB29" s="680"/>
      <c r="EC29" s="681"/>
    </row>
    <row r="30" spans="2:133" ht="11.25" customHeight="1" x14ac:dyDescent="0.15">
      <c r="B30" s="640" t="s">
        <v>235</v>
      </c>
      <c r="C30" s="641"/>
      <c r="D30" s="641"/>
      <c r="E30" s="641"/>
      <c r="F30" s="641"/>
      <c r="G30" s="641"/>
      <c r="H30" s="641"/>
      <c r="I30" s="641"/>
      <c r="J30" s="641"/>
      <c r="K30" s="641"/>
      <c r="L30" s="641"/>
      <c r="M30" s="641"/>
      <c r="N30" s="641"/>
      <c r="O30" s="641"/>
      <c r="P30" s="641"/>
      <c r="Q30" s="642"/>
      <c r="R30" s="643">
        <v>15620</v>
      </c>
      <c r="S30" s="644"/>
      <c r="T30" s="644"/>
      <c r="U30" s="644"/>
      <c r="V30" s="644"/>
      <c r="W30" s="644"/>
      <c r="X30" s="644"/>
      <c r="Y30" s="645"/>
      <c r="Z30" s="646">
        <v>0.2</v>
      </c>
      <c r="AA30" s="646"/>
      <c r="AB30" s="646"/>
      <c r="AC30" s="646"/>
      <c r="AD30" s="647" t="s">
        <v>64</v>
      </c>
      <c r="AE30" s="647"/>
      <c r="AF30" s="647"/>
      <c r="AG30" s="647"/>
      <c r="AH30" s="647"/>
      <c r="AI30" s="647"/>
      <c r="AJ30" s="647"/>
      <c r="AK30" s="647"/>
      <c r="AL30" s="648" t="s">
        <v>64</v>
      </c>
      <c r="AM30" s="649"/>
      <c r="AN30" s="649"/>
      <c r="AO30" s="650"/>
      <c r="AP30" s="622" t="s">
        <v>152</v>
      </c>
      <c r="AQ30" s="623"/>
      <c r="AR30" s="623"/>
      <c r="AS30" s="623"/>
      <c r="AT30" s="623"/>
      <c r="AU30" s="623"/>
      <c r="AV30" s="623"/>
      <c r="AW30" s="623"/>
      <c r="AX30" s="623"/>
      <c r="AY30" s="623"/>
      <c r="AZ30" s="623"/>
      <c r="BA30" s="623"/>
      <c r="BB30" s="623"/>
      <c r="BC30" s="623"/>
      <c r="BD30" s="623"/>
      <c r="BE30" s="623"/>
      <c r="BF30" s="624"/>
      <c r="BG30" s="622" t="s">
        <v>236</v>
      </c>
      <c r="BH30" s="687"/>
      <c r="BI30" s="687"/>
      <c r="BJ30" s="687"/>
      <c r="BK30" s="687"/>
      <c r="BL30" s="687"/>
      <c r="BM30" s="687"/>
      <c r="BN30" s="687"/>
      <c r="BO30" s="687"/>
      <c r="BP30" s="687"/>
      <c r="BQ30" s="688"/>
      <c r="BR30" s="622" t="s">
        <v>237</v>
      </c>
      <c r="BS30" s="687"/>
      <c r="BT30" s="687"/>
      <c r="BU30" s="687"/>
      <c r="BV30" s="687"/>
      <c r="BW30" s="687"/>
      <c r="BX30" s="687"/>
      <c r="BY30" s="687"/>
      <c r="BZ30" s="687"/>
      <c r="CA30" s="687"/>
      <c r="CB30" s="688"/>
      <c r="CD30" s="691"/>
      <c r="CE30" s="692"/>
      <c r="CF30" s="658" t="s">
        <v>238</v>
      </c>
      <c r="CG30" s="659"/>
      <c r="CH30" s="659"/>
      <c r="CI30" s="659"/>
      <c r="CJ30" s="659"/>
      <c r="CK30" s="659"/>
      <c r="CL30" s="659"/>
      <c r="CM30" s="659"/>
      <c r="CN30" s="659"/>
      <c r="CO30" s="659"/>
      <c r="CP30" s="659"/>
      <c r="CQ30" s="660"/>
      <c r="CR30" s="643">
        <v>537212</v>
      </c>
      <c r="CS30" s="644"/>
      <c r="CT30" s="644"/>
      <c r="CU30" s="644"/>
      <c r="CV30" s="644"/>
      <c r="CW30" s="644"/>
      <c r="CX30" s="644"/>
      <c r="CY30" s="645"/>
      <c r="CZ30" s="648">
        <v>8.3000000000000007</v>
      </c>
      <c r="DA30" s="680"/>
      <c r="DB30" s="680"/>
      <c r="DC30" s="683"/>
      <c r="DD30" s="652">
        <v>537212</v>
      </c>
      <c r="DE30" s="644"/>
      <c r="DF30" s="644"/>
      <c r="DG30" s="644"/>
      <c r="DH30" s="644"/>
      <c r="DI30" s="644"/>
      <c r="DJ30" s="644"/>
      <c r="DK30" s="645"/>
      <c r="DL30" s="652">
        <v>537212</v>
      </c>
      <c r="DM30" s="644"/>
      <c r="DN30" s="644"/>
      <c r="DO30" s="644"/>
      <c r="DP30" s="644"/>
      <c r="DQ30" s="644"/>
      <c r="DR30" s="644"/>
      <c r="DS30" s="644"/>
      <c r="DT30" s="644"/>
      <c r="DU30" s="644"/>
      <c r="DV30" s="645"/>
      <c r="DW30" s="648">
        <v>14.9</v>
      </c>
      <c r="DX30" s="680"/>
      <c r="DY30" s="680"/>
      <c r="DZ30" s="680"/>
      <c r="EA30" s="680"/>
      <c r="EB30" s="680"/>
      <c r="EC30" s="681"/>
    </row>
    <row r="31" spans="2:133" ht="11.25" customHeight="1" x14ac:dyDescent="0.15">
      <c r="B31" s="640" t="s">
        <v>239</v>
      </c>
      <c r="C31" s="641"/>
      <c r="D31" s="641"/>
      <c r="E31" s="641"/>
      <c r="F31" s="641"/>
      <c r="G31" s="641"/>
      <c r="H31" s="641"/>
      <c r="I31" s="641"/>
      <c r="J31" s="641"/>
      <c r="K31" s="641"/>
      <c r="L31" s="641"/>
      <c r="M31" s="641"/>
      <c r="N31" s="641"/>
      <c r="O31" s="641"/>
      <c r="P31" s="641"/>
      <c r="Q31" s="642"/>
      <c r="R31" s="643">
        <v>1915255</v>
      </c>
      <c r="S31" s="644"/>
      <c r="T31" s="644"/>
      <c r="U31" s="644"/>
      <c r="V31" s="644"/>
      <c r="W31" s="644"/>
      <c r="X31" s="644"/>
      <c r="Y31" s="645"/>
      <c r="Z31" s="646">
        <v>28.4</v>
      </c>
      <c r="AA31" s="646"/>
      <c r="AB31" s="646"/>
      <c r="AC31" s="646"/>
      <c r="AD31" s="647" t="s">
        <v>64</v>
      </c>
      <c r="AE31" s="647"/>
      <c r="AF31" s="647"/>
      <c r="AG31" s="647"/>
      <c r="AH31" s="647"/>
      <c r="AI31" s="647"/>
      <c r="AJ31" s="647"/>
      <c r="AK31" s="647"/>
      <c r="AL31" s="648" t="s">
        <v>64</v>
      </c>
      <c r="AM31" s="649"/>
      <c r="AN31" s="649"/>
      <c r="AO31" s="650"/>
      <c r="AP31" s="695" t="s">
        <v>240</v>
      </c>
      <c r="AQ31" s="696"/>
      <c r="AR31" s="696"/>
      <c r="AS31" s="696"/>
      <c r="AT31" s="701" t="s">
        <v>241</v>
      </c>
      <c r="AU31" s="86"/>
      <c r="AV31" s="86"/>
      <c r="AW31" s="86"/>
      <c r="AX31" s="629" t="s">
        <v>118</v>
      </c>
      <c r="AY31" s="630"/>
      <c r="AZ31" s="630"/>
      <c r="BA31" s="630"/>
      <c r="BB31" s="630"/>
      <c r="BC31" s="630"/>
      <c r="BD31" s="630"/>
      <c r="BE31" s="630"/>
      <c r="BF31" s="631"/>
      <c r="BG31" s="707">
        <v>93.3</v>
      </c>
      <c r="BH31" s="708"/>
      <c r="BI31" s="708"/>
      <c r="BJ31" s="708"/>
      <c r="BK31" s="708"/>
      <c r="BL31" s="708"/>
      <c r="BM31" s="638">
        <v>81.599999999999994</v>
      </c>
      <c r="BN31" s="708"/>
      <c r="BO31" s="708"/>
      <c r="BP31" s="708"/>
      <c r="BQ31" s="709"/>
      <c r="BR31" s="707">
        <v>95.3</v>
      </c>
      <c r="BS31" s="708"/>
      <c r="BT31" s="708"/>
      <c r="BU31" s="708"/>
      <c r="BV31" s="708"/>
      <c r="BW31" s="708"/>
      <c r="BX31" s="638">
        <v>83.1</v>
      </c>
      <c r="BY31" s="708"/>
      <c r="BZ31" s="708"/>
      <c r="CA31" s="708"/>
      <c r="CB31" s="709"/>
      <c r="CD31" s="691"/>
      <c r="CE31" s="692"/>
      <c r="CF31" s="658" t="s">
        <v>242</v>
      </c>
      <c r="CG31" s="659"/>
      <c r="CH31" s="659"/>
      <c r="CI31" s="659"/>
      <c r="CJ31" s="659"/>
      <c r="CK31" s="659"/>
      <c r="CL31" s="659"/>
      <c r="CM31" s="659"/>
      <c r="CN31" s="659"/>
      <c r="CO31" s="659"/>
      <c r="CP31" s="659"/>
      <c r="CQ31" s="660"/>
      <c r="CR31" s="643">
        <v>46003</v>
      </c>
      <c r="CS31" s="678"/>
      <c r="CT31" s="678"/>
      <c r="CU31" s="678"/>
      <c r="CV31" s="678"/>
      <c r="CW31" s="678"/>
      <c r="CX31" s="678"/>
      <c r="CY31" s="679"/>
      <c r="CZ31" s="648">
        <v>0.7</v>
      </c>
      <c r="DA31" s="680"/>
      <c r="DB31" s="680"/>
      <c r="DC31" s="683"/>
      <c r="DD31" s="652">
        <v>46003</v>
      </c>
      <c r="DE31" s="678"/>
      <c r="DF31" s="678"/>
      <c r="DG31" s="678"/>
      <c r="DH31" s="678"/>
      <c r="DI31" s="678"/>
      <c r="DJ31" s="678"/>
      <c r="DK31" s="679"/>
      <c r="DL31" s="652">
        <v>46003</v>
      </c>
      <c r="DM31" s="678"/>
      <c r="DN31" s="678"/>
      <c r="DO31" s="678"/>
      <c r="DP31" s="678"/>
      <c r="DQ31" s="678"/>
      <c r="DR31" s="678"/>
      <c r="DS31" s="678"/>
      <c r="DT31" s="678"/>
      <c r="DU31" s="678"/>
      <c r="DV31" s="679"/>
      <c r="DW31" s="648">
        <v>1.3</v>
      </c>
      <c r="DX31" s="680"/>
      <c r="DY31" s="680"/>
      <c r="DZ31" s="680"/>
      <c r="EA31" s="680"/>
      <c r="EB31" s="680"/>
      <c r="EC31" s="681"/>
    </row>
    <row r="32" spans="2:133" ht="11.25" customHeight="1" x14ac:dyDescent="0.15">
      <c r="B32" s="704" t="s">
        <v>243</v>
      </c>
      <c r="C32" s="705"/>
      <c r="D32" s="705"/>
      <c r="E32" s="705"/>
      <c r="F32" s="705"/>
      <c r="G32" s="705"/>
      <c r="H32" s="705"/>
      <c r="I32" s="705"/>
      <c r="J32" s="705"/>
      <c r="K32" s="705"/>
      <c r="L32" s="705"/>
      <c r="M32" s="705"/>
      <c r="N32" s="705"/>
      <c r="O32" s="705"/>
      <c r="P32" s="705"/>
      <c r="Q32" s="706"/>
      <c r="R32" s="643" t="s">
        <v>64</v>
      </c>
      <c r="S32" s="644"/>
      <c r="T32" s="644"/>
      <c r="U32" s="644"/>
      <c r="V32" s="644"/>
      <c r="W32" s="644"/>
      <c r="X32" s="644"/>
      <c r="Y32" s="645"/>
      <c r="Z32" s="646" t="s">
        <v>64</v>
      </c>
      <c r="AA32" s="646"/>
      <c r="AB32" s="646"/>
      <c r="AC32" s="646"/>
      <c r="AD32" s="647" t="s">
        <v>64</v>
      </c>
      <c r="AE32" s="647"/>
      <c r="AF32" s="647"/>
      <c r="AG32" s="647"/>
      <c r="AH32" s="647"/>
      <c r="AI32" s="647"/>
      <c r="AJ32" s="647"/>
      <c r="AK32" s="647"/>
      <c r="AL32" s="648" t="s">
        <v>64</v>
      </c>
      <c r="AM32" s="649"/>
      <c r="AN32" s="649"/>
      <c r="AO32" s="650"/>
      <c r="AP32" s="697"/>
      <c r="AQ32" s="698"/>
      <c r="AR32" s="698"/>
      <c r="AS32" s="698"/>
      <c r="AT32" s="702"/>
      <c r="AU32" s="85" t="s">
        <v>244</v>
      </c>
      <c r="AV32" s="85"/>
      <c r="AW32" s="85"/>
      <c r="AX32" s="640" t="s">
        <v>245</v>
      </c>
      <c r="AY32" s="641"/>
      <c r="AZ32" s="641"/>
      <c r="BA32" s="641"/>
      <c r="BB32" s="641"/>
      <c r="BC32" s="641"/>
      <c r="BD32" s="641"/>
      <c r="BE32" s="641"/>
      <c r="BF32" s="642"/>
      <c r="BG32" s="710">
        <v>98.5</v>
      </c>
      <c r="BH32" s="678"/>
      <c r="BI32" s="678"/>
      <c r="BJ32" s="678"/>
      <c r="BK32" s="678"/>
      <c r="BL32" s="678"/>
      <c r="BM32" s="649">
        <v>95.2</v>
      </c>
      <c r="BN32" s="711"/>
      <c r="BO32" s="711"/>
      <c r="BP32" s="711"/>
      <c r="BQ32" s="712"/>
      <c r="BR32" s="710">
        <v>98.7</v>
      </c>
      <c r="BS32" s="678"/>
      <c r="BT32" s="678"/>
      <c r="BU32" s="678"/>
      <c r="BV32" s="678"/>
      <c r="BW32" s="678"/>
      <c r="BX32" s="649">
        <v>95.1</v>
      </c>
      <c r="BY32" s="711"/>
      <c r="BZ32" s="711"/>
      <c r="CA32" s="711"/>
      <c r="CB32" s="712"/>
      <c r="CD32" s="693"/>
      <c r="CE32" s="694"/>
      <c r="CF32" s="658" t="s">
        <v>246</v>
      </c>
      <c r="CG32" s="659"/>
      <c r="CH32" s="659"/>
      <c r="CI32" s="659"/>
      <c r="CJ32" s="659"/>
      <c r="CK32" s="659"/>
      <c r="CL32" s="659"/>
      <c r="CM32" s="659"/>
      <c r="CN32" s="659"/>
      <c r="CO32" s="659"/>
      <c r="CP32" s="659"/>
      <c r="CQ32" s="660"/>
      <c r="CR32" s="643">
        <v>4</v>
      </c>
      <c r="CS32" s="644"/>
      <c r="CT32" s="644"/>
      <c r="CU32" s="644"/>
      <c r="CV32" s="644"/>
      <c r="CW32" s="644"/>
      <c r="CX32" s="644"/>
      <c r="CY32" s="645"/>
      <c r="CZ32" s="648">
        <v>0</v>
      </c>
      <c r="DA32" s="680"/>
      <c r="DB32" s="680"/>
      <c r="DC32" s="683"/>
      <c r="DD32" s="652">
        <v>4</v>
      </c>
      <c r="DE32" s="644"/>
      <c r="DF32" s="644"/>
      <c r="DG32" s="644"/>
      <c r="DH32" s="644"/>
      <c r="DI32" s="644"/>
      <c r="DJ32" s="644"/>
      <c r="DK32" s="645"/>
      <c r="DL32" s="652">
        <v>4</v>
      </c>
      <c r="DM32" s="644"/>
      <c r="DN32" s="644"/>
      <c r="DO32" s="644"/>
      <c r="DP32" s="644"/>
      <c r="DQ32" s="644"/>
      <c r="DR32" s="644"/>
      <c r="DS32" s="644"/>
      <c r="DT32" s="644"/>
      <c r="DU32" s="644"/>
      <c r="DV32" s="645"/>
      <c r="DW32" s="648">
        <v>0</v>
      </c>
      <c r="DX32" s="680"/>
      <c r="DY32" s="680"/>
      <c r="DZ32" s="680"/>
      <c r="EA32" s="680"/>
      <c r="EB32" s="680"/>
      <c r="EC32" s="681"/>
    </row>
    <row r="33" spans="2:133" ht="11.25" customHeight="1" x14ac:dyDescent="0.15">
      <c r="B33" s="640" t="s">
        <v>247</v>
      </c>
      <c r="C33" s="641"/>
      <c r="D33" s="641"/>
      <c r="E33" s="641"/>
      <c r="F33" s="641"/>
      <c r="G33" s="641"/>
      <c r="H33" s="641"/>
      <c r="I33" s="641"/>
      <c r="J33" s="641"/>
      <c r="K33" s="641"/>
      <c r="L33" s="641"/>
      <c r="M33" s="641"/>
      <c r="N33" s="641"/>
      <c r="O33" s="641"/>
      <c r="P33" s="641"/>
      <c r="Q33" s="642"/>
      <c r="R33" s="643">
        <v>369876</v>
      </c>
      <c r="S33" s="644"/>
      <c r="T33" s="644"/>
      <c r="U33" s="644"/>
      <c r="V33" s="644"/>
      <c r="W33" s="644"/>
      <c r="X33" s="644"/>
      <c r="Y33" s="645"/>
      <c r="Z33" s="646">
        <v>5.5</v>
      </c>
      <c r="AA33" s="646"/>
      <c r="AB33" s="646"/>
      <c r="AC33" s="646"/>
      <c r="AD33" s="647" t="s">
        <v>64</v>
      </c>
      <c r="AE33" s="647"/>
      <c r="AF33" s="647"/>
      <c r="AG33" s="647"/>
      <c r="AH33" s="647"/>
      <c r="AI33" s="647"/>
      <c r="AJ33" s="647"/>
      <c r="AK33" s="647"/>
      <c r="AL33" s="648" t="s">
        <v>64</v>
      </c>
      <c r="AM33" s="649"/>
      <c r="AN33" s="649"/>
      <c r="AO33" s="650"/>
      <c r="AP33" s="699"/>
      <c r="AQ33" s="700"/>
      <c r="AR33" s="700"/>
      <c r="AS33" s="700"/>
      <c r="AT33" s="703"/>
      <c r="AU33" s="87"/>
      <c r="AV33" s="87"/>
      <c r="AW33" s="87"/>
      <c r="AX33" s="684" t="s">
        <v>248</v>
      </c>
      <c r="AY33" s="685"/>
      <c r="AZ33" s="685"/>
      <c r="BA33" s="685"/>
      <c r="BB33" s="685"/>
      <c r="BC33" s="685"/>
      <c r="BD33" s="685"/>
      <c r="BE33" s="685"/>
      <c r="BF33" s="686"/>
      <c r="BG33" s="713">
        <v>87.8</v>
      </c>
      <c r="BH33" s="714"/>
      <c r="BI33" s="714"/>
      <c r="BJ33" s="714"/>
      <c r="BK33" s="714"/>
      <c r="BL33" s="714"/>
      <c r="BM33" s="715">
        <v>69.599999999999994</v>
      </c>
      <c r="BN33" s="714"/>
      <c r="BO33" s="714"/>
      <c r="BP33" s="714"/>
      <c r="BQ33" s="716"/>
      <c r="BR33" s="713">
        <v>91.3</v>
      </c>
      <c r="BS33" s="714"/>
      <c r="BT33" s="714"/>
      <c r="BU33" s="714"/>
      <c r="BV33" s="714"/>
      <c r="BW33" s="714"/>
      <c r="BX33" s="715">
        <v>71.8</v>
      </c>
      <c r="BY33" s="714"/>
      <c r="BZ33" s="714"/>
      <c r="CA33" s="714"/>
      <c r="CB33" s="716"/>
      <c r="CD33" s="658" t="s">
        <v>249</v>
      </c>
      <c r="CE33" s="659"/>
      <c r="CF33" s="659"/>
      <c r="CG33" s="659"/>
      <c r="CH33" s="659"/>
      <c r="CI33" s="659"/>
      <c r="CJ33" s="659"/>
      <c r="CK33" s="659"/>
      <c r="CL33" s="659"/>
      <c r="CM33" s="659"/>
      <c r="CN33" s="659"/>
      <c r="CO33" s="659"/>
      <c r="CP33" s="659"/>
      <c r="CQ33" s="660"/>
      <c r="CR33" s="643">
        <v>3948966</v>
      </c>
      <c r="CS33" s="678"/>
      <c r="CT33" s="678"/>
      <c r="CU33" s="678"/>
      <c r="CV33" s="678"/>
      <c r="CW33" s="678"/>
      <c r="CX33" s="678"/>
      <c r="CY33" s="679"/>
      <c r="CZ33" s="648">
        <v>61</v>
      </c>
      <c r="DA33" s="680"/>
      <c r="DB33" s="680"/>
      <c r="DC33" s="683"/>
      <c r="DD33" s="652">
        <v>2483904</v>
      </c>
      <c r="DE33" s="678"/>
      <c r="DF33" s="678"/>
      <c r="DG33" s="678"/>
      <c r="DH33" s="678"/>
      <c r="DI33" s="678"/>
      <c r="DJ33" s="678"/>
      <c r="DK33" s="679"/>
      <c r="DL33" s="652">
        <v>1945067</v>
      </c>
      <c r="DM33" s="678"/>
      <c r="DN33" s="678"/>
      <c r="DO33" s="678"/>
      <c r="DP33" s="678"/>
      <c r="DQ33" s="678"/>
      <c r="DR33" s="678"/>
      <c r="DS33" s="678"/>
      <c r="DT33" s="678"/>
      <c r="DU33" s="678"/>
      <c r="DV33" s="679"/>
      <c r="DW33" s="648">
        <v>53.9</v>
      </c>
      <c r="DX33" s="680"/>
      <c r="DY33" s="680"/>
      <c r="DZ33" s="680"/>
      <c r="EA33" s="680"/>
      <c r="EB33" s="680"/>
      <c r="EC33" s="681"/>
    </row>
    <row r="34" spans="2:133" ht="11.25" customHeight="1" x14ac:dyDescent="0.15">
      <c r="B34" s="640" t="s">
        <v>250</v>
      </c>
      <c r="C34" s="641"/>
      <c r="D34" s="641"/>
      <c r="E34" s="641"/>
      <c r="F34" s="641"/>
      <c r="G34" s="641"/>
      <c r="H34" s="641"/>
      <c r="I34" s="641"/>
      <c r="J34" s="641"/>
      <c r="K34" s="641"/>
      <c r="L34" s="641"/>
      <c r="M34" s="641"/>
      <c r="N34" s="641"/>
      <c r="O34" s="641"/>
      <c r="P34" s="641"/>
      <c r="Q34" s="642"/>
      <c r="R34" s="643">
        <v>12383</v>
      </c>
      <c r="S34" s="644"/>
      <c r="T34" s="644"/>
      <c r="U34" s="644"/>
      <c r="V34" s="644"/>
      <c r="W34" s="644"/>
      <c r="X34" s="644"/>
      <c r="Y34" s="645"/>
      <c r="Z34" s="646">
        <v>0.2</v>
      </c>
      <c r="AA34" s="646"/>
      <c r="AB34" s="646"/>
      <c r="AC34" s="646"/>
      <c r="AD34" s="647">
        <v>1665</v>
      </c>
      <c r="AE34" s="647"/>
      <c r="AF34" s="647"/>
      <c r="AG34" s="647"/>
      <c r="AH34" s="647"/>
      <c r="AI34" s="647"/>
      <c r="AJ34" s="647"/>
      <c r="AK34" s="647"/>
      <c r="AL34" s="648">
        <v>0</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251</v>
      </c>
      <c r="CE34" s="659"/>
      <c r="CF34" s="659"/>
      <c r="CG34" s="659"/>
      <c r="CH34" s="659"/>
      <c r="CI34" s="659"/>
      <c r="CJ34" s="659"/>
      <c r="CK34" s="659"/>
      <c r="CL34" s="659"/>
      <c r="CM34" s="659"/>
      <c r="CN34" s="659"/>
      <c r="CO34" s="659"/>
      <c r="CP34" s="659"/>
      <c r="CQ34" s="660"/>
      <c r="CR34" s="643">
        <v>824036</v>
      </c>
      <c r="CS34" s="644"/>
      <c r="CT34" s="644"/>
      <c r="CU34" s="644"/>
      <c r="CV34" s="644"/>
      <c r="CW34" s="644"/>
      <c r="CX34" s="644"/>
      <c r="CY34" s="645"/>
      <c r="CZ34" s="648">
        <v>12.7</v>
      </c>
      <c r="DA34" s="680"/>
      <c r="DB34" s="680"/>
      <c r="DC34" s="683"/>
      <c r="DD34" s="652">
        <v>675215</v>
      </c>
      <c r="DE34" s="644"/>
      <c r="DF34" s="644"/>
      <c r="DG34" s="644"/>
      <c r="DH34" s="644"/>
      <c r="DI34" s="644"/>
      <c r="DJ34" s="644"/>
      <c r="DK34" s="645"/>
      <c r="DL34" s="652">
        <v>421252</v>
      </c>
      <c r="DM34" s="644"/>
      <c r="DN34" s="644"/>
      <c r="DO34" s="644"/>
      <c r="DP34" s="644"/>
      <c r="DQ34" s="644"/>
      <c r="DR34" s="644"/>
      <c r="DS34" s="644"/>
      <c r="DT34" s="644"/>
      <c r="DU34" s="644"/>
      <c r="DV34" s="645"/>
      <c r="DW34" s="648">
        <v>11.7</v>
      </c>
      <c r="DX34" s="680"/>
      <c r="DY34" s="680"/>
      <c r="DZ34" s="680"/>
      <c r="EA34" s="680"/>
      <c r="EB34" s="680"/>
      <c r="EC34" s="681"/>
    </row>
    <row r="35" spans="2:133" ht="11.25" customHeight="1" x14ac:dyDescent="0.15">
      <c r="B35" s="640" t="s">
        <v>252</v>
      </c>
      <c r="C35" s="641"/>
      <c r="D35" s="641"/>
      <c r="E35" s="641"/>
      <c r="F35" s="641"/>
      <c r="G35" s="641"/>
      <c r="H35" s="641"/>
      <c r="I35" s="641"/>
      <c r="J35" s="641"/>
      <c r="K35" s="641"/>
      <c r="L35" s="641"/>
      <c r="M35" s="641"/>
      <c r="N35" s="641"/>
      <c r="O35" s="641"/>
      <c r="P35" s="641"/>
      <c r="Q35" s="642"/>
      <c r="R35" s="643">
        <v>22497</v>
      </c>
      <c r="S35" s="644"/>
      <c r="T35" s="644"/>
      <c r="U35" s="644"/>
      <c r="V35" s="644"/>
      <c r="W35" s="644"/>
      <c r="X35" s="644"/>
      <c r="Y35" s="645"/>
      <c r="Z35" s="646">
        <v>0.3</v>
      </c>
      <c r="AA35" s="646"/>
      <c r="AB35" s="646"/>
      <c r="AC35" s="646"/>
      <c r="AD35" s="647" t="s">
        <v>64</v>
      </c>
      <c r="AE35" s="647"/>
      <c r="AF35" s="647"/>
      <c r="AG35" s="647"/>
      <c r="AH35" s="647"/>
      <c r="AI35" s="647"/>
      <c r="AJ35" s="647"/>
      <c r="AK35" s="647"/>
      <c r="AL35" s="648" t="s">
        <v>64</v>
      </c>
      <c r="AM35" s="649"/>
      <c r="AN35" s="649"/>
      <c r="AO35" s="650"/>
      <c r="AP35" s="90"/>
      <c r="AQ35" s="622" t="s">
        <v>253</v>
      </c>
      <c r="AR35" s="623"/>
      <c r="AS35" s="623"/>
      <c r="AT35" s="623"/>
      <c r="AU35" s="623"/>
      <c r="AV35" s="623"/>
      <c r="AW35" s="623"/>
      <c r="AX35" s="623"/>
      <c r="AY35" s="623"/>
      <c r="AZ35" s="623"/>
      <c r="BA35" s="623"/>
      <c r="BB35" s="623"/>
      <c r="BC35" s="623"/>
      <c r="BD35" s="623"/>
      <c r="BE35" s="623"/>
      <c r="BF35" s="624"/>
      <c r="BG35" s="622" t="s">
        <v>254</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255</v>
      </c>
      <c r="CE35" s="659"/>
      <c r="CF35" s="659"/>
      <c r="CG35" s="659"/>
      <c r="CH35" s="659"/>
      <c r="CI35" s="659"/>
      <c r="CJ35" s="659"/>
      <c r="CK35" s="659"/>
      <c r="CL35" s="659"/>
      <c r="CM35" s="659"/>
      <c r="CN35" s="659"/>
      <c r="CO35" s="659"/>
      <c r="CP35" s="659"/>
      <c r="CQ35" s="660"/>
      <c r="CR35" s="643">
        <v>198452</v>
      </c>
      <c r="CS35" s="678"/>
      <c r="CT35" s="678"/>
      <c r="CU35" s="678"/>
      <c r="CV35" s="678"/>
      <c r="CW35" s="678"/>
      <c r="CX35" s="678"/>
      <c r="CY35" s="679"/>
      <c r="CZ35" s="648">
        <v>3.1</v>
      </c>
      <c r="DA35" s="680"/>
      <c r="DB35" s="680"/>
      <c r="DC35" s="683"/>
      <c r="DD35" s="652">
        <v>133397</v>
      </c>
      <c r="DE35" s="678"/>
      <c r="DF35" s="678"/>
      <c r="DG35" s="678"/>
      <c r="DH35" s="678"/>
      <c r="DI35" s="678"/>
      <c r="DJ35" s="678"/>
      <c r="DK35" s="679"/>
      <c r="DL35" s="652">
        <v>126967</v>
      </c>
      <c r="DM35" s="678"/>
      <c r="DN35" s="678"/>
      <c r="DO35" s="678"/>
      <c r="DP35" s="678"/>
      <c r="DQ35" s="678"/>
      <c r="DR35" s="678"/>
      <c r="DS35" s="678"/>
      <c r="DT35" s="678"/>
      <c r="DU35" s="678"/>
      <c r="DV35" s="679"/>
      <c r="DW35" s="648">
        <v>3.5</v>
      </c>
      <c r="DX35" s="680"/>
      <c r="DY35" s="680"/>
      <c r="DZ35" s="680"/>
      <c r="EA35" s="680"/>
      <c r="EB35" s="680"/>
      <c r="EC35" s="681"/>
    </row>
    <row r="36" spans="2:133" ht="11.25" customHeight="1" x14ac:dyDescent="0.15">
      <c r="B36" s="640" t="s">
        <v>256</v>
      </c>
      <c r="C36" s="641"/>
      <c r="D36" s="641"/>
      <c r="E36" s="641"/>
      <c r="F36" s="641"/>
      <c r="G36" s="641"/>
      <c r="H36" s="641"/>
      <c r="I36" s="641"/>
      <c r="J36" s="641"/>
      <c r="K36" s="641"/>
      <c r="L36" s="641"/>
      <c r="M36" s="641"/>
      <c r="N36" s="641"/>
      <c r="O36" s="641"/>
      <c r="P36" s="641"/>
      <c r="Q36" s="642"/>
      <c r="R36" s="643">
        <v>25723</v>
      </c>
      <c r="S36" s="644"/>
      <c r="T36" s="644"/>
      <c r="U36" s="644"/>
      <c r="V36" s="644"/>
      <c r="W36" s="644"/>
      <c r="X36" s="644"/>
      <c r="Y36" s="645"/>
      <c r="Z36" s="646">
        <v>0.4</v>
      </c>
      <c r="AA36" s="646"/>
      <c r="AB36" s="646"/>
      <c r="AC36" s="646"/>
      <c r="AD36" s="647" t="s">
        <v>64</v>
      </c>
      <c r="AE36" s="647"/>
      <c r="AF36" s="647"/>
      <c r="AG36" s="647"/>
      <c r="AH36" s="647"/>
      <c r="AI36" s="647"/>
      <c r="AJ36" s="647"/>
      <c r="AK36" s="647"/>
      <c r="AL36" s="648" t="s">
        <v>64</v>
      </c>
      <c r="AM36" s="649"/>
      <c r="AN36" s="649"/>
      <c r="AO36" s="650"/>
      <c r="AP36" s="90"/>
      <c r="AQ36" s="717" t="s">
        <v>257</v>
      </c>
      <c r="AR36" s="718"/>
      <c r="AS36" s="718"/>
      <c r="AT36" s="718"/>
      <c r="AU36" s="718"/>
      <c r="AV36" s="718"/>
      <c r="AW36" s="718"/>
      <c r="AX36" s="718"/>
      <c r="AY36" s="719"/>
      <c r="AZ36" s="632">
        <v>1254555</v>
      </c>
      <c r="BA36" s="633"/>
      <c r="BB36" s="633"/>
      <c r="BC36" s="633"/>
      <c r="BD36" s="633"/>
      <c r="BE36" s="633"/>
      <c r="BF36" s="720"/>
      <c r="BG36" s="654" t="s">
        <v>258</v>
      </c>
      <c r="BH36" s="655"/>
      <c r="BI36" s="655"/>
      <c r="BJ36" s="655"/>
      <c r="BK36" s="655"/>
      <c r="BL36" s="655"/>
      <c r="BM36" s="655"/>
      <c r="BN36" s="655"/>
      <c r="BO36" s="655"/>
      <c r="BP36" s="655"/>
      <c r="BQ36" s="655"/>
      <c r="BR36" s="655"/>
      <c r="BS36" s="655"/>
      <c r="BT36" s="655"/>
      <c r="BU36" s="656"/>
      <c r="BV36" s="632">
        <v>4426</v>
      </c>
      <c r="BW36" s="633"/>
      <c r="BX36" s="633"/>
      <c r="BY36" s="633"/>
      <c r="BZ36" s="633"/>
      <c r="CA36" s="633"/>
      <c r="CB36" s="720"/>
      <c r="CD36" s="658" t="s">
        <v>259</v>
      </c>
      <c r="CE36" s="659"/>
      <c r="CF36" s="659"/>
      <c r="CG36" s="659"/>
      <c r="CH36" s="659"/>
      <c r="CI36" s="659"/>
      <c r="CJ36" s="659"/>
      <c r="CK36" s="659"/>
      <c r="CL36" s="659"/>
      <c r="CM36" s="659"/>
      <c r="CN36" s="659"/>
      <c r="CO36" s="659"/>
      <c r="CP36" s="659"/>
      <c r="CQ36" s="660"/>
      <c r="CR36" s="643">
        <v>2001796</v>
      </c>
      <c r="CS36" s="644"/>
      <c r="CT36" s="644"/>
      <c r="CU36" s="644"/>
      <c r="CV36" s="644"/>
      <c r="CW36" s="644"/>
      <c r="CX36" s="644"/>
      <c r="CY36" s="645"/>
      <c r="CZ36" s="648">
        <v>30.9</v>
      </c>
      <c r="DA36" s="680"/>
      <c r="DB36" s="680"/>
      <c r="DC36" s="683"/>
      <c r="DD36" s="652">
        <v>960091</v>
      </c>
      <c r="DE36" s="644"/>
      <c r="DF36" s="644"/>
      <c r="DG36" s="644"/>
      <c r="DH36" s="644"/>
      <c r="DI36" s="644"/>
      <c r="DJ36" s="644"/>
      <c r="DK36" s="645"/>
      <c r="DL36" s="652">
        <v>770474</v>
      </c>
      <c r="DM36" s="644"/>
      <c r="DN36" s="644"/>
      <c r="DO36" s="644"/>
      <c r="DP36" s="644"/>
      <c r="DQ36" s="644"/>
      <c r="DR36" s="644"/>
      <c r="DS36" s="644"/>
      <c r="DT36" s="644"/>
      <c r="DU36" s="644"/>
      <c r="DV36" s="645"/>
      <c r="DW36" s="648">
        <v>21.3</v>
      </c>
      <c r="DX36" s="680"/>
      <c r="DY36" s="680"/>
      <c r="DZ36" s="680"/>
      <c r="EA36" s="680"/>
      <c r="EB36" s="680"/>
      <c r="EC36" s="681"/>
    </row>
    <row r="37" spans="2:133" ht="11.25" customHeight="1" x14ac:dyDescent="0.15">
      <c r="B37" s="640" t="s">
        <v>260</v>
      </c>
      <c r="C37" s="641"/>
      <c r="D37" s="641"/>
      <c r="E37" s="641"/>
      <c r="F37" s="641"/>
      <c r="G37" s="641"/>
      <c r="H37" s="641"/>
      <c r="I37" s="641"/>
      <c r="J37" s="641"/>
      <c r="K37" s="641"/>
      <c r="L37" s="641"/>
      <c r="M37" s="641"/>
      <c r="N37" s="641"/>
      <c r="O37" s="641"/>
      <c r="P37" s="641"/>
      <c r="Q37" s="642"/>
      <c r="R37" s="643">
        <v>23921</v>
      </c>
      <c r="S37" s="644"/>
      <c r="T37" s="644"/>
      <c r="U37" s="644"/>
      <c r="V37" s="644"/>
      <c r="W37" s="644"/>
      <c r="X37" s="644"/>
      <c r="Y37" s="645"/>
      <c r="Z37" s="646">
        <v>0.4</v>
      </c>
      <c r="AA37" s="646"/>
      <c r="AB37" s="646"/>
      <c r="AC37" s="646"/>
      <c r="AD37" s="647" t="s">
        <v>64</v>
      </c>
      <c r="AE37" s="647"/>
      <c r="AF37" s="647"/>
      <c r="AG37" s="647"/>
      <c r="AH37" s="647"/>
      <c r="AI37" s="647"/>
      <c r="AJ37" s="647"/>
      <c r="AK37" s="647"/>
      <c r="AL37" s="648" t="s">
        <v>64</v>
      </c>
      <c r="AM37" s="649"/>
      <c r="AN37" s="649"/>
      <c r="AO37" s="650"/>
      <c r="AQ37" s="721" t="s">
        <v>261</v>
      </c>
      <c r="AR37" s="722"/>
      <c r="AS37" s="722"/>
      <c r="AT37" s="722"/>
      <c r="AU37" s="722"/>
      <c r="AV37" s="722"/>
      <c r="AW37" s="722"/>
      <c r="AX37" s="722"/>
      <c r="AY37" s="723"/>
      <c r="AZ37" s="643">
        <v>340775</v>
      </c>
      <c r="BA37" s="644"/>
      <c r="BB37" s="644"/>
      <c r="BC37" s="644"/>
      <c r="BD37" s="678"/>
      <c r="BE37" s="678"/>
      <c r="BF37" s="712"/>
      <c r="BG37" s="658" t="s">
        <v>262</v>
      </c>
      <c r="BH37" s="659"/>
      <c r="BI37" s="659"/>
      <c r="BJ37" s="659"/>
      <c r="BK37" s="659"/>
      <c r="BL37" s="659"/>
      <c r="BM37" s="659"/>
      <c r="BN37" s="659"/>
      <c r="BO37" s="659"/>
      <c r="BP37" s="659"/>
      <c r="BQ37" s="659"/>
      <c r="BR37" s="659"/>
      <c r="BS37" s="659"/>
      <c r="BT37" s="659"/>
      <c r="BU37" s="660"/>
      <c r="BV37" s="643">
        <v>-15039</v>
      </c>
      <c r="BW37" s="644"/>
      <c r="BX37" s="644"/>
      <c r="BY37" s="644"/>
      <c r="BZ37" s="644"/>
      <c r="CA37" s="644"/>
      <c r="CB37" s="653"/>
      <c r="CD37" s="658" t="s">
        <v>263</v>
      </c>
      <c r="CE37" s="659"/>
      <c r="CF37" s="659"/>
      <c r="CG37" s="659"/>
      <c r="CH37" s="659"/>
      <c r="CI37" s="659"/>
      <c r="CJ37" s="659"/>
      <c r="CK37" s="659"/>
      <c r="CL37" s="659"/>
      <c r="CM37" s="659"/>
      <c r="CN37" s="659"/>
      <c r="CO37" s="659"/>
      <c r="CP37" s="659"/>
      <c r="CQ37" s="660"/>
      <c r="CR37" s="643">
        <v>252904</v>
      </c>
      <c r="CS37" s="678"/>
      <c r="CT37" s="678"/>
      <c r="CU37" s="678"/>
      <c r="CV37" s="678"/>
      <c r="CW37" s="678"/>
      <c r="CX37" s="678"/>
      <c r="CY37" s="679"/>
      <c r="CZ37" s="648">
        <v>3.9</v>
      </c>
      <c r="DA37" s="680"/>
      <c r="DB37" s="680"/>
      <c r="DC37" s="683"/>
      <c r="DD37" s="652">
        <v>247150</v>
      </c>
      <c r="DE37" s="678"/>
      <c r="DF37" s="678"/>
      <c r="DG37" s="678"/>
      <c r="DH37" s="678"/>
      <c r="DI37" s="678"/>
      <c r="DJ37" s="678"/>
      <c r="DK37" s="679"/>
      <c r="DL37" s="652">
        <v>235150</v>
      </c>
      <c r="DM37" s="678"/>
      <c r="DN37" s="678"/>
      <c r="DO37" s="678"/>
      <c r="DP37" s="678"/>
      <c r="DQ37" s="678"/>
      <c r="DR37" s="678"/>
      <c r="DS37" s="678"/>
      <c r="DT37" s="678"/>
      <c r="DU37" s="678"/>
      <c r="DV37" s="679"/>
      <c r="DW37" s="648">
        <v>6.5</v>
      </c>
      <c r="DX37" s="680"/>
      <c r="DY37" s="680"/>
      <c r="DZ37" s="680"/>
      <c r="EA37" s="680"/>
      <c r="EB37" s="680"/>
      <c r="EC37" s="681"/>
    </row>
    <row r="38" spans="2:133" ht="11.25" customHeight="1" x14ac:dyDescent="0.15">
      <c r="B38" s="640" t="s">
        <v>264</v>
      </c>
      <c r="C38" s="641"/>
      <c r="D38" s="641"/>
      <c r="E38" s="641"/>
      <c r="F38" s="641"/>
      <c r="G38" s="641"/>
      <c r="H38" s="641"/>
      <c r="I38" s="641"/>
      <c r="J38" s="641"/>
      <c r="K38" s="641"/>
      <c r="L38" s="641"/>
      <c r="M38" s="641"/>
      <c r="N38" s="641"/>
      <c r="O38" s="641"/>
      <c r="P38" s="641"/>
      <c r="Q38" s="642"/>
      <c r="R38" s="643">
        <v>53263</v>
      </c>
      <c r="S38" s="644"/>
      <c r="T38" s="644"/>
      <c r="U38" s="644"/>
      <c r="V38" s="644"/>
      <c r="W38" s="644"/>
      <c r="X38" s="644"/>
      <c r="Y38" s="645"/>
      <c r="Z38" s="646">
        <v>0.8</v>
      </c>
      <c r="AA38" s="646"/>
      <c r="AB38" s="646"/>
      <c r="AC38" s="646"/>
      <c r="AD38" s="647">
        <v>381</v>
      </c>
      <c r="AE38" s="647"/>
      <c r="AF38" s="647"/>
      <c r="AG38" s="647"/>
      <c r="AH38" s="647"/>
      <c r="AI38" s="647"/>
      <c r="AJ38" s="647"/>
      <c r="AK38" s="647"/>
      <c r="AL38" s="648">
        <v>0</v>
      </c>
      <c r="AM38" s="649"/>
      <c r="AN38" s="649"/>
      <c r="AO38" s="650"/>
      <c r="AQ38" s="721" t="s">
        <v>265</v>
      </c>
      <c r="AR38" s="722"/>
      <c r="AS38" s="722"/>
      <c r="AT38" s="722"/>
      <c r="AU38" s="722"/>
      <c r="AV38" s="722"/>
      <c r="AW38" s="722"/>
      <c r="AX38" s="722"/>
      <c r="AY38" s="723"/>
      <c r="AZ38" s="643">
        <v>228000</v>
      </c>
      <c r="BA38" s="644"/>
      <c r="BB38" s="644"/>
      <c r="BC38" s="644"/>
      <c r="BD38" s="678"/>
      <c r="BE38" s="678"/>
      <c r="BF38" s="712"/>
      <c r="BG38" s="658" t="s">
        <v>266</v>
      </c>
      <c r="BH38" s="659"/>
      <c r="BI38" s="659"/>
      <c r="BJ38" s="659"/>
      <c r="BK38" s="659"/>
      <c r="BL38" s="659"/>
      <c r="BM38" s="659"/>
      <c r="BN38" s="659"/>
      <c r="BO38" s="659"/>
      <c r="BP38" s="659"/>
      <c r="BQ38" s="659"/>
      <c r="BR38" s="659"/>
      <c r="BS38" s="659"/>
      <c r="BT38" s="659"/>
      <c r="BU38" s="660"/>
      <c r="BV38" s="643">
        <v>1607</v>
      </c>
      <c r="BW38" s="644"/>
      <c r="BX38" s="644"/>
      <c r="BY38" s="644"/>
      <c r="BZ38" s="644"/>
      <c r="CA38" s="644"/>
      <c r="CB38" s="653"/>
      <c r="CD38" s="658" t="s">
        <v>267</v>
      </c>
      <c r="CE38" s="659"/>
      <c r="CF38" s="659"/>
      <c r="CG38" s="659"/>
      <c r="CH38" s="659"/>
      <c r="CI38" s="659"/>
      <c r="CJ38" s="659"/>
      <c r="CK38" s="659"/>
      <c r="CL38" s="659"/>
      <c r="CM38" s="659"/>
      <c r="CN38" s="659"/>
      <c r="CO38" s="659"/>
      <c r="CP38" s="659"/>
      <c r="CQ38" s="660"/>
      <c r="CR38" s="643">
        <v>822222</v>
      </c>
      <c r="CS38" s="644"/>
      <c r="CT38" s="644"/>
      <c r="CU38" s="644"/>
      <c r="CV38" s="644"/>
      <c r="CW38" s="644"/>
      <c r="CX38" s="644"/>
      <c r="CY38" s="645"/>
      <c r="CZ38" s="648">
        <v>12.7</v>
      </c>
      <c r="DA38" s="680"/>
      <c r="DB38" s="680"/>
      <c r="DC38" s="683"/>
      <c r="DD38" s="652">
        <v>708899</v>
      </c>
      <c r="DE38" s="644"/>
      <c r="DF38" s="644"/>
      <c r="DG38" s="644"/>
      <c r="DH38" s="644"/>
      <c r="DI38" s="644"/>
      <c r="DJ38" s="644"/>
      <c r="DK38" s="645"/>
      <c r="DL38" s="652">
        <v>623627</v>
      </c>
      <c r="DM38" s="644"/>
      <c r="DN38" s="644"/>
      <c r="DO38" s="644"/>
      <c r="DP38" s="644"/>
      <c r="DQ38" s="644"/>
      <c r="DR38" s="644"/>
      <c r="DS38" s="644"/>
      <c r="DT38" s="644"/>
      <c r="DU38" s="644"/>
      <c r="DV38" s="645"/>
      <c r="DW38" s="648">
        <v>17.3</v>
      </c>
      <c r="DX38" s="680"/>
      <c r="DY38" s="680"/>
      <c r="DZ38" s="680"/>
      <c r="EA38" s="680"/>
      <c r="EB38" s="680"/>
      <c r="EC38" s="681"/>
    </row>
    <row r="39" spans="2:133" ht="11.25" customHeight="1" x14ac:dyDescent="0.15">
      <c r="B39" s="640" t="s">
        <v>268</v>
      </c>
      <c r="C39" s="641"/>
      <c r="D39" s="641"/>
      <c r="E39" s="641"/>
      <c r="F39" s="641"/>
      <c r="G39" s="641"/>
      <c r="H39" s="641"/>
      <c r="I39" s="641"/>
      <c r="J39" s="641"/>
      <c r="K39" s="641"/>
      <c r="L39" s="641"/>
      <c r="M39" s="641"/>
      <c r="N39" s="641"/>
      <c r="O39" s="641"/>
      <c r="P39" s="641"/>
      <c r="Q39" s="642"/>
      <c r="R39" s="643">
        <v>368579</v>
      </c>
      <c r="S39" s="644"/>
      <c r="T39" s="644"/>
      <c r="U39" s="644"/>
      <c r="V39" s="644"/>
      <c r="W39" s="644"/>
      <c r="X39" s="644"/>
      <c r="Y39" s="645"/>
      <c r="Z39" s="646">
        <v>5.5</v>
      </c>
      <c r="AA39" s="646"/>
      <c r="AB39" s="646"/>
      <c r="AC39" s="646"/>
      <c r="AD39" s="647" t="s">
        <v>64</v>
      </c>
      <c r="AE39" s="647"/>
      <c r="AF39" s="647"/>
      <c r="AG39" s="647"/>
      <c r="AH39" s="647"/>
      <c r="AI39" s="647"/>
      <c r="AJ39" s="647"/>
      <c r="AK39" s="647"/>
      <c r="AL39" s="648" t="s">
        <v>64</v>
      </c>
      <c r="AM39" s="649"/>
      <c r="AN39" s="649"/>
      <c r="AO39" s="650"/>
      <c r="AQ39" s="721" t="s">
        <v>269</v>
      </c>
      <c r="AR39" s="722"/>
      <c r="AS39" s="722"/>
      <c r="AT39" s="722"/>
      <c r="AU39" s="722"/>
      <c r="AV39" s="722"/>
      <c r="AW39" s="722"/>
      <c r="AX39" s="722"/>
      <c r="AY39" s="723"/>
      <c r="AZ39" s="643">
        <v>91558</v>
      </c>
      <c r="BA39" s="644"/>
      <c r="BB39" s="644"/>
      <c r="BC39" s="644"/>
      <c r="BD39" s="678"/>
      <c r="BE39" s="678"/>
      <c r="BF39" s="712"/>
      <c r="BG39" s="658" t="s">
        <v>270</v>
      </c>
      <c r="BH39" s="659"/>
      <c r="BI39" s="659"/>
      <c r="BJ39" s="659"/>
      <c r="BK39" s="659"/>
      <c r="BL39" s="659"/>
      <c r="BM39" s="659"/>
      <c r="BN39" s="659"/>
      <c r="BO39" s="659"/>
      <c r="BP39" s="659"/>
      <c r="BQ39" s="659"/>
      <c r="BR39" s="659"/>
      <c r="BS39" s="659"/>
      <c r="BT39" s="659"/>
      <c r="BU39" s="660"/>
      <c r="BV39" s="643">
        <v>2483</v>
      </c>
      <c r="BW39" s="644"/>
      <c r="BX39" s="644"/>
      <c r="BY39" s="644"/>
      <c r="BZ39" s="644"/>
      <c r="CA39" s="644"/>
      <c r="CB39" s="653"/>
      <c r="CD39" s="658" t="s">
        <v>271</v>
      </c>
      <c r="CE39" s="659"/>
      <c r="CF39" s="659"/>
      <c r="CG39" s="659"/>
      <c r="CH39" s="659"/>
      <c r="CI39" s="659"/>
      <c r="CJ39" s="659"/>
      <c r="CK39" s="659"/>
      <c r="CL39" s="659"/>
      <c r="CM39" s="659"/>
      <c r="CN39" s="659"/>
      <c r="CO39" s="659"/>
      <c r="CP39" s="659"/>
      <c r="CQ39" s="660"/>
      <c r="CR39" s="643">
        <v>98908</v>
      </c>
      <c r="CS39" s="678"/>
      <c r="CT39" s="678"/>
      <c r="CU39" s="678"/>
      <c r="CV39" s="678"/>
      <c r="CW39" s="678"/>
      <c r="CX39" s="678"/>
      <c r="CY39" s="679"/>
      <c r="CZ39" s="648">
        <v>1.5</v>
      </c>
      <c r="DA39" s="680"/>
      <c r="DB39" s="680"/>
      <c r="DC39" s="683"/>
      <c r="DD39" s="652">
        <v>3000</v>
      </c>
      <c r="DE39" s="678"/>
      <c r="DF39" s="678"/>
      <c r="DG39" s="678"/>
      <c r="DH39" s="678"/>
      <c r="DI39" s="678"/>
      <c r="DJ39" s="678"/>
      <c r="DK39" s="679"/>
      <c r="DL39" s="652" t="s">
        <v>64</v>
      </c>
      <c r="DM39" s="678"/>
      <c r="DN39" s="678"/>
      <c r="DO39" s="678"/>
      <c r="DP39" s="678"/>
      <c r="DQ39" s="678"/>
      <c r="DR39" s="678"/>
      <c r="DS39" s="678"/>
      <c r="DT39" s="678"/>
      <c r="DU39" s="678"/>
      <c r="DV39" s="679"/>
      <c r="DW39" s="648" t="s">
        <v>64</v>
      </c>
      <c r="DX39" s="680"/>
      <c r="DY39" s="680"/>
      <c r="DZ39" s="680"/>
      <c r="EA39" s="680"/>
      <c r="EB39" s="680"/>
      <c r="EC39" s="681"/>
    </row>
    <row r="40" spans="2:133" ht="11.25" customHeight="1" x14ac:dyDescent="0.15">
      <c r="B40" s="640" t="s">
        <v>272</v>
      </c>
      <c r="C40" s="641"/>
      <c r="D40" s="641"/>
      <c r="E40" s="641"/>
      <c r="F40" s="641"/>
      <c r="G40" s="641"/>
      <c r="H40" s="641"/>
      <c r="I40" s="641"/>
      <c r="J40" s="641"/>
      <c r="K40" s="641"/>
      <c r="L40" s="641"/>
      <c r="M40" s="641"/>
      <c r="N40" s="641"/>
      <c r="O40" s="641"/>
      <c r="P40" s="641"/>
      <c r="Q40" s="642"/>
      <c r="R40" s="643" t="s">
        <v>64</v>
      </c>
      <c r="S40" s="644"/>
      <c r="T40" s="644"/>
      <c r="U40" s="644"/>
      <c r="V40" s="644"/>
      <c r="W40" s="644"/>
      <c r="X40" s="644"/>
      <c r="Y40" s="645"/>
      <c r="Z40" s="646" t="s">
        <v>64</v>
      </c>
      <c r="AA40" s="646"/>
      <c r="AB40" s="646"/>
      <c r="AC40" s="646"/>
      <c r="AD40" s="647" t="s">
        <v>64</v>
      </c>
      <c r="AE40" s="647"/>
      <c r="AF40" s="647"/>
      <c r="AG40" s="647"/>
      <c r="AH40" s="647"/>
      <c r="AI40" s="647"/>
      <c r="AJ40" s="647"/>
      <c r="AK40" s="647"/>
      <c r="AL40" s="648" t="s">
        <v>64</v>
      </c>
      <c r="AM40" s="649"/>
      <c r="AN40" s="649"/>
      <c r="AO40" s="650"/>
      <c r="AQ40" s="721" t="s">
        <v>273</v>
      </c>
      <c r="AR40" s="722"/>
      <c r="AS40" s="722"/>
      <c r="AT40" s="722"/>
      <c r="AU40" s="722"/>
      <c r="AV40" s="722"/>
      <c r="AW40" s="722"/>
      <c r="AX40" s="722"/>
      <c r="AY40" s="723"/>
      <c r="AZ40" s="643">
        <v>426</v>
      </c>
      <c r="BA40" s="644"/>
      <c r="BB40" s="644"/>
      <c r="BC40" s="644"/>
      <c r="BD40" s="678"/>
      <c r="BE40" s="678"/>
      <c r="BF40" s="712"/>
      <c r="BG40" s="724" t="s">
        <v>274</v>
      </c>
      <c r="BH40" s="725"/>
      <c r="BI40" s="725"/>
      <c r="BJ40" s="725"/>
      <c r="BK40" s="725"/>
      <c r="BL40" s="91"/>
      <c r="BM40" s="659" t="s">
        <v>275</v>
      </c>
      <c r="BN40" s="659"/>
      <c r="BO40" s="659"/>
      <c r="BP40" s="659"/>
      <c r="BQ40" s="659"/>
      <c r="BR40" s="659"/>
      <c r="BS40" s="659"/>
      <c r="BT40" s="659"/>
      <c r="BU40" s="660"/>
      <c r="BV40" s="643">
        <v>88</v>
      </c>
      <c r="BW40" s="644"/>
      <c r="BX40" s="644"/>
      <c r="BY40" s="644"/>
      <c r="BZ40" s="644"/>
      <c r="CA40" s="644"/>
      <c r="CB40" s="653"/>
      <c r="CD40" s="658" t="s">
        <v>276</v>
      </c>
      <c r="CE40" s="659"/>
      <c r="CF40" s="659"/>
      <c r="CG40" s="659"/>
      <c r="CH40" s="659"/>
      <c r="CI40" s="659"/>
      <c r="CJ40" s="659"/>
      <c r="CK40" s="659"/>
      <c r="CL40" s="659"/>
      <c r="CM40" s="659"/>
      <c r="CN40" s="659"/>
      <c r="CO40" s="659"/>
      <c r="CP40" s="659"/>
      <c r="CQ40" s="660"/>
      <c r="CR40" s="643">
        <v>3552</v>
      </c>
      <c r="CS40" s="644"/>
      <c r="CT40" s="644"/>
      <c r="CU40" s="644"/>
      <c r="CV40" s="644"/>
      <c r="CW40" s="644"/>
      <c r="CX40" s="644"/>
      <c r="CY40" s="645"/>
      <c r="CZ40" s="648">
        <v>0.1</v>
      </c>
      <c r="DA40" s="680"/>
      <c r="DB40" s="680"/>
      <c r="DC40" s="683"/>
      <c r="DD40" s="652">
        <v>3302</v>
      </c>
      <c r="DE40" s="644"/>
      <c r="DF40" s="644"/>
      <c r="DG40" s="644"/>
      <c r="DH40" s="644"/>
      <c r="DI40" s="644"/>
      <c r="DJ40" s="644"/>
      <c r="DK40" s="645"/>
      <c r="DL40" s="652">
        <v>2747</v>
      </c>
      <c r="DM40" s="644"/>
      <c r="DN40" s="644"/>
      <c r="DO40" s="644"/>
      <c r="DP40" s="644"/>
      <c r="DQ40" s="644"/>
      <c r="DR40" s="644"/>
      <c r="DS40" s="644"/>
      <c r="DT40" s="644"/>
      <c r="DU40" s="644"/>
      <c r="DV40" s="645"/>
      <c r="DW40" s="648">
        <v>0.1</v>
      </c>
      <c r="DX40" s="680"/>
      <c r="DY40" s="680"/>
      <c r="DZ40" s="680"/>
      <c r="EA40" s="680"/>
      <c r="EB40" s="680"/>
      <c r="EC40" s="681"/>
    </row>
    <row r="41" spans="2:133" ht="11.25" customHeight="1" x14ac:dyDescent="0.15">
      <c r="B41" s="640" t="s">
        <v>277</v>
      </c>
      <c r="C41" s="641"/>
      <c r="D41" s="641"/>
      <c r="E41" s="641"/>
      <c r="F41" s="641"/>
      <c r="G41" s="641"/>
      <c r="H41" s="641"/>
      <c r="I41" s="641"/>
      <c r="J41" s="641"/>
      <c r="K41" s="641"/>
      <c r="L41" s="641"/>
      <c r="M41" s="641"/>
      <c r="N41" s="641"/>
      <c r="O41" s="641"/>
      <c r="P41" s="641"/>
      <c r="Q41" s="642"/>
      <c r="R41" s="643" t="s">
        <v>64</v>
      </c>
      <c r="S41" s="644"/>
      <c r="T41" s="644"/>
      <c r="U41" s="644"/>
      <c r="V41" s="644"/>
      <c r="W41" s="644"/>
      <c r="X41" s="644"/>
      <c r="Y41" s="645"/>
      <c r="Z41" s="646" t="s">
        <v>64</v>
      </c>
      <c r="AA41" s="646"/>
      <c r="AB41" s="646"/>
      <c r="AC41" s="646"/>
      <c r="AD41" s="647" t="s">
        <v>64</v>
      </c>
      <c r="AE41" s="647"/>
      <c r="AF41" s="647"/>
      <c r="AG41" s="647"/>
      <c r="AH41" s="647"/>
      <c r="AI41" s="647"/>
      <c r="AJ41" s="647"/>
      <c r="AK41" s="647"/>
      <c r="AL41" s="648" t="s">
        <v>64</v>
      </c>
      <c r="AM41" s="649"/>
      <c r="AN41" s="649"/>
      <c r="AO41" s="650"/>
      <c r="AQ41" s="721" t="s">
        <v>278</v>
      </c>
      <c r="AR41" s="722"/>
      <c r="AS41" s="722"/>
      <c r="AT41" s="722"/>
      <c r="AU41" s="722"/>
      <c r="AV41" s="722"/>
      <c r="AW41" s="722"/>
      <c r="AX41" s="722"/>
      <c r="AY41" s="723"/>
      <c r="AZ41" s="643">
        <v>128742</v>
      </c>
      <c r="BA41" s="644"/>
      <c r="BB41" s="644"/>
      <c r="BC41" s="644"/>
      <c r="BD41" s="678"/>
      <c r="BE41" s="678"/>
      <c r="BF41" s="712"/>
      <c r="BG41" s="724"/>
      <c r="BH41" s="725"/>
      <c r="BI41" s="725"/>
      <c r="BJ41" s="725"/>
      <c r="BK41" s="725"/>
      <c r="BL41" s="91"/>
      <c r="BM41" s="659" t="s">
        <v>279</v>
      </c>
      <c r="BN41" s="659"/>
      <c r="BO41" s="659"/>
      <c r="BP41" s="659"/>
      <c r="BQ41" s="659"/>
      <c r="BR41" s="659"/>
      <c r="BS41" s="659"/>
      <c r="BT41" s="659"/>
      <c r="BU41" s="660"/>
      <c r="BV41" s="643">
        <v>1</v>
      </c>
      <c r="BW41" s="644"/>
      <c r="BX41" s="644"/>
      <c r="BY41" s="644"/>
      <c r="BZ41" s="644"/>
      <c r="CA41" s="644"/>
      <c r="CB41" s="653"/>
      <c r="CD41" s="658" t="s">
        <v>280</v>
      </c>
      <c r="CE41" s="659"/>
      <c r="CF41" s="659"/>
      <c r="CG41" s="659"/>
      <c r="CH41" s="659"/>
      <c r="CI41" s="659"/>
      <c r="CJ41" s="659"/>
      <c r="CK41" s="659"/>
      <c r="CL41" s="659"/>
      <c r="CM41" s="659"/>
      <c r="CN41" s="659"/>
      <c r="CO41" s="659"/>
      <c r="CP41" s="659"/>
      <c r="CQ41" s="660"/>
      <c r="CR41" s="643" t="s">
        <v>64</v>
      </c>
      <c r="CS41" s="678"/>
      <c r="CT41" s="678"/>
      <c r="CU41" s="678"/>
      <c r="CV41" s="678"/>
      <c r="CW41" s="678"/>
      <c r="CX41" s="678"/>
      <c r="CY41" s="679"/>
      <c r="CZ41" s="648" t="s">
        <v>64</v>
      </c>
      <c r="DA41" s="680"/>
      <c r="DB41" s="680"/>
      <c r="DC41" s="683"/>
      <c r="DD41" s="652" t="s">
        <v>64</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281</v>
      </c>
      <c r="C42" s="641"/>
      <c r="D42" s="641"/>
      <c r="E42" s="641"/>
      <c r="F42" s="641"/>
      <c r="G42" s="641"/>
      <c r="H42" s="641"/>
      <c r="I42" s="641"/>
      <c r="J42" s="641"/>
      <c r="K42" s="641"/>
      <c r="L42" s="641"/>
      <c r="M42" s="641"/>
      <c r="N42" s="641"/>
      <c r="O42" s="641"/>
      <c r="P42" s="641"/>
      <c r="Q42" s="642"/>
      <c r="R42" s="643">
        <v>102954</v>
      </c>
      <c r="S42" s="644"/>
      <c r="T42" s="644"/>
      <c r="U42" s="644"/>
      <c r="V42" s="644"/>
      <c r="W42" s="644"/>
      <c r="X42" s="644"/>
      <c r="Y42" s="645"/>
      <c r="Z42" s="646">
        <v>1.5</v>
      </c>
      <c r="AA42" s="646"/>
      <c r="AB42" s="646"/>
      <c r="AC42" s="646"/>
      <c r="AD42" s="647" t="s">
        <v>64</v>
      </c>
      <c r="AE42" s="647"/>
      <c r="AF42" s="647"/>
      <c r="AG42" s="647"/>
      <c r="AH42" s="647"/>
      <c r="AI42" s="647"/>
      <c r="AJ42" s="647"/>
      <c r="AK42" s="647"/>
      <c r="AL42" s="648" t="s">
        <v>64</v>
      </c>
      <c r="AM42" s="649"/>
      <c r="AN42" s="649"/>
      <c r="AO42" s="650"/>
      <c r="AQ42" s="742" t="s">
        <v>282</v>
      </c>
      <c r="AR42" s="743"/>
      <c r="AS42" s="743"/>
      <c r="AT42" s="743"/>
      <c r="AU42" s="743"/>
      <c r="AV42" s="743"/>
      <c r="AW42" s="743"/>
      <c r="AX42" s="743"/>
      <c r="AY42" s="744"/>
      <c r="AZ42" s="734">
        <v>465054</v>
      </c>
      <c r="BA42" s="735"/>
      <c r="BB42" s="735"/>
      <c r="BC42" s="735"/>
      <c r="BD42" s="714"/>
      <c r="BE42" s="714"/>
      <c r="BF42" s="716"/>
      <c r="BG42" s="726"/>
      <c r="BH42" s="727"/>
      <c r="BI42" s="727"/>
      <c r="BJ42" s="727"/>
      <c r="BK42" s="727"/>
      <c r="BL42" s="92"/>
      <c r="BM42" s="669" t="s">
        <v>283</v>
      </c>
      <c r="BN42" s="669"/>
      <c r="BO42" s="669"/>
      <c r="BP42" s="669"/>
      <c r="BQ42" s="669"/>
      <c r="BR42" s="669"/>
      <c r="BS42" s="669"/>
      <c r="BT42" s="669"/>
      <c r="BU42" s="670"/>
      <c r="BV42" s="734">
        <v>349</v>
      </c>
      <c r="BW42" s="735"/>
      <c r="BX42" s="735"/>
      <c r="BY42" s="735"/>
      <c r="BZ42" s="735"/>
      <c r="CA42" s="735"/>
      <c r="CB42" s="741"/>
      <c r="CD42" s="640" t="s">
        <v>284</v>
      </c>
      <c r="CE42" s="641"/>
      <c r="CF42" s="641"/>
      <c r="CG42" s="641"/>
      <c r="CH42" s="641"/>
      <c r="CI42" s="641"/>
      <c r="CJ42" s="641"/>
      <c r="CK42" s="641"/>
      <c r="CL42" s="641"/>
      <c r="CM42" s="641"/>
      <c r="CN42" s="641"/>
      <c r="CO42" s="641"/>
      <c r="CP42" s="641"/>
      <c r="CQ42" s="642"/>
      <c r="CR42" s="643">
        <v>516395</v>
      </c>
      <c r="CS42" s="644"/>
      <c r="CT42" s="644"/>
      <c r="CU42" s="644"/>
      <c r="CV42" s="644"/>
      <c r="CW42" s="644"/>
      <c r="CX42" s="644"/>
      <c r="CY42" s="645"/>
      <c r="CZ42" s="648">
        <v>8</v>
      </c>
      <c r="DA42" s="649"/>
      <c r="DB42" s="649"/>
      <c r="DC42" s="661"/>
      <c r="DD42" s="652">
        <v>164505</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285</v>
      </c>
      <c r="C43" s="685"/>
      <c r="D43" s="685"/>
      <c r="E43" s="685"/>
      <c r="F43" s="685"/>
      <c r="G43" s="685"/>
      <c r="H43" s="685"/>
      <c r="I43" s="685"/>
      <c r="J43" s="685"/>
      <c r="K43" s="685"/>
      <c r="L43" s="685"/>
      <c r="M43" s="685"/>
      <c r="N43" s="685"/>
      <c r="O43" s="685"/>
      <c r="P43" s="685"/>
      <c r="Q43" s="686"/>
      <c r="R43" s="734">
        <v>6743579</v>
      </c>
      <c r="S43" s="735"/>
      <c r="T43" s="735"/>
      <c r="U43" s="735"/>
      <c r="V43" s="735"/>
      <c r="W43" s="735"/>
      <c r="X43" s="735"/>
      <c r="Y43" s="736"/>
      <c r="Z43" s="737">
        <v>100</v>
      </c>
      <c r="AA43" s="737"/>
      <c r="AB43" s="737"/>
      <c r="AC43" s="737"/>
      <c r="AD43" s="738">
        <v>3507197</v>
      </c>
      <c r="AE43" s="738"/>
      <c r="AF43" s="738"/>
      <c r="AG43" s="738"/>
      <c r="AH43" s="738"/>
      <c r="AI43" s="738"/>
      <c r="AJ43" s="738"/>
      <c r="AK43" s="738"/>
      <c r="AL43" s="739">
        <v>100</v>
      </c>
      <c r="AM43" s="715"/>
      <c r="AN43" s="715"/>
      <c r="AO43" s="740"/>
      <c r="BV43" s="93"/>
      <c r="BW43" s="93"/>
      <c r="BX43" s="93"/>
      <c r="BY43" s="93"/>
      <c r="BZ43" s="93"/>
      <c r="CA43" s="93"/>
      <c r="CB43" s="93"/>
      <c r="CD43" s="640" t="s">
        <v>286</v>
      </c>
      <c r="CE43" s="641"/>
      <c r="CF43" s="641"/>
      <c r="CG43" s="641"/>
      <c r="CH43" s="641"/>
      <c r="CI43" s="641"/>
      <c r="CJ43" s="641"/>
      <c r="CK43" s="641"/>
      <c r="CL43" s="641"/>
      <c r="CM43" s="641"/>
      <c r="CN43" s="641"/>
      <c r="CO43" s="641"/>
      <c r="CP43" s="641"/>
      <c r="CQ43" s="642"/>
      <c r="CR43" s="643" t="s">
        <v>64</v>
      </c>
      <c r="CS43" s="678"/>
      <c r="CT43" s="678"/>
      <c r="CU43" s="678"/>
      <c r="CV43" s="678"/>
      <c r="CW43" s="678"/>
      <c r="CX43" s="678"/>
      <c r="CY43" s="679"/>
      <c r="CZ43" s="648" t="s">
        <v>64</v>
      </c>
      <c r="DA43" s="680"/>
      <c r="DB43" s="680"/>
      <c r="DC43" s="683"/>
      <c r="DD43" s="652" t="s">
        <v>64</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233</v>
      </c>
      <c r="CE44" s="756"/>
      <c r="CF44" s="640" t="s">
        <v>287</v>
      </c>
      <c r="CG44" s="641"/>
      <c r="CH44" s="641"/>
      <c r="CI44" s="641"/>
      <c r="CJ44" s="641"/>
      <c r="CK44" s="641"/>
      <c r="CL44" s="641"/>
      <c r="CM44" s="641"/>
      <c r="CN44" s="641"/>
      <c r="CO44" s="641"/>
      <c r="CP44" s="641"/>
      <c r="CQ44" s="642"/>
      <c r="CR44" s="643">
        <v>514302</v>
      </c>
      <c r="CS44" s="644"/>
      <c r="CT44" s="644"/>
      <c r="CU44" s="644"/>
      <c r="CV44" s="644"/>
      <c r="CW44" s="644"/>
      <c r="CX44" s="644"/>
      <c r="CY44" s="645"/>
      <c r="CZ44" s="648">
        <v>7.9</v>
      </c>
      <c r="DA44" s="649"/>
      <c r="DB44" s="649"/>
      <c r="DC44" s="661"/>
      <c r="DD44" s="652">
        <v>162412</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288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289</v>
      </c>
      <c r="CG45" s="641"/>
      <c r="CH45" s="641"/>
      <c r="CI45" s="641"/>
      <c r="CJ45" s="641"/>
      <c r="CK45" s="641"/>
      <c r="CL45" s="641"/>
      <c r="CM45" s="641"/>
      <c r="CN45" s="641"/>
      <c r="CO45" s="641"/>
      <c r="CP45" s="641"/>
      <c r="CQ45" s="642"/>
      <c r="CR45" s="643">
        <v>248844</v>
      </c>
      <c r="CS45" s="678"/>
      <c r="CT45" s="678"/>
      <c r="CU45" s="678"/>
      <c r="CV45" s="678"/>
      <c r="CW45" s="678"/>
      <c r="CX45" s="678"/>
      <c r="CY45" s="679"/>
      <c r="CZ45" s="648">
        <v>3.8</v>
      </c>
      <c r="DA45" s="680"/>
      <c r="DB45" s="680"/>
      <c r="DC45" s="683"/>
      <c r="DD45" s="652">
        <v>87</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291</v>
      </c>
      <c r="CG46" s="641"/>
      <c r="CH46" s="641"/>
      <c r="CI46" s="641"/>
      <c r="CJ46" s="641"/>
      <c r="CK46" s="641"/>
      <c r="CL46" s="641"/>
      <c r="CM46" s="641"/>
      <c r="CN46" s="641"/>
      <c r="CO46" s="641"/>
      <c r="CP46" s="641"/>
      <c r="CQ46" s="642"/>
      <c r="CR46" s="643">
        <v>257349</v>
      </c>
      <c r="CS46" s="644"/>
      <c r="CT46" s="644"/>
      <c r="CU46" s="644"/>
      <c r="CV46" s="644"/>
      <c r="CW46" s="644"/>
      <c r="CX46" s="644"/>
      <c r="CY46" s="645"/>
      <c r="CZ46" s="648">
        <v>4</v>
      </c>
      <c r="DA46" s="649"/>
      <c r="DB46" s="649"/>
      <c r="DC46" s="661"/>
      <c r="DD46" s="652">
        <v>161816</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293</v>
      </c>
      <c r="CG47" s="641"/>
      <c r="CH47" s="641"/>
      <c r="CI47" s="641"/>
      <c r="CJ47" s="641"/>
      <c r="CK47" s="641"/>
      <c r="CL47" s="641"/>
      <c r="CM47" s="641"/>
      <c r="CN47" s="641"/>
      <c r="CO47" s="641"/>
      <c r="CP47" s="641"/>
      <c r="CQ47" s="642"/>
      <c r="CR47" s="643">
        <v>2093</v>
      </c>
      <c r="CS47" s="678"/>
      <c r="CT47" s="678"/>
      <c r="CU47" s="678"/>
      <c r="CV47" s="678"/>
      <c r="CW47" s="678"/>
      <c r="CX47" s="678"/>
      <c r="CY47" s="679"/>
      <c r="CZ47" s="648">
        <v>0</v>
      </c>
      <c r="DA47" s="680"/>
      <c r="DB47" s="680"/>
      <c r="DC47" s="683"/>
      <c r="DD47" s="652">
        <v>2093</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294</v>
      </c>
      <c r="CG48" s="641"/>
      <c r="CH48" s="641"/>
      <c r="CI48" s="641"/>
      <c r="CJ48" s="641"/>
      <c r="CK48" s="641"/>
      <c r="CL48" s="641"/>
      <c r="CM48" s="641"/>
      <c r="CN48" s="641"/>
      <c r="CO48" s="641"/>
      <c r="CP48" s="641"/>
      <c r="CQ48" s="642"/>
      <c r="CR48" s="643" t="s">
        <v>64</v>
      </c>
      <c r="CS48" s="644"/>
      <c r="CT48" s="644"/>
      <c r="CU48" s="644"/>
      <c r="CV48" s="644"/>
      <c r="CW48" s="644"/>
      <c r="CX48" s="644"/>
      <c r="CY48" s="645"/>
      <c r="CZ48" s="648" t="s">
        <v>64</v>
      </c>
      <c r="DA48" s="649"/>
      <c r="DB48" s="649"/>
      <c r="DC48" s="661"/>
      <c r="DD48" s="652" t="s">
        <v>64</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295</v>
      </c>
      <c r="CE49" s="685"/>
      <c r="CF49" s="685"/>
      <c r="CG49" s="685"/>
      <c r="CH49" s="685"/>
      <c r="CI49" s="685"/>
      <c r="CJ49" s="685"/>
      <c r="CK49" s="685"/>
      <c r="CL49" s="685"/>
      <c r="CM49" s="685"/>
      <c r="CN49" s="685"/>
      <c r="CO49" s="685"/>
      <c r="CP49" s="685"/>
      <c r="CQ49" s="686"/>
      <c r="CR49" s="734">
        <v>6469371</v>
      </c>
      <c r="CS49" s="714"/>
      <c r="CT49" s="714"/>
      <c r="CU49" s="714"/>
      <c r="CV49" s="714"/>
      <c r="CW49" s="714"/>
      <c r="CX49" s="714"/>
      <c r="CY49" s="745"/>
      <c r="CZ49" s="739">
        <v>100</v>
      </c>
      <c r="DA49" s="746"/>
      <c r="DB49" s="746"/>
      <c r="DC49" s="747"/>
      <c r="DD49" s="748">
        <v>4118954</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UL3DDzSRLYbpjfmZEnXL9HKoRfpGOr3JVd0TR3tCJIa7vIuKyuxYsOYxoDpmAXAmBxNxAIvzrUCfmCBOIZXULw==" saltValue="S2UwHVmQRwgcG6yQVJtfm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election activeCell="B59" sqref="B59:P59"/>
    </sheetView>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297</v>
      </c>
      <c r="DK2" s="791"/>
      <c r="DL2" s="791"/>
      <c r="DM2" s="791"/>
      <c r="DN2" s="791"/>
      <c r="DO2" s="792"/>
      <c r="DP2" s="106"/>
      <c r="DQ2" s="790" t="s">
        <v>298</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299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301</v>
      </c>
      <c r="B5" s="785"/>
      <c r="C5" s="785"/>
      <c r="D5" s="785"/>
      <c r="E5" s="785"/>
      <c r="F5" s="785"/>
      <c r="G5" s="785"/>
      <c r="H5" s="785"/>
      <c r="I5" s="785"/>
      <c r="J5" s="785"/>
      <c r="K5" s="785"/>
      <c r="L5" s="785"/>
      <c r="M5" s="785"/>
      <c r="N5" s="785"/>
      <c r="O5" s="785"/>
      <c r="P5" s="786"/>
      <c r="Q5" s="761" t="s">
        <v>302</v>
      </c>
      <c r="R5" s="762"/>
      <c r="S5" s="762"/>
      <c r="T5" s="762"/>
      <c r="U5" s="763"/>
      <c r="V5" s="761" t="s">
        <v>303</v>
      </c>
      <c r="W5" s="762"/>
      <c r="X5" s="762"/>
      <c r="Y5" s="762"/>
      <c r="Z5" s="763"/>
      <c r="AA5" s="761" t="s">
        <v>304</v>
      </c>
      <c r="AB5" s="762"/>
      <c r="AC5" s="762"/>
      <c r="AD5" s="762"/>
      <c r="AE5" s="762"/>
      <c r="AF5" s="794" t="s">
        <v>305</v>
      </c>
      <c r="AG5" s="762"/>
      <c r="AH5" s="762"/>
      <c r="AI5" s="762"/>
      <c r="AJ5" s="773"/>
      <c r="AK5" s="762" t="s">
        <v>306</v>
      </c>
      <c r="AL5" s="762"/>
      <c r="AM5" s="762"/>
      <c r="AN5" s="762"/>
      <c r="AO5" s="763"/>
      <c r="AP5" s="761" t="s">
        <v>307</v>
      </c>
      <c r="AQ5" s="762"/>
      <c r="AR5" s="762"/>
      <c r="AS5" s="762"/>
      <c r="AT5" s="763"/>
      <c r="AU5" s="761" t="s">
        <v>308</v>
      </c>
      <c r="AV5" s="762"/>
      <c r="AW5" s="762"/>
      <c r="AX5" s="762"/>
      <c r="AY5" s="773"/>
      <c r="AZ5" s="113"/>
      <c r="BA5" s="113"/>
      <c r="BB5" s="113"/>
      <c r="BC5" s="113"/>
      <c r="BD5" s="113"/>
      <c r="BE5" s="114"/>
      <c r="BF5" s="114"/>
      <c r="BG5" s="114"/>
      <c r="BH5" s="114"/>
      <c r="BI5" s="114"/>
      <c r="BJ5" s="114"/>
      <c r="BK5" s="114"/>
      <c r="BL5" s="114"/>
      <c r="BM5" s="114"/>
      <c r="BN5" s="114"/>
      <c r="BO5" s="114"/>
      <c r="BP5" s="114"/>
      <c r="BQ5" s="784" t="s">
        <v>309</v>
      </c>
      <c r="BR5" s="785"/>
      <c r="BS5" s="785"/>
      <c r="BT5" s="785"/>
      <c r="BU5" s="785"/>
      <c r="BV5" s="785"/>
      <c r="BW5" s="785"/>
      <c r="BX5" s="785"/>
      <c r="BY5" s="785"/>
      <c r="BZ5" s="785"/>
      <c r="CA5" s="785"/>
      <c r="CB5" s="785"/>
      <c r="CC5" s="785"/>
      <c r="CD5" s="785"/>
      <c r="CE5" s="785"/>
      <c r="CF5" s="785"/>
      <c r="CG5" s="786"/>
      <c r="CH5" s="761" t="s">
        <v>310</v>
      </c>
      <c r="CI5" s="762"/>
      <c r="CJ5" s="762"/>
      <c r="CK5" s="762"/>
      <c r="CL5" s="763"/>
      <c r="CM5" s="761" t="s">
        <v>311</v>
      </c>
      <c r="CN5" s="762"/>
      <c r="CO5" s="762"/>
      <c r="CP5" s="762"/>
      <c r="CQ5" s="763"/>
      <c r="CR5" s="761" t="s">
        <v>312</v>
      </c>
      <c r="CS5" s="762"/>
      <c r="CT5" s="762"/>
      <c r="CU5" s="762"/>
      <c r="CV5" s="763"/>
      <c r="CW5" s="761" t="s">
        <v>313</v>
      </c>
      <c r="CX5" s="762"/>
      <c r="CY5" s="762"/>
      <c r="CZ5" s="762"/>
      <c r="DA5" s="763"/>
      <c r="DB5" s="761" t="s">
        <v>314</v>
      </c>
      <c r="DC5" s="762"/>
      <c r="DD5" s="762"/>
      <c r="DE5" s="762"/>
      <c r="DF5" s="763"/>
      <c r="DG5" s="767" t="s">
        <v>315</v>
      </c>
      <c r="DH5" s="768"/>
      <c r="DI5" s="768"/>
      <c r="DJ5" s="768"/>
      <c r="DK5" s="769"/>
      <c r="DL5" s="767" t="s">
        <v>316</v>
      </c>
      <c r="DM5" s="768"/>
      <c r="DN5" s="768"/>
      <c r="DO5" s="768"/>
      <c r="DP5" s="769"/>
      <c r="DQ5" s="761" t="s">
        <v>317</v>
      </c>
      <c r="DR5" s="762"/>
      <c r="DS5" s="762"/>
      <c r="DT5" s="762"/>
      <c r="DU5" s="763"/>
      <c r="DV5" s="761" t="s">
        <v>308</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318</v>
      </c>
      <c r="C7" s="776"/>
      <c r="D7" s="776"/>
      <c r="E7" s="776"/>
      <c r="F7" s="776"/>
      <c r="G7" s="776"/>
      <c r="H7" s="776"/>
      <c r="I7" s="776"/>
      <c r="J7" s="776"/>
      <c r="K7" s="776"/>
      <c r="L7" s="776"/>
      <c r="M7" s="776"/>
      <c r="N7" s="776"/>
      <c r="O7" s="776"/>
      <c r="P7" s="777"/>
      <c r="Q7" s="778">
        <v>6744</v>
      </c>
      <c r="R7" s="779"/>
      <c r="S7" s="779"/>
      <c r="T7" s="779"/>
      <c r="U7" s="779"/>
      <c r="V7" s="779">
        <v>6469</v>
      </c>
      <c r="W7" s="779"/>
      <c r="X7" s="779"/>
      <c r="Y7" s="779"/>
      <c r="Z7" s="779"/>
      <c r="AA7" s="779">
        <v>274</v>
      </c>
      <c r="AB7" s="779"/>
      <c r="AC7" s="779"/>
      <c r="AD7" s="779"/>
      <c r="AE7" s="780"/>
      <c r="AF7" s="781">
        <v>254</v>
      </c>
      <c r="AG7" s="782"/>
      <c r="AH7" s="782"/>
      <c r="AI7" s="782"/>
      <c r="AJ7" s="783"/>
      <c r="AK7" s="818">
        <v>26</v>
      </c>
      <c r="AL7" s="819"/>
      <c r="AM7" s="819"/>
      <c r="AN7" s="819"/>
      <c r="AO7" s="819"/>
      <c r="AP7" s="819">
        <v>7596</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t="s">
        <v>319</v>
      </c>
      <c r="BS7" s="822" t="s">
        <v>320</v>
      </c>
      <c r="BT7" s="823"/>
      <c r="BU7" s="823"/>
      <c r="BV7" s="823"/>
      <c r="BW7" s="823"/>
      <c r="BX7" s="823"/>
      <c r="BY7" s="823"/>
      <c r="BZ7" s="823"/>
      <c r="CA7" s="823"/>
      <c r="CB7" s="823"/>
      <c r="CC7" s="823"/>
      <c r="CD7" s="823"/>
      <c r="CE7" s="823"/>
      <c r="CF7" s="823"/>
      <c r="CG7" s="824"/>
      <c r="CH7" s="815">
        <v>20</v>
      </c>
      <c r="CI7" s="816"/>
      <c r="CJ7" s="816"/>
      <c r="CK7" s="816"/>
      <c r="CL7" s="817"/>
      <c r="CM7" s="815">
        <v>-32</v>
      </c>
      <c r="CN7" s="816"/>
      <c r="CO7" s="816"/>
      <c r="CP7" s="816"/>
      <c r="CQ7" s="817"/>
      <c r="CR7" s="815">
        <v>5</v>
      </c>
      <c r="CS7" s="816"/>
      <c r="CT7" s="816"/>
      <c r="CU7" s="816"/>
      <c r="CV7" s="817"/>
      <c r="CW7" s="815">
        <v>20</v>
      </c>
      <c r="CX7" s="816"/>
      <c r="CY7" s="816"/>
      <c r="CZ7" s="816"/>
      <c r="DA7" s="817"/>
      <c r="DB7" s="815">
        <v>110</v>
      </c>
      <c r="DC7" s="816"/>
      <c r="DD7" s="816"/>
      <c r="DE7" s="816"/>
      <c r="DF7" s="817"/>
      <c r="DG7" s="815" t="s">
        <v>321</v>
      </c>
      <c r="DH7" s="816"/>
      <c r="DI7" s="816"/>
      <c r="DJ7" s="816"/>
      <c r="DK7" s="817"/>
      <c r="DL7" s="815">
        <v>74</v>
      </c>
      <c r="DM7" s="816"/>
      <c r="DN7" s="816"/>
      <c r="DO7" s="816"/>
      <c r="DP7" s="817"/>
      <c r="DQ7" s="815" t="s">
        <v>321</v>
      </c>
      <c r="DR7" s="816"/>
      <c r="DS7" s="816"/>
      <c r="DT7" s="816"/>
      <c r="DU7" s="817"/>
      <c r="DV7" s="796"/>
      <c r="DW7" s="797"/>
      <c r="DX7" s="797"/>
      <c r="DY7" s="797"/>
      <c r="DZ7" s="798"/>
      <c r="EA7" s="111"/>
    </row>
    <row r="8" spans="1:131" s="112" customFormat="1" ht="26.25" customHeight="1" x14ac:dyDescent="0.15">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322</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323</v>
      </c>
      <c r="B23" s="834" t="s">
        <v>324</v>
      </c>
      <c r="C23" s="835"/>
      <c r="D23" s="835"/>
      <c r="E23" s="835"/>
      <c r="F23" s="835"/>
      <c r="G23" s="835"/>
      <c r="H23" s="835"/>
      <c r="I23" s="835"/>
      <c r="J23" s="835"/>
      <c r="K23" s="835"/>
      <c r="L23" s="835"/>
      <c r="M23" s="835"/>
      <c r="N23" s="835"/>
      <c r="O23" s="835"/>
      <c r="P23" s="836"/>
      <c r="Q23" s="837">
        <v>6744</v>
      </c>
      <c r="R23" s="838"/>
      <c r="S23" s="838"/>
      <c r="T23" s="838"/>
      <c r="U23" s="838"/>
      <c r="V23" s="838">
        <v>6469</v>
      </c>
      <c r="W23" s="838"/>
      <c r="X23" s="838"/>
      <c r="Y23" s="838"/>
      <c r="Z23" s="838"/>
      <c r="AA23" s="838">
        <v>274</v>
      </c>
      <c r="AB23" s="838"/>
      <c r="AC23" s="838"/>
      <c r="AD23" s="838"/>
      <c r="AE23" s="839"/>
      <c r="AF23" s="840">
        <v>254</v>
      </c>
      <c r="AG23" s="838"/>
      <c r="AH23" s="838"/>
      <c r="AI23" s="838"/>
      <c r="AJ23" s="841"/>
      <c r="AK23" s="842"/>
      <c r="AL23" s="843"/>
      <c r="AM23" s="843"/>
      <c r="AN23" s="843"/>
      <c r="AO23" s="843"/>
      <c r="AP23" s="838">
        <v>7596</v>
      </c>
      <c r="AQ23" s="838"/>
      <c r="AR23" s="838"/>
      <c r="AS23" s="838"/>
      <c r="AT23" s="838"/>
      <c r="AU23" s="844"/>
      <c r="AV23" s="844"/>
      <c r="AW23" s="844"/>
      <c r="AX23" s="844"/>
      <c r="AY23" s="845"/>
      <c r="AZ23" s="853" t="s">
        <v>64</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325</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326</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301</v>
      </c>
      <c r="B26" s="785"/>
      <c r="C26" s="785"/>
      <c r="D26" s="785"/>
      <c r="E26" s="785"/>
      <c r="F26" s="785"/>
      <c r="G26" s="785"/>
      <c r="H26" s="785"/>
      <c r="I26" s="785"/>
      <c r="J26" s="785"/>
      <c r="K26" s="785"/>
      <c r="L26" s="785"/>
      <c r="M26" s="785"/>
      <c r="N26" s="785"/>
      <c r="O26" s="785"/>
      <c r="P26" s="786"/>
      <c r="Q26" s="761" t="s">
        <v>327</v>
      </c>
      <c r="R26" s="762"/>
      <c r="S26" s="762"/>
      <c r="T26" s="762"/>
      <c r="U26" s="763"/>
      <c r="V26" s="761" t="s">
        <v>328</v>
      </c>
      <c r="W26" s="762"/>
      <c r="X26" s="762"/>
      <c r="Y26" s="762"/>
      <c r="Z26" s="763"/>
      <c r="AA26" s="761" t="s">
        <v>329</v>
      </c>
      <c r="AB26" s="762"/>
      <c r="AC26" s="762"/>
      <c r="AD26" s="762"/>
      <c r="AE26" s="762"/>
      <c r="AF26" s="856" t="s">
        <v>330</v>
      </c>
      <c r="AG26" s="857"/>
      <c r="AH26" s="857"/>
      <c r="AI26" s="857"/>
      <c r="AJ26" s="858"/>
      <c r="AK26" s="762" t="s">
        <v>331</v>
      </c>
      <c r="AL26" s="762"/>
      <c r="AM26" s="762"/>
      <c r="AN26" s="762"/>
      <c r="AO26" s="763"/>
      <c r="AP26" s="761" t="s">
        <v>332</v>
      </c>
      <c r="AQ26" s="762"/>
      <c r="AR26" s="762"/>
      <c r="AS26" s="762"/>
      <c r="AT26" s="763"/>
      <c r="AU26" s="761" t="s">
        <v>333</v>
      </c>
      <c r="AV26" s="762"/>
      <c r="AW26" s="762"/>
      <c r="AX26" s="762"/>
      <c r="AY26" s="763"/>
      <c r="AZ26" s="761" t="s">
        <v>334</v>
      </c>
      <c r="BA26" s="762"/>
      <c r="BB26" s="762"/>
      <c r="BC26" s="762"/>
      <c r="BD26" s="763"/>
      <c r="BE26" s="761" t="s">
        <v>308</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335</v>
      </c>
      <c r="C28" s="776"/>
      <c r="D28" s="776"/>
      <c r="E28" s="776"/>
      <c r="F28" s="776"/>
      <c r="G28" s="776"/>
      <c r="H28" s="776"/>
      <c r="I28" s="776"/>
      <c r="J28" s="776"/>
      <c r="K28" s="776"/>
      <c r="L28" s="776"/>
      <c r="M28" s="776"/>
      <c r="N28" s="776"/>
      <c r="O28" s="776"/>
      <c r="P28" s="777"/>
      <c r="Q28" s="866">
        <v>1249</v>
      </c>
      <c r="R28" s="867"/>
      <c r="S28" s="867"/>
      <c r="T28" s="867"/>
      <c r="U28" s="867"/>
      <c r="V28" s="867">
        <v>1245</v>
      </c>
      <c r="W28" s="867"/>
      <c r="X28" s="867"/>
      <c r="Y28" s="867"/>
      <c r="Z28" s="867"/>
      <c r="AA28" s="867">
        <v>4</v>
      </c>
      <c r="AB28" s="867"/>
      <c r="AC28" s="867"/>
      <c r="AD28" s="867"/>
      <c r="AE28" s="868"/>
      <c r="AF28" s="869">
        <v>4</v>
      </c>
      <c r="AG28" s="867"/>
      <c r="AH28" s="867"/>
      <c r="AI28" s="867"/>
      <c r="AJ28" s="870"/>
      <c r="AK28" s="871">
        <v>129</v>
      </c>
      <c r="AL28" s="862"/>
      <c r="AM28" s="862"/>
      <c r="AN28" s="862"/>
      <c r="AO28" s="862"/>
      <c r="AP28" s="862" t="s">
        <v>321</v>
      </c>
      <c r="AQ28" s="862"/>
      <c r="AR28" s="862"/>
      <c r="AS28" s="862"/>
      <c r="AT28" s="862"/>
      <c r="AU28" s="862" t="s">
        <v>321</v>
      </c>
      <c r="AV28" s="862"/>
      <c r="AW28" s="862"/>
      <c r="AX28" s="862"/>
      <c r="AY28" s="862"/>
      <c r="AZ28" s="863" t="s">
        <v>321</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336</v>
      </c>
      <c r="C29" s="800"/>
      <c r="D29" s="800"/>
      <c r="E29" s="800"/>
      <c r="F29" s="800"/>
      <c r="G29" s="800"/>
      <c r="H29" s="800"/>
      <c r="I29" s="800"/>
      <c r="J29" s="800"/>
      <c r="K29" s="800"/>
      <c r="L29" s="800"/>
      <c r="M29" s="800"/>
      <c r="N29" s="800"/>
      <c r="O29" s="800"/>
      <c r="P29" s="801"/>
      <c r="Q29" s="802">
        <v>1579</v>
      </c>
      <c r="R29" s="803"/>
      <c r="S29" s="803"/>
      <c r="T29" s="803"/>
      <c r="U29" s="803"/>
      <c r="V29" s="803">
        <v>1572</v>
      </c>
      <c r="W29" s="803"/>
      <c r="X29" s="803"/>
      <c r="Y29" s="803"/>
      <c r="Z29" s="803"/>
      <c r="AA29" s="803">
        <v>7</v>
      </c>
      <c r="AB29" s="803"/>
      <c r="AC29" s="803"/>
      <c r="AD29" s="803"/>
      <c r="AE29" s="804"/>
      <c r="AF29" s="805">
        <v>7</v>
      </c>
      <c r="AG29" s="806"/>
      <c r="AH29" s="806"/>
      <c r="AI29" s="806"/>
      <c r="AJ29" s="807"/>
      <c r="AK29" s="874">
        <v>265</v>
      </c>
      <c r="AL29" s="875"/>
      <c r="AM29" s="875"/>
      <c r="AN29" s="875"/>
      <c r="AO29" s="875"/>
      <c r="AP29" s="875" t="s">
        <v>321</v>
      </c>
      <c r="AQ29" s="875"/>
      <c r="AR29" s="875"/>
      <c r="AS29" s="875"/>
      <c r="AT29" s="875"/>
      <c r="AU29" s="875" t="s">
        <v>321</v>
      </c>
      <c r="AV29" s="875"/>
      <c r="AW29" s="875"/>
      <c r="AX29" s="875"/>
      <c r="AY29" s="875"/>
      <c r="AZ29" s="876" t="s">
        <v>321</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337</v>
      </c>
      <c r="C30" s="800"/>
      <c r="D30" s="800"/>
      <c r="E30" s="800"/>
      <c r="F30" s="800"/>
      <c r="G30" s="800"/>
      <c r="H30" s="800"/>
      <c r="I30" s="800"/>
      <c r="J30" s="800"/>
      <c r="K30" s="800"/>
      <c r="L30" s="800"/>
      <c r="M30" s="800"/>
      <c r="N30" s="800"/>
      <c r="O30" s="800"/>
      <c r="P30" s="801"/>
      <c r="Q30" s="802">
        <v>132</v>
      </c>
      <c r="R30" s="803"/>
      <c r="S30" s="803"/>
      <c r="T30" s="803"/>
      <c r="U30" s="803"/>
      <c r="V30" s="803">
        <v>130</v>
      </c>
      <c r="W30" s="803"/>
      <c r="X30" s="803"/>
      <c r="Y30" s="803"/>
      <c r="Z30" s="803"/>
      <c r="AA30" s="803">
        <v>2</v>
      </c>
      <c r="AB30" s="803"/>
      <c r="AC30" s="803"/>
      <c r="AD30" s="803"/>
      <c r="AE30" s="804"/>
      <c r="AF30" s="805">
        <v>2</v>
      </c>
      <c r="AG30" s="806"/>
      <c r="AH30" s="806"/>
      <c r="AI30" s="806"/>
      <c r="AJ30" s="807"/>
      <c r="AK30" s="874">
        <v>54</v>
      </c>
      <c r="AL30" s="875"/>
      <c r="AM30" s="875"/>
      <c r="AN30" s="875"/>
      <c r="AO30" s="875"/>
      <c r="AP30" s="875" t="s">
        <v>321</v>
      </c>
      <c r="AQ30" s="875"/>
      <c r="AR30" s="875"/>
      <c r="AS30" s="875"/>
      <c r="AT30" s="875"/>
      <c r="AU30" s="875" t="s">
        <v>321</v>
      </c>
      <c r="AV30" s="875"/>
      <c r="AW30" s="875"/>
      <c r="AX30" s="875"/>
      <c r="AY30" s="875"/>
      <c r="AZ30" s="876" t="s">
        <v>321</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338</v>
      </c>
      <c r="C31" s="800"/>
      <c r="D31" s="800"/>
      <c r="E31" s="800"/>
      <c r="F31" s="800"/>
      <c r="G31" s="800"/>
      <c r="H31" s="800"/>
      <c r="I31" s="800"/>
      <c r="J31" s="800"/>
      <c r="K31" s="800"/>
      <c r="L31" s="800"/>
      <c r="M31" s="800"/>
      <c r="N31" s="800"/>
      <c r="O31" s="800"/>
      <c r="P31" s="801"/>
      <c r="Q31" s="802">
        <v>658</v>
      </c>
      <c r="R31" s="803"/>
      <c r="S31" s="803"/>
      <c r="T31" s="803"/>
      <c r="U31" s="803"/>
      <c r="V31" s="803">
        <v>680</v>
      </c>
      <c r="W31" s="803"/>
      <c r="X31" s="803"/>
      <c r="Y31" s="803"/>
      <c r="Z31" s="803"/>
      <c r="AA31" s="803">
        <v>-22</v>
      </c>
      <c r="AB31" s="803"/>
      <c r="AC31" s="803"/>
      <c r="AD31" s="803"/>
      <c r="AE31" s="804"/>
      <c r="AF31" s="805">
        <v>4</v>
      </c>
      <c r="AG31" s="806"/>
      <c r="AH31" s="806"/>
      <c r="AI31" s="806"/>
      <c r="AJ31" s="807"/>
      <c r="AK31" s="874">
        <v>341</v>
      </c>
      <c r="AL31" s="875"/>
      <c r="AM31" s="875"/>
      <c r="AN31" s="875"/>
      <c r="AO31" s="875"/>
      <c r="AP31" s="875">
        <v>38</v>
      </c>
      <c r="AQ31" s="875"/>
      <c r="AR31" s="875"/>
      <c r="AS31" s="875"/>
      <c r="AT31" s="875"/>
      <c r="AU31" s="875">
        <v>27</v>
      </c>
      <c r="AV31" s="875"/>
      <c r="AW31" s="875"/>
      <c r="AX31" s="875"/>
      <c r="AY31" s="875"/>
      <c r="AZ31" s="876" t="s">
        <v>321</v>
      </c>
      <c r="BA31" s="876"/>
      <c r="BB31" s="876"/>
      <c r="BC31" s="876"/>
      <c r="BD31" s="876"/>
      <c r="BE31" s="872" t="s">
        <v>339</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340</v>
      </c>
      <c r="C32" s="800"/>
      <c r="D32" s="800"/>
      <c r="E32" s="800"/>
      <c r="F32" s="800"/>
      <c r="G32" s="800"/>
      <c r="H32" s="800"/>
      <c r="I32" s="800"/>
      <c r="J32" s="800"/>
      <c r="K32" s="800"/>
      <c r="L32" s="800"/>
      <c r="M32" s="800"/>
      <c r="N32" s="800"/>
      <c r="O32" s="800"/>
      <c r="P32" s="801"/>
      <c r="Q32" s="802">
        <v>13</v>
      </c>
      <c r="R32" s="803"/>
      <c r="S32" s="803"/>
      <c r="T32" s="803"/>
      <c r="U32" s="803"/>
      <c r="V32" s="803">
        <v>12</v>
      </c>
      <c r="W32" s="803"/>
      <c r="X32" s="803"/>
      <c r="Y32" s="803"/>
      <c r="Z32" s="803"/>
      <c r="AA32" s="803">
        <v>1</v>
      </c>
      <c r="AB32" s="803"/>
      <c r="AC32" s="803"/>
      <c r="AD32" s="803"/>
      <c r="AE32" s="804"/>
      <c r="AF32" s="805">
        <v>1</v>
      </c>
      <c r="AG32" s="806"/>
      <c r="AH32" s="806"/>
      <c r="AI32" s="806"/>
      <c r="AJ32" s="807"/>
      <c r="AK32" s="874">
        <v>0</v>
      </c>
      <c r="AL32" s="875"/>
      <c r="AM32" s="875"/>
      <c r="AN32" s="875"/>
      <c r="AO32" s="875"/>
      <c r="AP32" s="875">
        <v>6</v>
      </c>
      <c r="AQ32" s="875"/>
      <c r="AR32" s="875"/>
      <c r="AS32" s="875"/>
      <c r="AT32" s="875"/>
      <c r="AU32" s="875">
        <v>0</v>
      </c>
      <c r="AV32" s="875"/>
      <c r="AW32" s="875"/>
      <c r="AX32" s="875"/>
      <c r="AY32" s="875"/>
      <c r="AZ32" s="876" t="s">
        <v>321</v>
      </c>
      <c r="BA32" s="876"/>
      <c r="BB32" s="876"/>
      <c r="BC32" s="876"/>
      <c r="BD32" s="876"/>
      <c r="BE32" s="872" t="s">
        <v>341</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342</v>
      </c>
      <c r="C33" s="800"/>
      <c r="D33" s="800"/>
      <c r="E33" s="800"/>
      <c r="F33" s="800"/>
      <c r="G33" s="800"/>
      <c r="H33" s="800"/>
      <c r="I33" s="800"/>
      <c r="J33" s="800"/>
      <c r="K33" s="800"/>
      <c r="L33" s="800"/>
      <c r="M33" s="800"/>
      <c r="N33" s="800"/>
      <c r="O33" s="800"/>
      <c r="P33" s="801"/>
      <c r="Q33" s="802">
        <v>3</v>
      </c>
      <c r="R33" s="803"/>
      <c r="S33" s="803"/>
      <c r="T33" s="803"/>
      <c r="U33" s="803"/>
      <c r="V33" s="803">
        <v>2</v>
      </c>
      <c r="W33" s="803"/>
      <c r="X33" s="803"/>
      <c r="Y33" s="803"/>
      <c r="Z33" s="803"/>
      <c r="AA33" s="803">
        <v>1</v>
      </c>
      <c r="AB33" s="803"/>
      <c r="AC33" s="803"/>
      <c r="AD33" s="803"/>
      <c r="AE33" s="804"/>
      <c r="AF33" s="805">
        <v>1</v>
      </c>
      <c r="AG33" s="806"/>
      <c r="AH33" s="806"/>
      <c r="AI33" s="806"/>
      <c r="AJ33" s="807"/>
      <c r="AK33" s="874" t="s">
        <v>321</v>
      </c>
      <c r="AL33" s="875"/>
      <c r="AM33" s="875"/>
      <c r="AN33" s="875"/>
      <c r="AO33" s="875"/>
      <c r="AP33" s="875" t="s">
        <v>321</v>
      </c>
      <c r="AQ33" s="875"/>
      <c r="AR33" s="875"/>
      <c r="AS33" s="875"/>
      <c r="AT33" s="875"/>
      <c r="AU33" s="875" t="s">
        <v>321</v>
      </c>
      <c r="AV33" s="875"/>
      <c r="AW33" s="875"/>
      <c r="AX33" s="875"/>
      <c r="AY33" s="875"/>
      <c r="AZ33" s="876" t="s">
        <v>321</v>
      </c>
      <c r="BA33" s="876"/>
      <c r="BB33" s="876"/>
      <c r="BC33" s="876"/>
      <c r="BD33" s="876"/>
      <c r="BE33" s="872" t="s">
        <v>341</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343</v>
      </c>
      <c r="C34" s="800"/>
      <c r="D34" s="800"/>
      <c r="E34" s="800"/>
      <c r="F34" s="800"/>
      <c r="G34" s="800"/>
      <c r="H34" s="800"/>
      <c r="I34" s="800"/>
      <c r="J34" s="800"/>
      <c r="K34" s="800"/>
      <c r="L34" s="800"/>
      <c r="M34" s="800"/>
      <c r="N34" s="800"/>
      <c r="O34" s="800"/>
      <c r="P34" s="801"/>
      <c r="Q34" s="802">
        <v>440</v>
      </c>
      <c r="R34" s="803"/>
      <c r="S34" s="803"/>
      <c r="T34" s="803"/>
      <c r="U34" s="803"/>
      <c r="V34" s="803">
        <v>440</v>
      </c>
      <c r="W34" s="803"/>
      <c r="X34" s="803"/>
      <c r="Y34" s="803"/>
      <c r="Z34" s="803"/>
      <c r="AA34" s="803">
        <v>0</v>
      </c>
      <c r="AB34" s="803"/>
      <c r="AC34" s="803"/>
      <c r="AD34" s="803"/>
      <c r="AE34" s="804"/>
      <c r="AF34" s="805">
        <v>0</v>
      </c>
      <c r="AG34" s="806"/>
      <c r="AH34" s="806"/>
      <c r="AI34" s="806"/>
      <c r="AJ34" s="807"/>
      <c r="AK34" s="874">
        <v>228</v>
      </c>
      <c r="AL34" s="875"/>
      <c r="AM34" s="875"/>
      <c r="AN34" s="875"/>
      <c r="AO34" s="875"/>
      <c r="AP34" s="875">
        <v>2929</v>
      </c>
      <c r="AQ34" s="875"/>
      <c r="AR34" s="875"/>
      <c r="AS34" s="875"/>
      <c r="AT34" s="875"/>
      <c r="AU34" s="875">
        <v>2422</v>
      </c>
      <c r="AV34" s="875"/>
      <c r="AW34" s="875"/>
      <c r="AX34" s="875"/>
      <c r="AY34" s="875"/>
      <c r="AZ34" s="876" t="s">
        <v>321</v>
      </c>
      <c r="BA34" s="876"/>
      <c r="BB34" s="876"/>
      <c r="BC34" s="876"/>
      <c r="BD34" s="876"/>
      <c r="BE34" s="872" t="s">
        <v>341</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344</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323</v>
      </c>
      <c r="B63" s="834" t="s">
        <v>345</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19</v>
      </c>
      <c r="AG63" s="886"/>
      <c r="AH63" s="886"/>
      <c r="AI63" s="886"/>
      <c r="AJ63" s="887"/>
      <c r="AK63" s="888"/>
      <c r="AL63" s="883"/>
      <c r="AM63" s="883"/>
      <c r="AN63" s="883"/>
      <c r="AO63" s="883"/>
      <c r="AP63" s="886">
        <v>2973</v>
      </c>
      <c r="AQ63" s="886"/>
      <c r="AR63" s="886"/>
      <c r="AS63" s="886"/>
      <c r="AT63" s="886"/>
      <c r="AU63" s="886">
        <v>2449</v>
      </c>
      <c r="AV63" s="886"/>
      <c r="AW63" s="886"/>
      <c r="AX63" s="886"/>
      <c r="AY63" s="886"/>
      <c r="AZ63" s="890"/>
      <c r="BA63" s="890"/>
      <c r="BB63" s="890"/>
      <c r="BC63" s="890"/>
      <c r="BD63" s="890"/>
      <c r="BE63" s="891"/>
      <c r="BF63" s="891"/>
      <c r="BG63" s="891"/>
      <c r="BH63" s="891"/>
      <c r="BI63" s="892"/>
      <c r="BJ63" s="893" t="s">
        <v>64</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346</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347</v>
      </c>
      <c r="B66" s="785"/>
      <c r="C66" s="785"/>
      <c r="D66" s="785"/>
      <c r="E66" s="785"/>
      <c r="F66" s="785"/>
      <c r="G66" s="785"/>
      <c r="H66" s="785"/>
      <c r="I66" s="785"/>
      <c r="J66" s="785"/>
      <c r="K66" s="785"/>
      <c r="L66" s="785"/>
      <c r="M66" s="785"/>
      <c r="N66" s="785"/>
      <c r="O66" s="785"/>
      <c r="P66" s="786"/>
      <c r="Q66" s="761" t="s">
        <v>327</v>
      </c>
      <c r="R66" s="762"/>
      <c r="S66" s="762"/>
      <c r="T66" s="762"/>
      <c r="U66" s="763"/>
      <c r="V66" s="761" t="s">
        <v>328</v>
      </c>
      <c r="W66" s="762"/>
      <c r="X66" s="762"/>
      <c r="Y66" s="762"/>
      <c r="Z66" s="763"/>
      <c r="AA66" s="761" t="s">
        <v>329</v>
      </c>
      <c r="AB66" s="762"/>
      <c r="AC66" s="762"/>
      <c r="AD66" s="762"/>
      <c r="AE66" s="763"/>
      <c r="AF66" s="896" t="s">
        <v>330</v>
      </c>
      <c r="AG66" s="857"/>
      <c r="AH66" s="857"/>
      <c r="AI66" s="857"/>
      <c r="AJ66" s="897"/>
      <c r="AK66" s="761" t="s">
        <v>331</v>
      </c>
      <c r="AL66" s="785"/>
      <c r="AM66" s="785"/>
      <c r="AN66" s="785"/>
      <c r="AO66" s="786"/>
      <c r="AP66" s="761" t="s">
        <v>332</v>
      </c>
      <c r="AQ66" s="762"/>
      <c r="AR66" s="762"/>
      <c r="AS66" s="762"/>
      <c r="AT66" s="763"/>
      <c r="AU66" s="761" t="s">
        <v>348</v>
      </c>
      <c r="AV66" s="762"/>
      <c r="AW66" s="762"/>
      <c r="AX66" s="762"/>
      <c r="AY66" s="763"/>
      <c r="AZ66" s="761" t="s">
        <v>308</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349</v>
      </c>
      <c r="C68" s="914"/>
      <c r="D68" s="914"/>
      <c r="E68" s="914"/>
      <c r="F68" s="914"/>
      <c r="G68" s="914"/>
      <c r="H68" s="914"/>
      <c r="I68" s="914"/>
      <c r="J68" s="914"/>
      <c r="K68" s="914"/>
      <c r="L68" s="914"/>
      <c r="M68" s="914"/>
      <c r="N68" s="914"/>
      <c r="O68" s="914"/>
      <c r="P68" s="915"/>
      <c r="Q68" s="916">
        <v>423</v>
      </c>
      <c r="R68" s="910"/>
      <c r="S68" s="910"/>
      <c r="T68" s="910"/>
      <c r="U68" s="910"/>
      <c r="V68" s="910">
        <v>328</v>
      </c>
      <c r="W68" s="910"/>
      <c r="X68" s="910"/>
      <c r="Y68" s="910"/>
      <c r="Z68" s="910"/>
      <c r="AA68" s="910">
        <v>95</v>
      </c>
      <c r="AB68" s="910"/>
      <c r="AC68" s="910"/>
      <c r="AD68" s="910"/>
      <c r="AE68" s="910"/>
      <c r="AF68" s="910">
        <v>74</v>
      </c>
      <c r="AG68" s="910"/>
      <c r="AH68" s="910"/>
      <c r="AI68" s="910"/>
      <c r="AJ68" s="910"/>
      <c r="AK68" s="910" t="s">
        <v>350</v>
      </c>
      <c r="AL68" s="910"/>
      <c r="AM68" s="910"/>
      <c r="AN68" s="910"/>
      <c r="AO68" s="910"/>
      <c r="AP68" s="910">
        <v>2406</v>
      </c>
      <c r="AQ68" s="910"/>
      <c r="AR68" s="910"/>
      <c r="AS68" s="910"/>
      <c r="AT68" s="910"/>
      <c r="AU68" s="910">
        <v>763</v>
      </c>
      <c r="AV68" s="910"/>
      <c r="AW68" s="910"/>
      <c r="AX68" s="910"/>
      <c r="AY68" s="910"/>
      <c r="AZ68" s="911" t="s">
        <v>351</v>
      </c>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352</v>
      </c>
      <c r="C69" s="918"/>
      <c r="D69" s="918"/>
      <c r="E69" s="918"/>
      <c r="F69" s="918"/>
      <c r="G69" s="918"/>
      <c r="H69" s="918"/>
      <c r="I69" s="918"/>
      <c r="J69" s="918"/>
      <c r="K69" s="918"/>
      <c r="L69" s="918"/>
      <c r="M69" s="918"/>
      <c r="N69" s="918"/>
      <c r="O69" s="918"/>
      <c r="P69" s="919"/>
      <c r="Q69" s="920">
        <v>704</v>
      </c>
      <c r="R69" s="875"/>
      <c r="S69" s="875"/>
      <c r="T69" s="875"/>
      <c r="U69" s="875"/>
      <c r="V69" s="875">
        <v>685</v>
      </c>
      <c r="W69" s="875"/>
      <c r="X69" s="875"/>
      <c r="Y69" s="875"/>
      <c r="Z69" s="875"/>
      <c r="AA69" s="875">
        <v>19</v>
      </c>
      <c r="AB69" s="875"/>
      <c r="AC69" s="875"/>
      <c r="AD69" s="875"/>
      <c r="AE69" s="875"/>
      <c r="AF69" s="875">
        <v>19</v>
      </c>
      <c r="AG69" s="875"/>
      <c r="AH69" s="875"/>
      <c r="AI69" s="875"/>
      <c r="AJ69" s="875"/>
      <c r="AK69" s="875">
        <v>14</v>
      </c>
      <c r="AL69" s="875"/>
      <c r="AM69" s="875"/>
      <c r="AN69" s="875"/>
      <c r="AO69" s="875"/>
      <c r="AP69" s="875" t="s">
        <v>321</v>
      </c>
      <c r="AQ69" s="875"/>
      <c r="AR69" s="875"/>
      <c r="AS69" s="875"/>
      <c r="AT69" s="875"/>
      <c r="AU69" s="875" t="s">
        <v>321</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353</v>
      </c>
      <c r="C70" s="918"/>
      <c r="D70" s="918"/>
      <c r="E70" s="918"/>
      <c r="F70" s="918"/>
      <c r="G70" s="918"/>
      <c r="H70" s="918"/>
      <c r="I70" s="918"/>
      <c r="J70" s="918"/>
      <c r="K70" s="918"/>
      <c r="L70" s="918"/>
      <c r="M70" s="918"/>
      <c r="N70" s="918"/>
      <c r="O70" s="918"/>
      <c r="P70" s="919"/>
      <c r="Q70" s="920">
        <v>9867</v>
      </c>
      <c r="R70" s="875"/>
      <c r="S70" s="875"/>
      <c r="T70" s="875"/>
      <c r="U70" s="875"/>
      <c r="V70" s="875">
        <v>6844</v>
      </c>
      <c r="W70" s="875"/>
      <c r="X70" s="875"/>
      <c r="Y70" s="875"/>
      <c r="Z70" s="875"/>
      <c r="AA70" s="875">
        <v>3023</v>
      </c>
      <c r="AB70" s="875"/>
      <c r="AC70" s="875"/>
      <c r="AD70" s="875"/>
      <c r="AE70" s="875"/>
      <c r="AF70" s="875">
        <v>3023</v>
      </c>
      <c r="AG70" s="875"/>
      <c r="AH70" s="875"/>
      <c r="AI70" s="875"/>
      <c r="AJ70" s="875"/>
      <c r="AK70" s="875" t="s">
        <v>321</v>
      </c>
      <c r="AL70" s="875"/>
      <c r="AM70" s="875"/>
      <c r="AN70" s="875"/>
      <c r="AO70" s="875"/>
      <c r="AP70" s="875" t="s">
        <v>321</v>
      </c>
      <c r="AQ70" s="875"/>
      <c r="AR70" s="875"/>
      <c r="AS70" s="875"/>
      <c r="AT70" s="875"/>
      <c r="AU70" s="875" t="s">
        <v>321</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354</v>
      </c>
      <c r="C71" s="918"/>
      <c r="D71" s="918"/>
      <c r="E71" s="918"/>
      <c r="F71" s="918"/>
      <c r="G71" s="918"/>
      <c r="H71" s="918"/>
      <c r="I71" s="918"/>
      <c r="J71" s="918"/>
      <c r="K71" s="918"/>
      <c r="L71" s="918"/>
      <c r="M71" s="918"/>
      <c r="N71" s="918"/>
      <c r="O71" s="918"/>
      <c r="P71" s="919"/>
      <c r="Q71" s="920">
        <v>2433</v>
      </c>
      <c r="R71" s="875"/>
      <c r="S71" s="875"/>
      <c r="T71" s="875"/>
      <c r="U71" s="875"/>
      <c r="V71" s="875">
        <v>2390</v>
      </c>
      <c r="W71" s="875"/>
      <c r="X71" s="875"/>
      <c r="Y71" s="875"/>
      <c r="Z71" s="875"/>
      <c r="AA71" s="875">
        <v>43</v>
      </c>
      <c r="AB71" s="875"/>
      <c r="AC71" s="875"/>
      <c r="AD71" s="875"/>
      <c r="AE71" s="875"/>
      <c r="AF71" s="875">
        <v>43</v>
      </c>
      <c r="AG71" s="875"/>
      <c r="AH71" s="875"/>
      <c r="AI71" s="875"/>
      <c r="AJ71" s="875"/>
      <c r="AK71" s="875">
        <v>233</v>
      </c>
      <c r="AL71" s="875"/>
      <c r="AM71" s="875"/>
      <c r="AN71" s="875"/>
      <c r="AO71" s="875"/>
      <c r="AP71" s="875">
        <v>1597</v>
      </c>
      <c r="AQ71" s="875"/>
      <c r="AR71" s="875"/>
      <c r="AS71" s="875"/>
      <c r="AT71" s="875"/>
      <c r="AU71" s="875" t="s">
        <v>321</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355</v>
      </c>
      <c r="C72" s="918"/>
      <c r="D72" s="918"/>
      <c r="E72" s="918"/>
      <c r="F72" s="918"/>
      <c r="G72" s="918"/>
      <c r="H72" s="918"/>
      <c r="I72" s="918"/>
      <c r="J72" s="918"/>
      <c r="K72" s="918"/>
      <c r="L72" s="918"/>
      <c r="M72" s="918"/>
      <c r="N72" s="918"/>
      <c r="O72" s="918"/>
      <c r="P72" s="919"/>
      <c r="Q72" s="920">
        <v>5011</v>
      </c>
      <c r="R72" s="875"/>
      <c r="S72" s="875"/>
      <c r="T72" s="875"/>
      <c r="U72" s="875"/>
      <c r="V72" s="875">
        <v>4888</v>
      </c>
      <c r="W72" s="875"/>
      <c r="X72" s="875"/>
      <c r="Y72" s="875"/>
      <c r="Z72" s="875"/>
      <c r="AA72" s="875">
        <v>123</v>
      </c>
      <c r="AB72" s="875"/>
      <c r="AC72" s="875"/>
      <c r="AD72" s="875"/>
      <c r="AE72" s="875"/>
      <c r="AF72" s="875">
        <v>123</v>
      </c>
      <c r="AG72" s="875"/>
      <c r="AH72" s="875"/>
      <c r="AI72" s="875"/>
      <c r="AJ72" s="875"/>
      <c r="AK72" s="875">
        <v>109</v>
      </c>
      <c r="AL72" s="875"/>
      <c r="AM72" s="875"/>
      <c r="AN72" s="875"/>
      <c r="AO72" s="875"/>
      <c r="AP72" s="875">
        <v>2616</v>
      </c>
      <c r="AQ72" s="875"/>
      <c r="AR72" s="875"/>
      <c r="AS72" s="875"/>
      <c r="AT72" s="875"/>
      <c r="AU72" s="875">
        <v>24</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356</v>
      </c>
      <c r="C73" s="918"/>
      <c r="D73" s="918"/>
      <c r="E73" s="918"/>
      <c r="F73" s="918"/>
      <c r="G73" s="918"/>
      <c r="H73" s="918"/>
      <c r="I73" s="918"/>
      <c r="J73" s="918"/>
      <c r="K73" s="918"/>
      <c r="L73" s="918"/>
      <c r="M73" s="918"/>
      <c r="N73" s="918"/>
      <c r="O73" s="918"/>
      <c r="P73" s="919"/>
      <c r="Q73" s="920">
        <v>148</v>
      </c>
      <c r="R73" s="875"/>
      <c r="S73" s="875"/>
      <c r="T73" s="875"/>
      <c r="U73" s="875"/>
      <c r="V73" s="875">
        <v>143</v>
      </c>
      <c r="W73" s="875"/>
      <c r="X73" s="875"/>
      <c r="Y73" s="875"/>
      <c r="Z73" s="875"/>
      <c r="AA73" s="875">
        <v>6</v>
      </c>
      <c r="AB73" s="875"/>
      <c r="AC73" s="875"/>
      <c r="AD73" s="875"/>
      <c r="AE73" s="875"/>
      <c r="AF73" s="875">
        <v>6</v>
      </c>
      <c r="AG73" s="875"/>
      <c r="AH73" s="875"/>
      <c r="AI73" s="875"/>
      <c r="AJ73" s="875"/>
      <c r="AK73" s="875">
        <v>12</v>
      </c>
      <c r="AL73" s="875"/>
      <c r="AM73" s="875"/>
      <c r="AN73" s="875"/>
      <c r="AO73" s="875"/>
      <c r="AP73" s="875" t="s">
        <v>321</v>
      </c>
      <c r="AQ73" s="875"/>
      <c r="AR73" s="875"/>
      <c r="AS73" s="875"/>
      <c r="AT73" s="875"/>
      <c r="AU73" s="875" t="s">
        <v>321</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t="s">
        <v>357</v>
      </c>
      <c r="C74" s="918"/>
      <c r="D74" s="918"/>
      <c r="E74" s="918"/>
      <c r="F74" s="918"/>
      <c r="G74" s="918"/>
      <c r="H74" s="918"/>
      <c r="I74" s="918"/>
      <c r="J74" s="918"/>
      <c r="K74" s="918"/>
      <c r="L74" s="918"/>
      <c r="M74" s="918"/>
      <c r="N74" s="918"/>
      <c r="O74" s="918"/>
      <c r="P74" s="919"/>
      <c r="Q74" s="920">
        <v>369</v>
      </c>
      <c r="R74" s="875"/>
      <c r="S74" s="875"/>
      <c r="T74" s="875"/>
      <c r="U74" s="875"/>
      <c r="V74" s="875">
        <v>314</v>
      </c>
      <c r="W74" s="875"/>
      <c r="X74" s="875"/>
      <c r="Y74" s="875"/>
      <c r="Z74" s="875"/>
      <c r="AA74" s="875">
        <v>55</v>
      </c>
      <c r="AB74" s="875"/>
      <c r="AC74" s="875"/>
      <c r="AD74" s="875"/>
      <c r="AE74" s="875"/>
      <c r="AF74" s="875">
        <v>55</v>
      </c>
      <c r="AG74" s="875"/>
      <c r="AH74" s="875"/>
      <c r="AI74" s="875"/>
      <c r="AJ74" s="875"/>
      <c r="AK74" s="875">
        <v>34</v>
      </c>
      <c r="AL74" s="875"/>
      <c r="AM74" s="875"/>
      <c r="AN74" s="875"/>
      <c r="AO74" s="875"/>
      <c r="AP74" s="875" t="s">
        <v>321</v>
      </c>
      <c r="AQ74" s="875"/>
      <c r="AR74" s="875"/>
      <c r="AS74" s="875"/>
      <c r="AT74" s="875"/>
      <c r="AU74" s="875" t="s">
        <v>321</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t="s">
        <v>358</v>
      </c>
      <c r="C75" s="918"/>
      <c r="D75" s="918"/>
      <c r="E75" s="918"/>
      <c r="F75" s="918"/>
      <c r="G75" s="918"/>
      <c r="H75" s="918"/>
      <c r="I75" s="918"/>
      <c r="J75" s="918"/>
      <c r="K75" s="918"/>
      <c r="L75" s="918"/>
      <c r="M75" s="918"/>
      <c r="N75" s="918"/>
      <c r="O75" s="918"/>
      <c r="P75" s="919"/>
      <c r="Q75" s="923">
        <v>534</v>
      </c>
      <c r="R75" s="924"/>
      <c r="S75" s="924"/>
      <c r="T75" s="924"/>
      <c r="U75" s="874"/>
      <c r="V75" s="925">
        <v>508</v>
      </c>
      <c r="W75" s="924"/>
      <c r="X75" s="924"/>
      <c r="Y75" s="924"/>
      <c r="Z75" s="874"/>
      <c r="AA75" s="925">
        <v>26</v>
      </c>
      <c r="AB75" s="924"/>
      <c r="AC75" s="924"/>
      <c r="AD75" s="924"/>
      <c r="AE75" s="874"/>
      <c r="AF75" s="925">
        <v>26</v>
      </c>
      <c r="AG75" s="924"/>
      <c r="AH75" s="924"/>
      <c r="AI75" s="924"/>
      <c r="AJ75" s="874"/>
      <c r="AK75" s="925">
        <v>5</v>
      </c>
      <c r="AL75" s="924"/>
      <c r="AM75" s="924"/>
      <c r="AN75" s="924"/>
      <c r="AO75" s="874"/>
      <c r="AP75" s="925" t="s">
        <v>321</v>
      </c>
      <c r="AQ75" s="924"/>
      <c r="AR75" s="924"/>
      <c r="AS75" s="924"/>
      <c r="AT75" s="874"/>
      <c r="AU75" s="925" t="s">
        <v>321</v>
      </c>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t="s">
        <v>359</v>
      </c>
      <c r="C76" s="918"/>
      <c r="D76" s="918"/>
      <c r="E76" s="918"/>
      <c r="F76" s="918"/>
      <c r="G76" s="918"/>
      <c r="H76" s="918"/>
      <c r="I76" s="918"/>
      <c r="J76" s="918"/>
      <c r="K76" s="918"/>
      <c r="L76" s="918"/>
      <c r="M76" s="918"/>
      <c r="N76" s="918"/>
      <c r="O76" s="918"/>
      <c r="P76" s="919"/>
      <c r="Q76" s="923">
        <v>171935</v>
      </c>
      <c r="R76" s="924"/>
      <c r="S76" s="924"/>
      <c r="T76" s="924"/>
      <c r="U76" s="874"/>
      <c r="V76" s="925">
        <v>162213</v>
      </c>
      <c r="W76" s="924"/>
      <c r="X76" s="924"/>
      <c r="Y76" s="924"/>
      <c r="Z76" s="874"/>
      <c r="AA76" s="925">
        <v>9722</v>
      </c>
      <c r="AB76" s="924"/>
      <c r="AC76" s="924"/>
      <c r="AD76" s="924"/>
      <c r="AE76" s="874"/>
      <c r="AF76" s="925">
        <v>9719</v>
      </c>
      <c r="AG76" s="924"/>
      <c r="AH76" s="924"/>
      <c r="AI76" s="924"/>
      <c r="AJ76" s="874"/>
      <c r="AK76" s="925">
        <v>4660</v>
      </c>
      <c r="AL76" s="924"/>
      <c r="AM76" s="924"/>
      <c r="AN76" s="924"/>
      <c r="AO76" s="874"/>
      <c r="AP76" s="925" t="s">
        <v>321</v>
      </c>
      <c r="AQ76" s="924"/>
      <c r="AR76" s="924"/>
      <c r="AS76" s="924"/>
      <c r="AT76" s="874"/>
      <c r="AU76" s="925" t="s">
        <v>321</v>
      </c>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323</v>
      </c>
      <c r="B88" s="834" t="s">
        <v>360</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13088</v>
      </c>
      <c r="AG88" s="886"/>
      <c r="AH88" s="886"/>
      <c r="AI88" s="886"/>
      <c r="AJ88" s="886"/>
      <c r="AK88" s="883"/>
      <c r="AL88" s="883"/>
      <c r="AM88" s="883"/>
      <c r="AN88" s="883"/>
      <c r="AO88" s="883"/>
      <c r="AP88" s="886">
        <v>6619</v>
      </c>
      <c r="AQ88" s="886"/>
      <c r="AR88" s="886"/>
      <c r="AS88" s="886"/>
      <c r="AT88" s="886"/>
      <c r="AU88" s="886">
        <v>787</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323</v>
      </c>
      <c r="BR102" s="834" t="s">
        <v>361</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5</v>
      </c>
      <c r="CS102" s="894"/>
      <c r="CT102" s="894"/>
      <c r="CU102" s="894"/>
      <c r="CV102" s="937"/>
      <c r="CW102" s="936">
        <v>20</v>
      </c>
      <c r="CX102" s="894"/>
      <c r="CY102" s="894"/>
      <c r="CZ102" s="894"/>
      <c r="DA102" s="937"/>
      <c r="DB102" s="936">
        <v>110</v>
      </c>
      <c r="DC102" s="894"/>
      <c r="DD102" s="894"/>
      <c r="DE102" s="894"/>
      <c r="DF102" s="937"/>
      <c r="DG102" s="936" t="s">
        <v>321</v>
      </c>
      <c r="DH102" s="894"/>
      <c r="DI102" s="894"/>
      <c r="DJ102" s="894"/>
      <c r="DK102" s="937"/>
      <c r="DL102" s="936">
        <v>74</v>
      </c>
      <c r="DM102" s="894"/>
      <c r="DN102" s="894"/>
      <c r="DO102" s="894"/>
      <c r="DP102" s="937"/>
      <c r="DQ102" s="936" t="s">
        <v>321</v>
      </c>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362</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363</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364</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365</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366</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367</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368</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369</v>
      </c>
      <c r="AB109" s="939"/>
      <c r="AC109" s="939"/>
      <c r="AD109" s="939"/>
      <c r="AE109" s="940"/>
      <c r="AF109" s="938" t="s">
        <v>370</v>
      </c>
      <c r="AG109" s="939"/>
      <c r="AH109" s="939"/>
      <c r="AI109" s="939"/>
      <c r="AJ109" s="940"/>
      <c r="AK109" s="938" t="s">
        <v>236</v>
      </c>
      <c r="AL109" s="939"/>
      <c r="AM109" s="939"/>
      <c r="AN109" s="939"/>
      <c r="AO109" s="940"/>
      <c r="AP109" s="938" t="s">
        <v>371</v>
      </c>
      <c r="AQ109" s="939"/>
      <c r="AR109" s="939"/>
      <c r="AS109" s="939"/>
      <c r="AT109" s="941"/>
      <c r="AU109" s="958" t="s">
        <v>368</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369</v>
      </c>
      <c r="BR109" s="939"/>
      <c r="BS109" s="939"/>
      <c r="BT109" s="939"/>
      <c r="BU109" s="940"/>
      <c r="BV109" s="938" t="s">
        <v>370</v>
      </c>
      <c r="BW109" s="939"/>
      <c r="BX109" s="939"/>
      <c r="BY109" s="939"/>
      <c r="BZ109" s="940"/>
      <c r="CA109" s="938" t="s">
        <v>236</v>
      </c>
      <c r="CB109" s="939"/>
      <c r="CC109" s="939"/>
      <c r="CD109" s="939"/>
      <c r="CE109" s="940"/>
      <c r="CF109" s="959" t="s">
        <v>371</v>
      </c>
      <c r="CG109" s="959"/>
      <c r="CH109" s="959"/>
      <c r="CI109" s="959"/>
      <c r="CJ109" s="959"/>
      <c r="CK109" s="938" t="s">
        <v>372</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369</v>
      </c>
      <c r="DH109" s="939"/>
      <c r="DI109" s="939"/>
      <c r="DJ109" s="939"/>
      <c r="DK109" s="940"/>
      <c r="DL109" s="938" t="s">
        <v>370</v>
      </c>
      <c r="DM109" s="939"/>
      <c r="DN109" s="939"/>
      <c r="DO109" s="939"/>
      <c r="DP109" s="940"/>
      <c r="DQ109" s="938" t="s">
        <v>236</v>
      </c>
      <c r="DR109" s="939"/>
      <c r="DS109" s="939"/>
      <c r="DT109" s="939"/>
      <c r="DU109" s="940"/>
      <c r="DV109" s="938" t="s">
        <v>371</v>
      </c>
      <c r="DW109" s="939"/>
      <c r="DX109" s="939"/>
      <c r="DY109" s="939"/>
      <c r="DZ109" s="941"/>
    </row>
    <row r="110" spans="1:131" s="103" customFormat="1" ht="26.25" customHeight="1" x14ac:dyDescent="0.15">
      <c r="A110" s="942" t="s">
        <v>373</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636460</v>
      </c>
      <c r="AB110" s="946"/>
      <c r="AC110" s="946"/>
      <c r="AD110" s="946"/>
      <c r="AE110" s="947"/>
      <c r="AF110" s="948">
        <v>613135</v>
      </c>
      <c r="AG110" s="946"/>
      <c r="AH110" s="946"/>
      <c r="AI110" s="946"/>
      <c r="AJ110" s="947"/>
      <c r="AK110" s="948">
        <v>583219</v>
      </c>
      <c r="AL110" s="946"/>
      <c r="AM110" s="946"/>
      <c r="AN110" s="946"/>
      <c r="AO110" s="947"/>
      <c r="AP110" s="949">
        <v>18</v>
      </c>
      <c r="AQ110" s="950"/>
      <c r="AR110" s="950"/>
      <c r="AS110" s="950"/>
      <c r="AT110" s="951"/>
      <c r="AU110" s="952" t="s">
        <v>374</v>
      </c>
      <c r="AV110" s="953"/>
      <c r="AW110" s="953"/>
      <c r="AX110" s="953"/>
      <c r="AY110" s="953"/>
      <c r="AZ110" s="994" t="s">
        <v>375</v>
      </c>
      <c r="BA110" s="943"/>
      <c r="BB110" s="943"/>
      <c r="BC110" s="943"/>
      <c r="BD110" s="943"/>
      <c r="BE110" s="943"/>
      <c r="BF110" s="943"/>
      <c r="BG110" s="943"/>
      <c r="BH110" s="943"/>
      <c r="BI110" s="943"/>
      <c r="BJ110" s="943"/>
      <c r="BK110" s="943"/>
      <c r="BL110" s="943"/>
      <c r="BM110" s="943"/>
      <c r="BN110" s="943"/>
      <c r="BO110" s="943"/>
      <c r="BP110" s="944"/>
      <c r="BQ110" s="980">
        <v>8160343</v>
      </c>
      <c r="BR110" s="981"/>
      <c r="BS110" s="981"/>
      <c r="BT110" s="981"/>
      <c r="BU110" s="981"/>
      <c r="BV110" s="981">
        <v>7765057</v>
      </c>
      <c r="BW110" s="981"/>
      <c r="BX110" s="981"/>
      <c r="BY110" s="981"/>
      <c r="BZ110" s="981"/>
      <c r="CA110" s="981">
        <v>7596424</v>
      </c>
      <c r="CB110" s="981"/>
      <c r="CC110" s="981"/>
      <c r="CD110" s="981"/>
      <c r="CE110" s="981"/>
      <c r="CF110" s="995">
        <v>234.7</v>
      </c>
      <c r="CG110" s="996"/>
      <c r="CH110" s="996"/>
      <c r="CI110" s="996"/>
      <c r="CJ110" s="996"/>
      <c r="CK110" s="997" t="s">
        <v>376</v>
      </c>
      <c r="CL110" s="998"/>
      <c r="CM110" s="977" t="s">
        <v>377</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64</v>
      </c>
      <c r="DH110" s="981"/>
      <c r="DI110" s="981"/>
      <c r="DJ110" s="981"/>
      <c r="DK110" s="981"/>
      <c r="DL110" s="981" t="s">
        <v>64</v>
      </c>
      <c r="DM110" s="981"/>
      <c r="DN110" s="981"/>
      <c r="DO110" s="981"/>
      <c r="DP110" s="981"/>
      <c r="DQ110" s="981" t="s">
        <v>64</v>
      </c>
      <c r="DR110" s="981"/>
      <c r="DS110" s="981"/>
      <c r="DT110" s="981"/>
      <c r="DU110" s="981"/>
      <c r="DV110" s="982" t="s">
        <v>64</v>
      </c>
      <c r="DW110" s="982"/>
      <c r="DX110" s="982"/>
      <c r="DY110" s="982"/>
      <c r="DZ110" s="983"/>
    </row>
    <row r="111" spans="1:131" s="103" customFormat="1" ht="26.25" customHeight="1" x14ac:dyDescent="0.15">
      <c r="A111" s="984" t="s">
        <v>378</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64</v>
      </c>
      <c r="AB111" s="988"/>
      <c r="AC111" s="988"/>
      <c r="AD111" s="988"/>
      <c r="AE111" s="989"/>
      <c r="AF111" s="990" t="s">
        <v>64</v>
      </c>
      <c r="AG111" s="988"/>
      <c r="AH111" s="988"/>
      <c r="AI111" s="988"/>
      <c r="AJ111" s="989"/>
      <c r="AK111" s="990" t="s">
        <v>64</v>
      </c>
      <c r="AL111" s="988"/>
      <c r="AM111" s="988"/>
      <c r="AN111" s="988"/>
      <c r="AO111" s="989"/>
      <c r="AP111" s="991" t="s">
        <v>64</v>
      </c>
      <c r="AQ111" s="992"/>
      <c r="AR111" s="992"/>
      <c r="AS111" s="992"/>
      <c r="AT111" s="993"/>
      <c r="AU111" s="954"/>
      <c r="AV111" s="955"/>
      <c r="AW111" s="955"/>
      <c r="AX111" s="955"/>
      <c r="AY111" s="955"/>
      <c r="AZ111" s="1003" t="s">
        <v>379</v>
      </c>
      <c r="BA111" s="1004"/>
      <c r="BB111" s="1004"/>
      <c r="BC111" s="1004"/>
      <c r="BD111" s="1004"/>
      <c r="BE111" s="1004"/>
      <c r="BF111" s="1004"/>
      <c r="BG111" s="1004"/>
      <c r="BH111" s="1004"/>
      <c r="BI111" s="1004"/>
      <c r="BJ111" s="1004"/>
      <c r="BK111" s="1004"/>
      <c r="BL111" s="1004"/>
      <c r="BM111" s="1004"/>
      <c r="BN111" s="1004"/>
      <c r="BO111" s="1004"/>
      <c r="BP111" s="1005"/>
      <c r="BQ111" s="973" t="s">
        <v>64</v>
      </c>
      <c r="BR111" s="974"/>
      <c r="BS111" s="974"/>
      <c r="BT111" s="974"/>
      <c r="BU111" s="974"/>
      <c r="BV111" s="974" t="s">
        <v>64</v>
      </c>
      <c r="BW111" s="974"/>
      <c r="BX111" s="974"/>
      <c r="BY111" s="974"/>
      <c r="BZ111" s="974"/>
      <c r="CA111" s="974" t="s">
        <v>64</v>
      </c>
      <c r="CB111" s="974"/>
      <c r="CC111" s="974"/>
      <c r="CD111" s="974"/>
      <c r="CE111" s="974"/>
      <c r="CF111" s="968" t="s">
        <v>64</v>
      </c>
      <c r="CG111" s="969"/>
      <c r="CH111" s="969"/>
      <c r="CI111" s="969"/>
      <c r="CJ111" s="969"/>
      <c r="CK111" s="999"/>
      <c r="CL111" s="1000"/>
      <c r="CM111" s="970" t="s">
        <v>380</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64</v>
      </c>
      <c r="DH111" s="974"/>
      <c r="DI111" s="974"/>
      <c r="DJ111" s="974"/>
      <c r="DK111" s="974"/>
      <c r="DL111" s="974" t="s">
        <v>64</v>
      </c>
      <c r="DM111" s="974"/>
      <c r="DN111" s="974"/>
      <c r="DO111" s="974"/>
      <c r="DP111" s="974"/>
      <c r="DQ111" s="974" t="s">
        <v>64</v>
      </c>
      <c r="DR111" s="974"/>
      <c r="DS111" s="974"/>
      <c r="DT111" s="974"/>
      <c r="DU111" s="974"/>
      <c r="DV111" s="975" t="s">
        <v>64</v>
      </c>
      <c r="DW111" s="975"/>
      <c r="DX111" s="975"/>
      <c r="DY111" s="975"/>
      <c r="DZ111" s="976"/>
    </row>
    <row r="112" spans="1:131" s="103" customFormat="1" ht="26.25" customHeight="1" x14ac:dyDescent="0.15">
      <c r="A112" s="1006" t="s">
        <v>381</v>
      </c>
      <c r="B112" s="1007"/>
      <c r="C112" s="1004" t="s">
        <v>382</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64</v>
      </c>
      <c r="AB112" s="1013"/>
      <c r="AC112" s="1013"/>
      <c r="AD112" s="1013"/>
      <c r="AE112" s="1014"/>
      <c r="AF112" s="1015" t="s">
        <v>64</v>
      </c>
      <c r="AG112" s="1013"/>
      <c r="AH112" s="1013"/>
      <c r="AI112" s="1013"/>
      <c r="AJ112" s="1014"/>
      <c r="AK112" s="1015" t="s">
        <v>64</v>
      </c>
      <c r="AL112" s="1013"/>
      <c r="AM112" s="1013"/>
      <c r="AN112" s="1013"/>
      <c r="AO112" s="1014"/>
      <c r="AP112" s="1016" t="s">
        <v>64</v>
      </c>
      <c r="AQ112" s="1017"/>
      <c r="AR112" s="1017"/>
      <c r="AS112" s="1017"/>
      <c r="AT112" s="1018"/>
      <c r="AU112" s="954"/>
      <c r="AV112" s="955"/>
      <c r="AW112" s="955"/>
      <c r="AX112" s="955"/>
      <c r="AY112" s="955"/>
      <c r="AZ112" s="1003" t="s">
        <v>383</v>
      </c>
      <c r="BA112" s="1004"/>
      <c r="BB112" s="1004"/>
      <c r="BC112" s="1004"/>
      <c r="BD112" s="1004"/>
      <c r="BE112" s="1004"/>
      <c r="BF112" s="1004"/>
      <c r="BG112" s="1004"/>
      <c r="BH112" s="1004"/>
      <c r="BI112" s="1004"/>
      <c r="BJ112" s="1004"/>
      <c r="BK112" s="1004"/>
      <c r="BL112" s="1004"/>
      <c r="BM112" s="1004"/>
      <c r="BN112" s="1004"/>
      <c r="BO112" s="1004"/>
      <c r="BP112" s="1005"/>
      <c r="BQ112" s="973">
        <v>2646454</v>
      </c>
      <c r="BR112" s="974"/>
      <c r="BS112" s="974"/>
      <c r="BT112" s="974"/>
      <c r="BU112" s="974"/>
      <c r="BV112" s="974">
        <v>2551860</v>
      </c>
      <c r="BW112" s="974"/>
      <c r="BX112" s="974"/>
      <c r="BY112" s="974"/>
      <c r="BZ112" s="974"/>
      <c r="CA112" s="974">
        <v>2449099</v>
      </c>
      <c r="CB112" s="974"/>
      <c r="CC112" s="974"/>
      <c r="CD112" s="974"/>
      <c r="CE112" s="974"/>
      <c r="CF112" s="968">
        <v>75.7</v>
      </c>
      <c r="CG112" s="969"/>
      <c r="CH112" s="969"/>
      <c r="CI112" s="969"/>
      <c r="CJ112" s="969"/>
      <c r="CK112" s="999"/>
      <c r="CL112" s="1000"/>
      <c r="CM112" s="970" t="s">
        <v>384</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64</v>
      </c>
      <c r="DH112" s="974"/>
      <c r="DI112" s="974"/>
      <c r="DJ112" s="974"/>
      <c r="DK112" s="974"/>
      <c r="DL112" s="974" t="s">
        <v>64</v>
      </c>
      <c r="DM112" s="974"/>
      <c r="DN112" s="974"/>
      <c r="DO112" s="974"/>
      <c r="DP112" s="974"/>
      <c r="DQ112" s="974" t="s">
        <v>64</v>
      </c>
      <c r="DR112" s="974"/>
      <c r="DS112" s="974"/>
      <c r="DT112" s="974"/>
      <c r="DU112" s="974"/>
      <c r="DV112" s="975" t="s">
        <v>64</v>
      </c>
      <c r="DW112" s="975"/>
      <c r="DX112" s="975"/>
      <c r="DY112" s="975"/>
      <c r="DZ112" s="976"/>
    </row>
    <row r="113" spans="1:130" s="103" customFormat="1" ht="26.25" customHeight="1" x14ac:dyDescent="0.15">
      <c r="A113" s="1008"/>
      <c r="B113" s="1009"/>
      <c r="C113" s="1004" t="s">
        <v>385</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202325</v>
      </c>
      <c r="AB113" s="988"/>
      <c r="AC113" s="988"/>
      <c r="AD113" s="988"/>
      <c r="AE113" s="989"/>
      <c r="AF113" s="990">
        <v>197685</v>
      </c>
      <c r="AG113" s="988"/>
      <c r="AH113" s="988"/>
      <c r="AI113" s="988"/>
      <c r="AJ113" s="989"/>
      <c r="AK113" s="990">
        <v>196138</v>
      </c>
      <c r="AL113" s="988"/>
      <c r="AM113" s="988"/>
      <c r="AN113" s="988"/>
      <c r="AO113" s="989"/>
      <c r="AP113" s="991">
        <v>6.1</v>
      </c>
      <c r="AQ113" s="992"/>
      <c r="AR113" s="992"/>
      <c r="AS113" s="992"/>
      <c r="AT113" s="993"/>
      <c r="AU113" s="954"/>
      <c r="AV113" s="955"/>
      <c r="AW113" s="955"/>
      <c r="AX113" s="955"/>
      <c r="AY113" s="955"/>
      <c r="AZ113" s="1003" t="s">
        <v>386</v>
      </c>
      <c r="BA113" s="1004"/>
      <c r="BB113" s="1004"/>
      <c r="BC113" s="1004"/>
      <c r="BD113" s="1004"/>
      <c r="BE113" s="1004"/>
      <c r="BF113" s="1004"/>
      <c r="BG113" s="1004"/>
      <c r="BH113" s="1004"/>
      <c r="BI113" s="1004"/>
      <c r="BJ113" s="1004"/>
      <c r="BK113" s="1004"/>
      <c r="BL113" s="1004"/>
      <c r="BM113" s="1004"/>
      <c r="BN113" s="1004"/>
      <c r="BO113" s="1004"/>
      <c r="BP113" s="1005"/>
      <c r="BQ113" s="973">
        <v>940535</v>
      </c>
      <c r="BR113" s="974"/>
      <c r="BS113" s="974"/>
      <c r="BT113" s="974"/>
      <c r="BU113" s="974"/>
      <c r="BV113" s="974">
        <v>844785</v>
      </c>
      <c r="BW113" s="974"/>
      <c r="BX113" s="974"/>
      <c r="BY113" s="974"/>
      <c r="BZ113" s="974"/>
      <c r="CA113" s="974">
        <v>786492</v>
      </c>
      <c r="CB113" s="974"/>
      <c r="CC113" s="974"/>
      <c r="CD113" s="974"/>
      <c r="CE113" s="974"/>
      <c r="CF113" s="968">
        <v>24.3</v>
      </c>
      <c r="CG113" s="969"/>
      <c r="CH113" s="969"/>
      <c r="CI113" s="969"/>
      <c r="CJ113" s="969"/>
      <c r="CK113" s="999"/>
      <c r="CL113" s="1000"/>
      <c r="CM113" s="970" t="s">
        <v>387</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64</v>
      </c>
      <c r="DH113" s="1013"/>
      <c r="DI113" s="1013"/>
      <c r="DJ113" s="1013"/>
      <c r="DK113" s="1014"/>
      <c r="DL113" s="1015" t="s">
        <v>64</v>
      </c>
      <c r="DM113" s="1013"/>
      <c r="DN113" s="1013"/>
      <c r="DO113" s="1013"/>
      <c r="DP113" s="1014"/>
      <c r="DQ113" s="1015" t="s">
        <v>64</v>
      </c>
      <c r="DR113" s="1013"/>
      <c r="DS113" s="1013"/>
      <c r="DT113" s="1013"/>
      <c r="DU113" s="1014"/>
      <c r="DV113" s="1016" t="s">
        <v>64</v>
      </c>
      <c r="DW113" s="1017"/>
      <c r="DX113" s="1017"/>
      <c r="DY113" s="1017"/>
      <c r="DZ113" s="1018"/>
    </row>
    <row r="114" spans="1:130" s="103" customFormat="1" ht="26.25" customHeight="1" x14ac:dyDescent="0.15">
      <c r="A114" s="1008"/>
      <c r="B114" s="1009"/>
      <c r="C114" s="1004" t="s">
        <v>388</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115547</v>
      </c>
      <c r="AB114" s="1013"/>
      <c r="AC114" s="1013"/>
      <c r="AD114" s="1013"/>
      <c r="AE114" s="1014"/>
      <c r="AF114" s="1015">
        <v>104127</v>
      </c>
      <c r="AG114" s="1013"/>
      <c r="AH114" s="1013"/>
      <c r="AI114" s="1013"/>
      <c r="AJ114" s="1014"/>
      <c r="AK114" s="1015">
        <v>97515</v>
      </c>
      <c r="AL114" s="1013"/>
      <c r="AM114" s="1013"/>
      <c r="AN114" s="1013"/>
      <c r="AO114" s="1014"/>
      <c r="AP114" s="1016">
        <v>3</v>
      </c>
      <c r="AQ114" s="1017"/>
      <c r="AR114" s="1017"/>
      <c r="AS114" s="1017"/>
      <c r="AT114" s="1018"/>
      <c r="AU114" s="954"/>
      <c r="AV114" s="955"/>
      <c r="AW114" s="955"/>
      <c r="AX114" s="955"/>
      <c r="AY114" s="955"/>
      <c r="AZ114" s="1003" t="s">
        <v>389</v>
      </c>
      <c r="BA114" s="1004"/>
      <c r="BB114" s="1004"/>
      <c r="BC114" s="1004"/>
      <c r="BD114" s="1004"/>
      <c r="BE114" s="1004"/>
      <c r="BF114" s="1004"/>
      <c r="BG114" s="1004"/>
      <c r="BH114" s="1004"/>
      <c r="BI114" s="1004"/>
      <c r="BJ114" s="1004"/>
      <c r="BK114" s="1004"/>
      <c r="BL114" s="1004"/>
      <c r="BM114" s="1004"/>
      <c r="BN114" s="1004"/>
      <c r="BO114" s="1004"/>
      <c r="BP114" s="1005"/>
      <c r="BQ114" s="973">
        <v>517435</v>
      </c>
      <c r="BR114" s="974"/>
      <c r="BS114" s="974"/>
      <c r="BT114" s="974"/>
      <c r="BU114" s="974"/>
      <c r="BV114" s="974">
        <v>448303</v>
      </c>
      <c r="BW114" s="974"/>
      <c r="BX114" s="974"/>
      <c r="BY114" s="974"/>
      <c r="BZ114" s="974"/>
      <c r="CA114" s="974">
        <v>400517</v>
      </c>
      <c r="CB114" s="974"/>
      <c r="CC114" s="974"/>
      <c r="CD114" s="974"/>
      <c r="CE114" s="974"/>
      <c r="CF114" s="968">
        <v>12.4</v>
      </c>
      <c r="CG114" s="969"/>
      <c r="CH114" s="969"/>
      <c r="CI114" s="969"/>
      <c r="CJ114" s="969"/>
      <c r="CK114" s="999"/>
      <c r="CL114" s="1000"/>
      <c r="CM114" s="970" t="s">
        <v>390</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64</v>
      </c>
      <c r="DH114" s="1013"/>
      <c r="DI114" s="1013"/>
      <c r="DJ114" s="1013"/>
      <c r="DK114" s="1014"/>
      <c r="DL114" s="1015" t="s">
        <v>64</v>
      </c>
      <c r="DM114" s="1013"/>
      <c r="DN114" s="1013"/>
      <c r="DO114" s="1013"/>
      <c r="DP114" s="1014"/>
      <c r="DQ114" s="1015" t="s">
        <v>64</v>
      </c>
      <c r="DR114" s="1013"/>
      <c r="DS114" s="1013"/>
      <c r="DT114" s="1013"/>
      <c r="DU114" s="1014"/>
      <c r="DV114" s="1016" t="s">
        <v>64</v>
      </c>
      <c r="DW114" s="1017"/>
      <c r="DX114" s="1017"/>
      <c r="DY114" s="1017"/>
      <c r="DZ114" s="1018"/>
    </row>
    <row r="115" spans="1:130" s="103" customFormat="1" ht="26.25" customHeight="1" x14ac:dyDescent="0.15">
      <c r="A115" s="1008"/>
      <c r="B115" s="1009"/>
      <c r="C115" s="1004" t="s">
        <v>391</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61</v>
      </c>
      <c r="AB115" s="988"/>
      <c r="AC115" s="988"/>
      <c r="AD115" s="988"/>
      <c r="AE115" s="989"/>
      <c r="AF115" s="990">
        <v>56</v>
      </c>
      <c r="AG115" s="988"/>
      <c r="AH115" s="988"/>
      <c r="AI115" s="988"/>
      <c r="AJ115" s="989"/>
      <c r="AK115" s="990">
        <v>44</v>
      </c>
      <c r="AL115" s="988"/>
      <c r="AM115" s="988"/>
      <c r="AN115" s="988"/>
      <c r="AO115" s="989"/>
      <c r="AP115" s="991">
        <v>0</v>
      </c>
      <c r="AQ115" s="992"/>
      <c r="AR115" s="992"/>
      <c r="AS115" s="992"/>
      <c r="AT115" s="993"/>
      <c r="AU115" s="954"/>
      <c r="AV115" s="955"/>
      <c r="AW115" s="955"/>
      <c r="AX115" s="955"/>
      <c r="AY115" s="955"/>
      <c r="AZ115" s="1003" t="s">
        <v>392</v>
      </c>
      <c r="BA115" s="1004"/>
      <c r="BB115" s="1004"/>
      <c r="BC115" s="1004"/>
      <c r="BD115" s="1004"/>
      <c r="BE115" s="1004"/>
      <c r="BF115" s="1004"/>
      <c r="BG115" s="1004"/>
      <c r="BH115" s="1004"/>
      <c r="BI115" s="1004"/>
      <c r="BJ115" s="1004"/>
      <c r="BK115" s="1004"/>
      <c r="BL115" s="1004"/>
      <c r="BM115" s="1004"/>
      <c r="BN115" s="1004"/>
      <c r="BO115" s="1004"/>
      <c r="BP115" s="1005"/>
      <c r="BQ115" s="973">
        <v>22433</v>
      </c>
      <c r="BR115" s="974"/>
      <c r="BS115" s="974"/>
      <c r="BT115" s="974"/>
      <c r="BU115" s="974"/>
      <c r="BV115" s="974">
        <v>1933</v>
      </c>
      <c r="BW115" s="974"/>
      <c r="BX115" s="974"/>
      <c r="BY115" s="974"/>
      <c r="BZ115" s="974"/>
      <c r="CA115" s="974" t="s">
        <v>64</v>
      </c>
      <c r="CB115" s="974"/>
      <c r="CC115" s="974"/>
      <c r="CD115" s="974"/>
      <c r="CE115" s="974"/>
      <c r="CF115" s="968" t="s">
        <v>64</v>
      </c>
      <c r="CG115" s="969"/>
      <c r="CH115" s="969"/>
      <c r="CI115" s="969"/>
      <c r="CJ115" s="969"/>
      <c r="CK115" s="999"/>
      <c r="CL115" s="1000"/>
      <c r="CM115" s="1003" t="s">
        <v>393</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64</v>
      </c>
      <c r="DH115" s="1013"/>
      <c r="DI115" s="1013"/>
      <c r="DJ115" s="1013"/>
      <c r="DK115" s="1014"/>
      <c r="DL115" s="1015" t="s">
        <v>64</v>
      </c>
      <c r="DM115" s="1013"/>
      <c r="DN115" s="1013"/>
      <c r="DO115" s="1013"/>
      <c r="DP115" s="1014"/>
      <c r="DQ115" s="1015" t="s">
        <v>64</v>
      </c>
      <c r="DR115" s="1013"/>
      <c r="DS115" s="1013"/>
      <c r="DT115" s="1013"/>
      <c r="DU115" s="1014"/>
      <c r="DV115" s="1016" t="s">
        <v>64</v>
      </c>
      <c r="DW115" s="1017"/>
      <c r="DX115" s="1017"/>
      <c r="DY115" s="1017"/>
      <c r="DZ115" s="1018"/>
    </row>
    <row r="116" spans="1:130" s="103" customFormat="1" ht="26.25" customHeight="1" x14ac:dyDescent="0.15">
      <c r="A116" s="1010"/>
      <c r="B116" s="1011"/>
      <c r="C116" s="1019" t="s">
        <v>394</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64</v>
      </c>
      <c r="AB116" s="1013"/>
      <c r="AC116" s="1013"/>
      <c r="AD116" s="1013"/>
      <c r="AE116" s="1014"/>
      <c r="AF116" s="1015" t="s">
        <v>64</v>
      </c>
      <c r="AG116" s="1013"/>
      <c r="AH116" s="1013"/>
      <c r="AI116" s="1013"/>
      <c r="AJ116" s="1014"/>
      <c r="AK116" s="1015" t="s">
        <v>64</v>
      </c>
      <c r="AL116" s="1013"/>
      <c r="AM116" s="1013"/>
      <c r="AN116" s="1013"/>
      <c r="AO116" s="1014"/>
      <c r="AP116" s="1016" t="s">
        <v>64</v>
      </c>
      <c r="AQ116" s="1017"/>
      <c r="AR116" s="1017"/>
      <c r="AS116" s="1017"/>
      <c r="AT116" s="1018"/>
      <c r="AU116" s="954"/>
      <c r="AV116" s="955"/>
      <c r="AW116" s="955"/>
      <c r="AX116" s="955"/>
      <c r="AY116" s="955"/>
      <c r="AZ116" s="1021" t="s">
        <v>395</v>
      </c>
      <c r="BA116" s="1022"/>
      <c r="BB116" s="1022"/>
      <c r="BC116" s="1022"/>
      <c r="BD116" s="1022"/>
      <c r="BE116" s="1022"/>
      <c r="BF116" s="1022"/>
      <c r="BG116" s="1022"/>
      <c r="BH116" s="1022"/>
      <c r="BI116" s="1022"/>
      <c r="BJ116" s="1022"/>
      <c r="BK116" s="1022"/>
      <c r="BL116" s="1022"/>
      <c r="BM116" s="1022"/>
      <c r="BN116" s="1022"/>
      <c r="BO116" s="1022"/>
      <c r="BP116" s="1023"/>
      <c r="BQ116" s="973" t="s">
        <v>64</v>
      </c>
      <c r="BR116" s="974"/>
      <c r="BS116" s="974"/>
      <c r="BT116" s="974"/>
      <c r="BU116" s="974"/>
      <c r="BV116" s="974" t="s">
        <v>64</v>
      </c>
      <c r="BW116" s="974"/>
      <c r="BX116" s="974"/>
      <c r="BY116" s="974"/>
      <c r="BZ116" s="974"/>
      <c r="CA116" s="974" t="s">
        <v>64</v>
      </c>
      <c r="CB116" s="974"/>
      <c r="CC116" s="974"/>
      <c r="CD116" s="974"/>
      <c r="CE116" s="974"/>
      <c r="CF116" s="968" t="s">
        <v>64</v>
      </c>
      <c r="CG116" s="969"/>
      <c r="CH116" s="969"/>
      <c r="CI116" s="969"/>
      <c r="CJ116" s="969"/>
      <c r="CK116" s="999"/>
      <c r="CL116" s="1000"/>
      <c r="CM116" s="970" t="s">
        <v>396</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64</v>
      </c>
      <c r="DH116" s="1013"/>
      <c r="DI116" s="1013"/>
      <c r="DJ116" s="1013"/>
      <c r="DK116" s="1014"/>
      <c r="DL116" s="1015" t="s">
        <v>64</v>
      </c>
      <c r="DM116" s="1013"/>
      <c r="DN116" s="1013"/>
      <c r="DO116" s="1013"/>
      <c r="DP116" s="1014"/>
      <c r="DQ116" s="1015" t="s">
        <v>64</v>
      </c>
      <c r="DR116" s="1013"/>
      <c r="DS116" s="1013"/>
      <c r="DT116" s="1013"/>
      <c r="DU116" s="1014"/>
      <c r="DV116" s="1016" t="s">
        <v>64</v>
      </c>
      <c r="DW116" s="1017"/>
      <c r="DX116" s="1017"/>
      <c r="DY116" s="1017"/>
      <c r="DZ116" s="1018"/>
    </row>
    <row r="117" spans="1:130" s="103" customFormat="1" ht="26.25" customHeight="1" x14ac:dyDescent="0.15">
      <c r="A117" s="958" t="s">
        <v>118</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397</v>
      </c>
      <c r="Z117" s="940"/>
      <c r="AA117" s="1030">
        <v>954393</v>
      </c>
      <c r="AB117" s="1031"/>
      <c r="AC117" s="1031"/>
      <c r="AD117" s="1031"/>
      <c r="AE117" s="1032"/>
      <c r="AF117" s="1033">
        <v>915003</v>
      </c>
      <c r="AG117" s="1031"/>
      <c r="AH117" s="1031"/>
      <c r="AI117" s="1031"/>
      <c r="AJ117" s="1032"/>
      <c r="AK117" s="1033">
        <v>876916</v>
      </c>
      <c r="AL117" s="1031"/>
      <c r="AM117" s="1031"/>
      <c r="AN117" s="1031"/>
      <c r="AO117" s="1032"/>
      <c r="AP117" s="1034"/>
      <c r="AQ117" s="1035"/>
      <c r="AR117" s="1035"/>
      <c r="AS117" s="1035"/>
      <c r="AT117" s="1036"/>
      <c r="AU117" s="954"/>
      <c r="AV117" s="955"/>
      <c r="AW117" s="955"/>
      <c r="AX117" s="955"/>
      <c r="AY117" s="955"/>
      <c r="AZ117" s="1021" t="s">
        <v>398</v>
      </c>
      <c r="BA117" s="1022"/>
      <c r="BB117" s="1022"/>
      <c r="BC117" s="1022"/>
      <c r="BD117" s="1022"/>
      <c r="BE117" s="1022"/>
      <c r="BF117" s="1022"/>
      <c r="BG117" s="1022"/>
      <c r="BH117" s="1022"/>
      <c r="BI117" s="1022"/>
      <c r="BJ117" s="1022"/>
      <c r="BK117" s="1022"/>
      <c r="BL117" s="1022"/>
      <c r="BM117" s="1022"/>
      <c r="BN117" s="1022"/>
      <c r="BO117" s="1022"/>
      <c r="BP117" s="1023"/>
      <c r="BQ117" s="973" t="s">
        <v>64</v>
      </c>
      <c r="BR117" s="974"/>
      <c r="BS117" s="974"/>
      <c r="BT117" s="974"/>
      <c r="BU117" s="974"/>
      <c r="BV117" s="974" t="s">
        <v>64</v>
      </c>
      <c r="BW117" s="974"/>
      <c r="BX117" s="974"/>
      <c r="BY117" s="974"/>
      <c r="BZ117" s="974"/>
      <c r="CA117" s="974" t="s">
        <v>64</v>
      </c>
      <c r="CB117" s="974"/>
      <c r="CC117" s="974"/>
      <c r="CD117" s="974"/>
      <c r="CE117" s="974"/>
      <c r="CF117" s="968" t="s">
        <v>64</v>
      </c>
      <c r="CG117" s="969"/>
      <c r="CH117" s="969"/>
      <c r="CI117" s="969"/>
      <c r="CJ117" s="969"/>
      <c r="CK117" s="999"/>
      <c r="CL117" s="1000"/>
      <c r="CM117" s="970" t="s">
        <v>399</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64</v>
      </c>
      <c r="DH117" s="1013"/>
      <c r="DI117" s="1013"/>
      <c r="DJ117" s="1013"/>
      <c r="DK117" s="1014"/>
      <c r="DL117" s="1015" t="s">
        <v>64</v>
      </c>
      <c r="DM117" s="1013"/>
      <c r="DN117" s="1013"/>
      <c r="DO117" s="1013"/>
      <c r="DP117" s="1014"/>
      <c r="DQ117" s="1015" t="s">
        <v>64</v>
      </c>
      <c r="DR117" s="1013"/>
      <c r="DS117" s="1013"/>
      <c r="DT117" s="1013"/>
      <c r="DU117" s="1014"/>
      <c r="DV117" s="1016" t="s">
        <v>64</v>
      </c>
      <c r="DW117" s="1017"/>
      <c r="DX117" s="1017"/>
      <c r="DY117" s="1017"/>
      <c r="DZ117" s="1018"/>
    </row>
    <row r="118" spans="1:130" s="103" customFormat="1" ht="26.25" customHeight="1" x14ac:dyDescent="0.15">
      <c r="A118" s="958" t="s">
        <v>372</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369</v>
      </c>
      <c r="AB118" s="939"/>
      <c r="AC118" s="939"/>
      <c r="AD118" s="939"/>
      <c r="AE118" s="940"/>
      <c r="AF118" s="938" t="s">
        <v>370</v>
      </c>
      <c r="AG118" s="939"/>
      <c r="AH118" s="939"/>
      <c r="AI118" s="939"/>
      <c r="AJ118" s="940"/>
      <c r="AK118" s="938" t="s">
        <v>236</v>
      </c>
      <c r="AL118" s="939"/>
      <c r="AM118" s="939"/>
      <c r="AN118" s="939"/>
      <c r="AO118" s="940"/>
      <c r="AP118" s="1025" t="s">
        <v>371</v>
      </c>
      <c r="AQ118" s="1026"/>
      <c r="AR118" s="1026"/>
      <c r="AS118" s="1026"/>
      <c r="AT118" s="1027"/>
      <c r="AU118" s="954"/>
      <c r="AV118" s="955"/>
      <c r="AW118" s="955"/>
      <c r="AX118" s="955"/>
      <c r="AY118" s="955"/>
      <c r="AZ118" s="1028" t="s">
        <v>400</v>
      </c>
      <c r="BA118" s="1019"/>
      <c r="BB118" s="1019"/>
      <c r="BC118" s="1019"/>
      <c r="BD118" s="1019"/>
      <c r="BE118" s="1019"/>
      <c r="BF118" s="1019"/>
      <c r="BG118" s="1019"/>
      <c r="BH118" s="1019"/>
      <c r="BI118" s="1019"/>
      <c r="BJ118" s="1019"/>
      <c r="BK118" s="1019"/>
      <c r="BL118" s="1019"/>
      <c r="BM118" s="1019"/>
      <c r="BN118" s="1019"/>
      <c r="BO118" s="1019"/>
      <c r="BP118" s="1020"/>
      <c r="BQ118" s="1051" t="s">
        <v>64</v>
      </c>
      <c r="BR118" s="1052"/>
      <c r="BS118" s="1052"/>
      <c r="BT118" s="1052"/>
      <c r="BU118" s="1052"/>
      <c r="BV118" s="1052" t="s">
        <v>64</v>
      </c>
      <c r="BW118" s="1052"/>
      <c r="BX118" s="1052"/>
      <c r="BY118" s="1052"/>
      <c r="BZ118" s="1052"/>
      <c r="CA118" s="1052" t="s">
        <v>64</v>
      </c>
      <c r="CB118" s="1052"/>
      <c r="CC118" s="1052"/>
      <c r="CD118" s="1052"/>
      <c r="CE118" s="1052"/>
      <c r="CF118" s="968" t="s">
        <v>64</v>
      </c>
      <c r="CG118" s="969"/>
      <c r="CH118" s="969"/>
      <c r="CI118" s="969"/>
      <c r="CJ118" s="969"/>
      <c r="CK118" s="999"/>
      <c r="CL118" s="1000"/>
      <c r="CM118" s="970" t="s">
        <v>401</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64</v>
      </c>
      <c r="DH118" s="1013"/>
      <c r="DI118" s="1013"/>
      <c r="DJ118" s="1013"/>
      <c r="DK118" s="1014"/>
      <c r="DL118" s="1015" t="s">
        <v>64</v>
      </c>
      <c r="DM118" s="1013"/>
      <c r="DN118" s="1013"/>
      <c r="DO118" s="1013"/>
      <c r="DP118" s="1014"/>
      <c r="DQ118" s="1015" t="s">
        <v>64</v>
      </c>
      <c r="DR118" s="1013"/>
      <c r="DS118" s="1013"/>
      <c r="DT118" s="1013"/>
      <c r="DU118" s="1014"/>
      <c r="DV118" s="1016" t="s">
        <v>64</v>
      </c>
      <c r="DW118" s="1017"/>
      <c r="DX118" s="1017"/>
      <c r="DY118" s="1017"/>
      <c r="DZ118" s="1018"/>
    </row>
    <row r="119" spans="1:130" s="103" customFormat="1" ht="26.25" customHeight="1" x14ac:dyDescent="0.15">
      <c r="A119" s="1118" t="s">
        <v>376</v>
      </c>
      <c r="B119" s="998"/>
      <c r="C119" s="977" t="s">
        <v>377</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64</v>
      </c>
      <c r="AB119" s="946"/>
      <c r="AC119" s="946"/>
      <c r="AD119" s="946"/>
      <c r="AE119" s="947"/>
      <c r="AF119" s="948" t="s">
        <v>64</v>
      </c>
      <c r="AG119" s="946"/>
      <c r="AH119" s="946"/>
      <c r="AI119" s="946"/>
      <c r="AJ119" s="947"/>
      <c r="AK119" s="948" t="s">
        <v>64</v>
      </c>
      <c r="AL119" s="946"/>
      <c r="AM119" s="946"/>
      <c r="AN119" s="946"/>
      <c r="AO119" s="947"/>
      <c r="AP119" s="949" t="s">
        <v>64</v>
      </c>
      <c r="AQ119" s="950"/>
      <c r="AR119" s="950"/>
      <c r="AS119" s="950"/>
      <c r="AT119" s="951"/>
      <c r="AU119" s="956"/>
      <c r="AV119" s="957"/>
      <c r="AW119" s="957"/>
      <c r="AX119" s="957"/>
      <c r="AY119" s="957"/>
      <c r="AZ119" s="134" t="s">
        <v>118</v>
      </c>
      <c r="BA119" s="134"/>
      <c r="BB119" s="134"/>
      <c r="BC119" s="134"/>
      <c r="BD119" s="134"/>
      <c r="BE119" s="134"/>
      <c r="BF119" s="134"/>
      <c r="BG119" s="134"/>
      <c r="BH119" s="134"/>
      <c r="BI119" s="134"/>
      <c r="BJ119" s="134"/>
      <c r="BK119" s="134"/>
      <c r="BL119" s="134"/>
      <c r="BM119" s="134"/>
      <c r="BN119" s="134"/>
      <c r="BO119" s="1029" t="s">
        <v>402</v>
      </c>
      <c r="BP119" s="1060"/>
      <c r="BQ119" s="1051">
        <v>12287200</v>
      </c>
      <c r="BR119" s="1052"/>
      <c r="BS119" s="1052"/>
      <c r="BT119" s="1052"/>
      <c r="BU119" s="1052"/>
      <c r="BV119" s="1052">
        <v>11611938</v>
      </c>
      <c r="BW119" s="1052"/>
      <c r="BX119" s="1052"/>
      <c r="BY119" s="1052"/>
      <c r="BZ119" s="1052"/>
      <c r="CA119" s="1052">
        <v>11232532</v>
      </c>
      <c r="CB119" s="1052"/>
      <c r="CC119" s="1052"/>
      <c r="CD119" s="1052"/>
      <c r="CE119" s="1052"/>
      <c r="CF119" s="1053"/>
      <c r="CG119" s="1054"/>
      <c r="CH119" s="1054"/>
      <c r="CI119" s="1054"/>
      <c r="CJ119" s="1055"/>
      <c r="CK119" s="1001"/>
      <c r="CL119" s="1002"/>
      <c r="CM119" s="1056" t="s">
        <v>403</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64</v>
      </c>
      <c r="DH119" s="1038"/>
      <c r="DI119" s="1038"/>
      <c r="DJ119" s="1038"/>
      <c r="DK119" s="1039"/>
      <c r="DL119" s="1037" t="s">
        <v>64</v>
      </c>
      <c r="DM119" s="1038"/>
      <c r="DN119" s="1038"/>
      <c r="DO119" s="1038"/>
      <c r="DP119" s="1039"/>
      <c r="DQ119" s="1037" t="s">
        <v>64</v>
      </c>
      <c r="DR119" s="1038"/>
      <c r="DS119" s="1038"/>
      <c r="DT119" s="1038"/>
      <c r="DU119" s="1039"/>
      <c r="DV119" s="1040" t="s">
        <v>64</v>
      </c>
      <c r="DW119" s="1041"/>
      <c r="DX119" s="1041"/>
      <c r="DY119" s="1041"/>
      <c r="DZ119" s="1042"/>
    </row>
    <row r="120" spans="1:130" s="103" customFormat="1" ht="26.25" customHeight="1" x14ac:dyDescent="0.15">
      <c r="A120" s="1119"/>
      <c r="B120" s="1000"/>
      <c r="C120" s="970" t="s">
        <v>380</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64</v>
      </c>
      <c r="AB120" s="1013"/>
      <c r="AC120" s="1013"/>
      <c r="AD120" s="1013"/>
      <c r="AE120" s="1014"/>
      <c r="AF120" s="1015" t="s">
        <v>64</v>
      </c>
      <c r="AG120" s="1013"/>
      <c r="AH120" s="1013"/>
      <c r="AI120" s="1013"/>
      <c r="AJ120" s="1014"/>
      <c r="AK120" s="1015" t="s">
        <v>64</v>
      </c>
      <c r="AL120" s="1013"/>
      <c r="AM120" s="1013"/>
      <c r="AN120" s="1013"/>
      <c r="AO120" s="1014"/>
      <c r="AP120" s="1016" t="s">
        <v>64</v>
      </c>
      <c r="AQ120" s="1017"/>
      <c r="AR120" s="1017"/>
      <c r="AS120" s="1017"/>
      <c r="AT120" s="1018"/>
      <c r="AU120" s="1043" t="s">
        <v>404</v>
      </c>
      <c r="AV120" s="1044"/>
      <c r="AW120" s="1044"/>
      <c r="AX120" s="1044"/>
      <c r="AY120" s="1045"/>
      <c r="AZ120" s="994" t="s">
        <v>405</v>
      </c>
      <c r="BA120" s="943"/>
      <c r="BB120" s="943"/>
      <c r="BC120" s="943"/>
      <c r="BD120" s="943"/>
      <c r="BE120" s="943"/>
      <c r="BF120" s="943"/>
      <c r="BG120" s="943"/>
      <c r="BH120" s="943"/>
      <c r="BI120" s="943"/>
      <c r="BJ120" s="943"/>
      <c r="BK120" s="943"/>
      <c r="BL120" s="943"/>
      <c r="BM120" s="943"/>
      <c r="BN120" s="943"/>
      <c r="BO120" s="943"/>
      <c r="BP120" s="944"/>
      <c r="BQ120" s="980">
        <v>1952213</v>
      </c>
      <c r="BR120" s="981"/>
      <c r="BS120" s="981"/>
      <c r="BT120" s="981"/>
      <c r="BU120" s="981"/>
      <c r="BV120" s="981">
        <v>1818375</v>
      </c>
      <c r="BW120" s="981"/>
      <c r="BX120" s="981"/>
      <c r="BY120" s="981"/>
      <c r="BZ120" s="981"/>
      <c r="CA120" s="981">
        <v>2093096</v>
      </c>
      <c r="CB120" s="981"/>
      <c r="CC120" s="981"/>
      <c r="CD120" s="981"/>
      <c r="CE120" s="981"/>
      <c r="CF120" s="995">
        <v>64.7</v>
      </c>
      <c r="CG120" s="996"/>
      <c r="CH120" s="996"/>
      <c r="CI120" s="996"/>
      <c r="CJ120" s="996"/>
      <c r="CK120" s="1061" t="s">
        <v>406</v>
      </c>
      <c r="CL120" s="1062"/>
      <c r="CM120" s="1062"/>
      <c r="CN120" s="1062"/>
      <c r="CO120" s="1063"/>
      <c r="CP120" s="1069" t="s">
        <v>343</v>
      </c>
      <c r="CQ120" s="1070"/>
      <c r="CR120" s="1070"/>
      <c r="CS120" s="1070"/>
      <c r="CT120" s="1070"/>
      <c r="CU120" s="1070"/>
      <c r="CV120" s="1070"/>
      <c r="CW120" s="1070"/>
      <c r="CX120" s="1070"/>
      <c r="CY120" s="1070"/>
      <c r="CZ120" s="1070"/>
      <c r="DA120" s="1070"/>
      <c r="DB120" s="1070"/>
      <c r="DC120" s="1070"/>
      <c r="DD120" s="1070"/>
      <c r="DE120" s="1070"/>
      <c r="DF120" s="1071"/>
      <c r="DG120" s="980">
        <v>2610329</v>
      </c>
      <c r="DH120" s="981"/>
      <c r="DI120" s="981"/>
      <c r="DJ120" s="981"/>
      <c r="DK120" s="981"/>
      <c r="DL120" s="981">
        <v>2521858</v>
      </c>
      <c r="DM120" s="981"/>
      <c r="DN120" s="981"/>
      <c r="DO120" s="981"/>
      <c r="DP120" s="981"/>
      <c r="DQ120" s="981">
        <v>2421874</v>
      </c>
      <c r="DR120" s="981"/>
      <c r="DS120" s="981"/>
      <c r="DT120" s="981"/>
      <c r="DU120" s="981"/>
      <c r="DV120" s="982">
        <v>74.8</v>
      </c>
      <c r="DW120" s="982"/>
      <c r="DX120" s="982"/>
      <c r="DY120" s="982"/>
      <c r="DZ120" s="983"/>
    </row>
    <row r="121" spans="1:130" s="103" customFormat="1" ht="26.25" customHeight="1" x14ac:dyDescent="0.15">
      <c r="A121" s="1119"/>
      <c r="B121" s="1000"/>
      <c r="C121" s="1021" t="s">
        <v>407</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64</v>
      </c>
      <c r="AB121" s="1013"/>
      <c r="AC121" s="1013"/>
      <c r="AD121" s="1013"/>
      <c r="AE121" s="1014"/>
      <c r="AF121" s="1015" t="s">
        <v>64</v>
      </c>
      <c r="AG121" s="1013"/>
      <c r="AH121" s="1013"/>
      <c r="AI121" s="1013"/>
      <c r="AJ121" s="1014"/>
      <c r="AK121" s="1015" t="s">
        <v>64</v>
      </c>
      <c r="AL121" s="1013"/>
      <c r="AM121" s="1013"/>
      <c r="AN121" s="1013"/>
      <c r="AO121" s="1014"/>
      <c r="AP121" s="1016" t="s">
        <v>64</v>
      </c>
      <c r="AQ121" s="1017"/>
      <c r="AR121" s="1017"/>
      <c r="AS121" s="1017"/>
      <c r="AT121" s="1018"/>
      <c r="AU121" s="1046"/>
      <c r="AV121" s="1047"/>
      <c r="AW121" s="1047"/>
      <c r="AX121" s="1047"/>
      <c r="AY121" s="1048"/>
      <c r="AZ121" s="1003" t="s">
        <v>408</v>
      </c>
      <c r="BA121" s="1004"/>
      <c r="BB121" s="1004"/>
      <c r="BC121" s="1004"/>
      <c r="BD121" s="1004"/>
      <c r="BE121" s="1004"/>
      <c r="BF121" s="1004"/>
      <c r="BG121" s="1004"/>
      <c r="BH121" s="1004"/>
      <c r="BI121" s="1004"/>
      <c r="BJ121" s="1004"/>
      <c r="BK121" s="1004"/>
      <c r="BL121" s="1004"/>
      <c r="BM121" s="1004"/>
      <c r="BN121" s="1004"/>
      <c r="BO121" s="1004"/>
      <c r="BP121" s="1005"/>
      <c r="BQ121" s="973">
        <v>196753</v>
      </c>
      <c r="BR121" s="974"/>
      <c r="BS121" s="974"/>
      <c r="BT121" s="974"/>
      <c r="BU121" s="974"/>
      <c r="BV121" s="974">
        <v>189490</v>
      </c>
      <c r="BW121" s="974"/>
      <c r="BX121" s="974"/>
      <c r="BY121" s="974"/>
      <c r="BZ121" s="974"/>
      <c r="CA121" s="974">
        <v>178719</v>
      </c>
      <c r="CB121" s="974"/>
      <c r="CC121" s="974"/>
      <c r="CD121" s="974"/>
      <c r="CE121" s="974"/>
      <c r="CF121" s="968">
        <v>5.5</v>
      </c>
      <c r="CG121" s="969"/>
      <c r="CH121" s="969"/>
      <c r="CI121" s="969"/>
      <c r="CJ121" s="969"/>
      <c r="CK121" s="1064"/>
      <c r="CL121" s="1065"/>
      <c r="CM121" s="1065"/>
      <c r="CN121" s="1065"/>
      <c r="CO121" s="1066"/>
      <c r="CP121" s="1074" t="s">
        <v>338</v>
      </c>
      <c r="CQ121" s="1075"/>
      <c r="CR121" s="1075"/>
      <c r="CS121" s="1075"/>
      <c r="CT121" s="1075"/>
      <c r="CU121" s="1075"/>
      <c r="CV121" s="1075"/>
      <c r="CW121" s="1075"/>
      <c r="CX121" s="1075"/>
      <c r="CY121" s="1075"/>
      <c r="CZ121" s="1075"/>
      <c r="DA121" s="1075"/>
      <c r="DB121" s="1075"/>
      <c r="DC121" s="1075"/>
      <c r="DD121" s="1075"/>
      <c r="DE121" s="1075"/>
      <c r="DF121" s="1076"/>
      <c r="DG121" s="973">
        <v>36047</v>
      </c>
      <c r="DH121" s="974"/>
      <c r="DI121" s="974"/>
      <c r="DJ121" s="974"/>
      <c r="DK121" s="974"/>
      <c r="DL121" s="974">
        <v>29862</v>
      </c>
      <c r="DM121" s="974"/>
      <c r="DN121" s="974"/>
      <c r="DO121" s="974"/>
      <c r="DP121" s="974"/>
      <c r="DQ121" s="974">
        <v>27048</v>
      </c>
      <c r="DR121" s="974"/>
      <c r="DS121" s="974"/>
      <c r="DT121" s="974"/>
      <c r="DU121" s="974"/>
      <c r="DV121" s="975">
        <v>0.8</v>
      </c>
      <c r="DW121" s="975"/>
      <c r="DX121" s="975"/>
      <c r="DY121" s="975"/>
      <c r="DZ121" s="976"/>
    </row>
    <row r="122" spans="1:130" s="103" customFormat="1" ht="26.25" customHeight="1" x14ac:dyDescent="0.15">
      <c r="A122" s="1119"/>
      <c r="B122" s="1000"/>
      <c r="C122" s="970" t="s">
        <v>390</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64</v>
      </c>
      <c r="AB122" s="1013"/>
      <c r="AC122" s="1013"/>
      <c r="AD122" s="1013"/>
      <c r="AE122" s="1014"/>
      <c r="AF122" s="1015" t="s">
        <v>64</v>
      </c>
      <c r="AG122" s="1013"/>
      <c r="AH122" s="1013"/>
      <c r="AI122" s="1013"/>
      <c r="AJ122" s="1014"/>
      <c r="AK122" s="1015" t="s">
        <v>64</v>
      </c>
      <c r="AL122" s="1013"/>
      <c r="AM122" s="1013"/>
      <c r="AN122" s="1013"/>
      <c r="AO122" s="1014"/>
      <c r="AP122" s="1016" t="s">
        <v>64</v>
      </c>
      <c r="AQ122" s="1017"/>
      <c r="AR122" s="1017"/>
      <c r="AS122" s="1017"/>
      <c r="AT122" s="1018"/>
      <c r="AU122" s="1046"/>
      <c r="AV122" s="1047"/>
      <c r="AW122" s="1047"/>
      <c r="AX122" s="1047"/>
      <c r="AY122" s="1048"/>
      <c r="AZ122" s="1028" t="s">
        <v>409</v>
      </c>
      <c r="BA122" s="1019"/>
      <c r="BB122" s="1019"/>
      <c r="BC122" s="1019"/>
      <c r="BD122" s="1019"/>
      <c r="BE122" s="1019"/>
      <c r="BF122" s="1019"/>
      <c r="BG122" s="1019"/>
      <c r="BH122" s="1019"/>
      <c r="BI122" s="1019"/>
      <c r="BJ122" s="1019"/>
      <c r="BK122" s="1019"/>
      <c r="BL122" s="1019"/>
      <c r="BM122" s="1019"/>
      <c r="BN122" s="1019"/>
      <c r="BO122" s="1019"/>
      <c r="BP122" s="1020"/>
      <c r="BQ122" s="1051">
        <v>5166498</v>
      </c>
      <c r="BR122" s="1052"/>
      <c r="BS122" s="1052"/>
      <c r="BT122" s="1052"/>
      <c r="BU122" s="1052"/>
      <c r="BV122" s="1052">
        <v>5231954</v>
      </c>
      <c r="BW122" s="1052"/>
      <c r="BX122" s="1052"/>
      <c r="BY122" s="1052"/>
      <c r="BZ122" s="1052"/>
      <c r="CA122" s="1052">
        <v>5140240</v>
      </c>
      <c r="CB122" s="1052"/>
      <c r="CC122" s="1052"/>
      <c r="CD122" s="1052"/>
      <c r="CE122" s="1052"/>
      <c r="CF122" s="1072">
        <v>158.80000000000001</v>
      </c>
      <c r="CG122" s="1073"/>
      <c r="CH122" s="1073"/>
      <c r="CI122" s="1073"/>
      <c r="CJ122" s="1073"/>
      <c r="CK122" s="1064"/>
      <c r="CL122" s="1065"/>
      <c r="CM122" s="1065"/>
      <c r="CN122" s="1065"/>
      <c r="CO122" s="1066"/>
      <c r="CP122" s="1074" t="s">
        <v>340</v>
      </c>
      <c r="CQ122" s="1075"/>
      <c r="CR122" s="1075"/>
      <c r="CS122" s="1075"/>
      <c r="CT122" s="1075"/>
      <c r="CU122" s="1075"/>
      <c r="CV122" s="1075"/>
      <c r="CW122" s="1075"/>
      <c r="CX122" s="1075"/>
      <c r="CY122" s="1075"/>
      <c r="CZ122" s="1075"/>
      <c r="DA122" s="1075"/>
      <c r="DB122" s="1075"/>
      <c r="DC122" s="1075"/>
      <c r="DD122" s="1075"/>
      <c r="DE122" s="1075"/>
      <c r="DF122" s="1076"/>
      <c r="DG122" s="973">
        <v>78</v>
      </c>
      <c r="DH122" s="974"/>
      <c r="DI122" s="974"/>
      <c r="DJ122" s="974"/>
      <c r="DK122" s="974"/>
      <c r="DL122" s="974">
        <v>140</v>
      </c>
      <c r="DM122" s="974"/>
      <c r="DN122" s="974"/>
      <c r="DO122" s="974"/>
      <c r="DP122" s="974"/>
      <c r="DQ122" s="974">
        <v>177</v>
      </c>
      <c r="DR122" s="974"/>
      <c r="DS122" s="974"/>
      <c r="DT122" s="974"/>
      <c r="DU122" s="974"/>
      <c r="DV122" s="975">
        <v>0</v>
      </c>
      <c r="DW122" s="975"/>
      <c r="DX122" s="975"/>
      <c r="DY122" s="975"/>
      <c r="DZ122" s="976"/>
    </row>
    <row r="123" spans="1:130" s="103" customFormat="1" ht="26.25" customHeight="1" x14ac:dyDescent="0.15">
      <c r="A123" s="1119"/>
      <c r="B123" s="1000"/>
      <c r="C123" s="970" t="s">
        <v>396</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64</v>
      </c>
      <c r="AB123" s="1013"/>
      <c r="AC123" s="1013"/>
      <c r="AD123" s="1013"/>
      <c r="AE123" s="1014"/>
      <c r="AF123" s="1015" t="s">
        <v>64</v>
      </c>
      <c r="AG123" s="1013"/>
      <c r="AH123" s="1013"/>
      <c r="AI123" s="1013"/>
      <c r="AJ123" s="1014"/>
      <c r="AK123" s="1015" t="s">
        <v>64</v>
      </c>
      <c r="AL123" s="1013"/>
      <c r="AM123" s="1013"/>
      <c r="AN123" s="1013"/>
      <c r="AO123" s="1014"/>
      <c r="AP123" s="1016" t="s">
        <v>64</v>
      </c>
      <c r="AQ123" s="1017"/>
      <c r="AR123" s="1017"/>
      <c r="AS123" s="1017"/>
      <c r="AT123" s="1018"/>
      <c r="AU123" s="1049"/>
      <c r="AV123" s="1050"/>
      <c r="AW123" s="1050"/>
      <c r="AX123" s="1050"/>
      <c r="AY123" s="1050"/>
      <c r="AZ123" s="134" t="s">
        <v>118</v>
      </c>
      <c r="BA123" s="134"/>
      <c r="BB123" s="134"/>
      <c r="BC123" s="134"/>
      <c r="BD123" s="134"/>
      <c r="BE123" s="134"/>
      <c r="BF123" s="134"/>
      <c r="BG123" s="134"/>
      <c r="BH123" s="134"/>
      <c r="BI123" s="134"/>
      <c r="BJ123" s="134"/>
      <c r="BK123" s="134"/>
      <c r="BL123" s="134"/>
      <c r="BM123" s="134"/>
      <c r="BN123" s="134"/>
      <c r="BO123" s="1029" t="s">
        <v>410</v>
      </c>
      <c r="BP123" s="1060"/>
      <c r="BQ123" s="1090">
        <v>7315464</v>
      </c>
      <c r="BR123" s="1091"/>
      <c r="BS123" s="1091"/>
      <c r="BT123" s="1091"/>
      <c r="BU123" s="1091"/>
      <c r="BV123" s="1091">
        <v>7239819</v>
      </c>
      <c r="BW123" s="1091"/>
      <c r="BX123" s="1091"/>
      <c r="BY123" s="1091"/>
      <c r="BZ123" s="1091"/>
      <c r="CA123" s="1091">
        <v>7412055</v>
      </c>
      <c r="CB123" s="1091"/>
      <c r="CC123" s="1091"/>
      <c r="CD123" s="1091"/>
      <c r="CE123" s="1091"/>
      <c r="CF123" s="1053"/>
      <c r="CG123" s="1054"/>
      <c r="CH123" s="1054"/>
      <c r="CI123" s="1054"/>
      <c r="CJ123" s="1055"/>
      <c r="CK123" s="1064"/>
      <c r="CL123" s="1065"/>
      <c r="CM123" s="1065"/>
      <c r="CN123" s="1065"/>
      <c r="CO123" s="1066"/>
      <c r="CP123" s="1074" t="s">
        <v>336</v>
      </c>
      <c r="CQ123" s="1075"/>
      <c r="CR123" s="1075"/>
      <c r="CS123" s="1075"/>
      <c r="CT123" s="1075"/>
      <c r="CU123" s="1075"/>
      <c r="CV123" s="1075"/>
      <c r="CW123" s="1075"/>
      <c r="CX123" s="1075"/>
      <c r="CY123" s="1075"/>
      <c r="CZ123" s="1075"/>
      <c r="DA123" s="1075"/>
      <c r="DB123" s="1075"/>
      <c r="DC123" s="1075"/>
      <c r="DD123" s="1075"/>
      <c r="DE123" s="1075"/>
      <c r="DF123" s="1076"/>
      <c r="DG123" s="1012" t="s">
        <v>64</v>
      </c>
      <c r="DH123" s="1013"/>
      <c r="DI123" s="1013"/>
      <c r="DJ123" s="1013"/>
      <c r="DK123" s="1014"/>
      <c r="DL123" s="1015" t="s">
        <v>64</v>
      </c>
      <c r="DM123" s="1013"/>
      <c r="DN123" s="1013"/>
      <c r="DO123" s="1013"/>
      <c r="DP123" s="1014"/>
      <c r="DQ123" s="1015" t="s">
        <v>64</v>
      </c>
      <c r="DR123" s="1013"/>
      <c r="DS123" s="1013"/>
      <c r="DT123" s="1013"/>
      <c r="DU123" s="1014"/>
      <c r="DV123" s="1016" t="s">
        <v>64</v>
      </c>
      <c r="DW123" s="1017"/>
      <c r="DX123" s="1017"/>
      <c r="DY123" s="1017"/>
      <c r="DZ123" s="1018"/>
    </row>
    <row r="124" spans="1:130" s="103" customFormat="1" ht="26.25" customHeight="1" thickBot="1" x14ac:dyDescent="0.2">
      <c r="A124" s="1119"/>
      <c r="B124" s="1000"/>
      <c r="C124" s="970" t="s">
        <v>399</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64</v>
      </c>
      <c r="AB124" s="1013"/>
      <c r="AC124" s="1013"/>
      <c r="AD124" s="1013"/>
      <c r="AE124" s="1014"/>
      <c r="AF124" s="1015" t="s">
        <v>64</v>
      </c>
      <c r="AG124" s="1013"/>
      <c r="AH124" s="1013"/>
      <c r="AI124" s="1013"/>
      <c r="AJ124" s="1014"/>
      <c r="AK124" s="1015" t="s">
        <v>64</v>
      </c>
      <c r="AL124" s="1013"/>
      <c r="AM124" s="1013"/>
      <c r="AN124" s="1013"/>
      <c r="AO124" s="1014"/>
      <c r="AP124" s="1016" t="s">
        <v>64</v>
      </c>
      <c r="AQ124" s="1017"/>
      <c r="AR124" s="1017"/>
      <c r="AS124" s="1017"/>
      <c r="AT124" s="1018"/>
      <c r="AU124" s="1086" t="s">
        <v>411</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159.30000000000001</v>
      </c>
      <c r="BR124" s="1082"/>
      <c r="BS124" s="1082"/>
      <c r="BT124" s="1082"/>
      <c r="BU124" s="1082"/>
      <c r="BV124" s="1082">
        <v>140.9</v>
      </c>
      <c r="BW124" s="1082"/>
      <c r="BX124" s="1082"/>
      <c r="BY124" s="1082"/>
      <c r="BZ124" s="1082"/>
      <c r="CA124" s="1082">
        <v>118</v>
      </c>
      <c r="CB124" s="1082"/>
      <c r="CC124" s="1082"/>
      <c r="CD124" s="1082"/>
      <c r="CE124" s="1082"/>
      <c r="CF124" s="1083"/>
      <c r="CG124" s="1084"/>
      <c r="CH124" s="1084"/>
      <c r="CI124" s="1084"/>
      <c r="CJ124" s="1085"/>
      <c r="CK124" s="1067"/>
      <c r="CL124" s="1067"/>
      <c r="CM124" s="1067"/>
      <c r="CN124" s="1067"/>
      <c r="CO124" s="1068"/>
      <c r="CP124" s="1074" t="s">
        <v>412</v>
      </c>
      <c r="CQ124" s="1075"/>
      <c r="CR124" s="1075"/>
      <c r="CS124" s="1075"/>
      <c r="CT124" s="1075"/>
      <c r="CU124" s="1075"/>
      <c r="CV124" s="1075"/>
      <c r="CW124" s="1075"/>
      <c r="CX124" s="1075"/>
      <c r="CY124" s="1075"/>
      <c r="CZ124" s="1075"/>
      <c r="DA124" s="1075"/>
      <c r="DB124" s="1075"/>
      <c r="DC124" s="1075"/>
      <c r="DD124" s="1075"/>
      <c r="DE124" s="1075"/>
      <c r="DF124" s="1076"/>
      <c r="DG124" s="1059" t="s">
        <v>64</v>
      </c>
      <c r="DH124" s="1038"/>
      <c r="DI124" s="1038"/>
      <c r="DJ124" s="1038"/>
      <c r="DK124" s="1039"/>
      <c r="DL124" s="1037" t="s">
        <v>64</v>
      </c>
      <c r="DM124" s="1038"/>
      <c r="DN124" s="1038"/>
      <c r="DO124" s="1038"/>
      <c r="DP124" s="1039"/>
      <c r="DQ124" s="1037" t="s">
        <v>64</v>
      </c>
      <c r="DR124" s="1038"/>
      <c r="DS124" s="1038"/>
      <c r="DT124" s="1038"/>
      <c r="DU124" s="1039"/>
      <c r="DV124" s="1040" t="s">
        <v>64</v>
      </c>
      <c r="DW124" s="1041"/>
      <c r="DX124" s="1041"/>
      <c r="DY124" s="1041"/>
      <c r="DZ124" s="1042"/>
    </row>
    <row r="125" spans="1:130" s="103" customFormat="1" ht="26.25" customHeight="1" x14ac:dyDescent="0.15">
      <c r="A125" s="1119"/>
      <c r="B125" s="1000"/>
      <c r="C125" s="970" t="s">
        <v>401</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64</v>
      </c>
      <c r="AB125" s="1013"/>
      <c r="AC125" s="1013"/>
      <c r="AD125" s="1013"/>
      <c r="AE125" s="1014"/>
      <c r="AF125" s="1015" t="s">
        <v>64</v>
      </c>
      <c r="AG125" s="1013"/>
      <c r="AH125" s="1013"/>
      <c r="AI125" s="1013"/>
      <c r="AJ125" s="1014"/>
      <c r="AK125" s="1015" t="s">
        <v>64</v>
      </c>
      <c r="AL125" s="1013"/>
      <c r="AM125" s="1013"/>
      <c r="AN125" s="1013"/>
      <c r="AO125" s="1014"/>
      <c r="AP125" s="1016" t="s">
        <v>64</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413</v>
      </c>
      <c r="CL125" s="1062"/>
      <c r="CM125" s="1062"/>
      <c r="CN125" s="1062"/>
      <c r="CO125" s="1063"/>
      <c r="CP125" s="994" t="s">
        <v>414</v>
      </c>
      <c r="CQ125" s="943"/>
      <c r="CR125" s="943"/>
      <c r="CS125" s="943"/>
      <c r="CT125" s="943"/>
      <c r="CU125" s="943"/>
      <c r="CV125" s="943"/>
      <c r="CW125" s="943"/>
      <c r="CX125" s="943"/>
      <c r="CY125" s="943"/>
      <c r="CZ125" s="943"/>
      <c r="DA125" s="943"/>
      <c r="DB125" s="943"/>
      <c r="DC125" s="943"/>
      <c r="DD125" s="943"/>
      <c r="DE125" s="943"/>
      <c r="DF125" s="944"/>
      <c r="DG125" s="980" t="s">
        <v>64</v>
      </c>
      <c r="DH125" s="981"/>
      <c r="DI125" s="981"/>
      <c r="DJ125" s="981"/>
      <c r="DK125" s="981"/>
      <c r="DL125" s="981" t="s">
        <v>64</v>
      </c>
      <c r="DM125" s="981"/>
      <c r="DN125" s="981"/>
      <c r="DO125" s="981"/>
      <c r="DP125" s="981"/>
      <c r="DQ125" s="981" t="s">
        <v>64</v>
      </c>
      <c r="DR125" s="981"/>
      <c r="DS125" s="981"/>
      <c r="DT125" s="981"/>
      <c r="DU125" s="981"/>
      <c r="DV125" s="982" t="s">
        <v>64</v>
      </c>
      <c r="DW125" s="982"/>
      <c r="DX125" s="982"/>
      <c r="DY125" s="982"/>
      <c r="DZ125" s="983"/>
    </row>
    <row r="126" spans="1:130" s="103" customFormat="1" ht="26.25" customHeight="1" thickBot="1" x14ac:dyDescent="0.2">
      <c r="A126" s="1119"/>
      <c r="B126" s="1000"/>
      <c r="C126" s="970" t="s">
        <v>403</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64</v>
      </c>
      <c r="AB126" s="1013"/>
      <c r="AC126" s="1013"/>
      <c r="AD126" s="1013"/>
      <c r="AE126" s="1014"/>
      <c r="AF126" s="1015" t="s">
        <v>64</v>
      </c>
      <c r="AG126" s="1013"/>
      <c r="AH126" s="1013"/>
      <c r="AI126" s="1013"/>
      <c r="AJ126" s="1014"/>
      <c r="AK126" s="1015" t="s">
        <v>64</v>
      </c>
      <c r="AL126" s="1013"/>
      <c r="AM126" s="1013"/>
      <c r="AN126" s="1013"/>
      <c r="AO126" s="1014"/>
      <c r="AP126" s="1016" t="s">
        <v>64</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415</v>
      </c>
      <c r="CQ126" s="1004"/>
      <c r="CR126" s="1004"/>
      <c r="CS126" s="1004"/>
      <c r="CT126" s="1004"/>
      <c r="CU126" s="1004"/>
      <c r="CV126" s="1004"/>
      <c r="CW126" s="1004"/>
      <c r="CX126" s="1004"/>
      <c r="CY126" s="1004"/>
      <c r="CZ126" s="1004"/>
      <c r="DA126" s="1004"/>
      <c r="DB126" s="1004"/>
      <c r="DC126" s="1004"/>
      <c r="DD126" s="1004"/>
      <c r="DE126" s="1004"/>
      <c r="DF126" s="1005"/>
      <c r="DG126" s="973">
        <v>22433</v>
      </c>
      <c r="DH126" s="974"/>
      <c r="DI126" s="974"/>
      <c r="DJ126" s="974"/>
      <c r="DK126" s="974"/>
      <c r="DL126" s="974">
        <v>1933</v>
      </c>
      <c r="DM126" s="974"/>
      <c r="DN126" s="974"/>
      <c r="DO126" s="974"/>
      <c r="DP126" s="974"/>
      <c r="DQ126" s="974" t="s">
        <v>64</v>
      </c>
      <c r="DR126" s="974"/>
      <c r="DS126" s="974"/>
      <c r="DT126" s="974"/>
      <c r="DU126" s="974"/>
      <c r="DV126" s="975" t="s">
        <v>64</v>
      </c>
      <c r="DW126" s="975"/>
      <c r="DX126" s="975"/>
      <c r="DY126" s="975"/>
      <c r="DZ126" s="976"/>
    </row>
    <row r="127" spans="1:130" s="103" customFormat="1" ht="26.25" customHeight="1" x14ac:dyDescent="0.15">
      <c r="A127" s="1120"/>
      <c r="B127" s="1002"/>
      <c r="C127" s="1056" t="s">
        <v>416</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61</v>
      </c>
      <c r="AB127" s="1013"/>
      <c r="AC127" s="1013"/>
      <c r="AD127" s="1013"/>
      <c r="AE127" s="1014"/>
      <c r="AF127" s="1015">
        <v>56</v>
      </c>
      <c r="AG127" s="1013"/>
      <c r="AH127" s="1013"/>
      <c r="AI127" s="1013"/>
      <c r="AJ127" s="1014"/>
      <c r="AK127" s="1015">
        <v>44</v>
      </c>
      <c r="AL127" s="1013"/>
      <c r="AM127" s="1013"/>
      <c r="AN127" s="1013"/>
      <c r="AO127" s="1014"/>
      <c r="AP127" s="1016">
        <v>0</v>
      </c>
      <c r="AQ127" s="1017"/>
      <c r="AR127" s="1017"/>
      <c r="AS127" s="1017"/>
      <c r="AT127" s="1018"/>
      <c r="AU127" s="139"/>
      <c r="AV127" s="139"/>
      <c r="AW127" s="139"/>
      <c r="AX127" s="1092" t="s">
        <v>417</v>
      </c>
      <c r="AY127" s="1093"/>
      <c r="AZ127" s="1093"/>
      <c r="BA127" s="1093"/>
      <c r="BB127" s="1093"/>
      <c r="BC127" s="1093"/>
      <c r="BD127" s="1093"/>
      <c r="BE127" s="1094"/>
      <c r="BF127" s="1095" t="s">
        <v>418</v>
      </c>
      <c r="BG127" s="1093"/>
      <c r="BH127" s="1093"/>
      <c r="BI127" s="1093"/>
      <c r="BJ127" s="1093"/>
      <c r="BK127" s="1093"/>
      <c r="BL127" s="1094"/>
      <c r="BM127" s="1095" t="s">
        <v>419</v>
      </c>
      <c r="BN127" s="1093"/>
      <c r="BO127" s="1093"/>
      <c r="BP127" s="1093"/>
      <c r="BQ127" s="1093"/>
      <c r="BR127" s="1093"/>
      <c r="BS127" s="1094"/>
      <c r="BT127" s="1095" t="s">
        <v>420</v>
      </c>
      <c r="BU127" s="1093"/>
      <c r="BV127" s="1093"/>
      <c r="BW127" s="1093"/>
      <c r="BX127" s="1093"/>
      <c r="BY127" s="1093"/>
      <c r="BZ127" s="1117"/>
      <c r="CA127" s="139"/>
      <c r="CB127" s="139"/>
      <c r="CC127" s="139"/>
      <c r="CD127" s="140"/>
      <c r="CE127" s="140"/>
      <c r="CF127" s="140"/>
      <c r="CG127" s="137"/>
      <c r="CH127" s="137"/>
      <c r="CI127" s="137"/>
      <c r="CJ127" s="138"/>
      <c r="CK127" s="1078"/>
      <c r="CL127" s="1065"/>
      <c r="CM127" s="1065"/>
      <c r="CN127" s="1065"/>
      <c r="CO127" s="1066"/>
      <c r="CP127" s="1003" t="s">
        <v>421</v>
      </c>
      <c r="CQ127" s="1004"/>
      <c r="CR127" s="1004"/>
      <c r="CS127" s="1004"/>
      <c r="CT127" s="1004"/>
      <c r="CU127" s="1004"/>
      <c r="CV127" s="1004"/>
      <c r="CW127" s="1004"/>
      <c r="CX127" s="1004"/>
      <c r="CY127" s="1004"/>
      <c r="CZ127" s="1004"/>
      <c r="DA127" s="1004"/>
      <c r="DB127" s="1004"/>
      <c r="DC127" s="1004"/>
      <c r="DD127" s="1004"/>
      <c r="DE127" s="1004"/>
      <c r="DF127" s="1005"/>
      <c r="DG127" s="973" t="s">
        <v>64</v>
      </c>
      <c r="DH127" s="974"/>
      <c r="DI127" s="974"/>
      <c r="DJ127" s="974"/>
      <c r="DK127" s="974"/>
      <c r="DL127" s="974" t="s">
        <v>64</v>
      </c>
      <c r="DM127" s="974"/>
      <c r="DN127" s="974"/>
      <c r="DO127" s="974"/>
      <c r="DP127" s="974"/>
      <c r="DQ127" s="974" t="s">
        <v>64</v>
      </c>
      <c r="DR127" s="974"/>
      <c r="DS127" s="974"/>
      <c r="DT127" s="974"/>
      <c r="DU127" s="974"/>
      <c r="DV127" s="975" t="s">
        <v>64</v>
      </c>
      <c r="DW127" s="975"/>
      <c r="DX127" s="975"/>
      <c r="DY127" s="975"/>
      <c r="DZ127" s="976"/>
    </row>
    <row r="128" spans="1:130" s="103" customFormat="1" ht="26.25" customHeight="1" thickBot="1" x14ac:dyDescent="0.2">
      <c r="A128" s="1103" t="s">
        <v>422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423</v>
      </c>
      <c r="X128" s="1105"/>
      <c r="Y128" s="1105"/>
      <c r="Z128" s="1106"/>
      <c r="AA128" s="1107">
        <v>14337</v>
      </c>
      <c r="AB128" s="1108"/>
      <c r="AC128" s="1108"/>
      <c r="AD128" s="1108"/>
      <c r="AE128" s="1109"/>
      <c r="AF128" s="1110">
        <v>14300</v>
      </c>
      <c r="AG128" s="1108"/>
      <c r="AH128" s="1108"/>
      <c r="AI128" s="1108"/>
      <c r="AJ128" s="1109"/>
      <c r="AK128" s="1110">
        <v>14212</v>
      </c>
      <c r="AL128" s="1108"/>
      <c r="AM128" s="1108"/>
      <c r="AN128" s="1108"/>
      <c r="AO128" s="1109"/>
      <c r="AP128" s="1111"/>
      <c r="AQ128" s="1112"/>
      <c r="AR128" s="1112"/>
      <c r="AS128" s="1112"/>
      <c r="AT128" s="1113"/>
      <c r="AU128" s="139"/>
      <c r="AV128" s="139"/>
      <c r="AW128" s="139"/>
      <c r="AX128" s="942" t="s">
        <v>424</v>
      </c>
      <c r="AY128" s="943"/>
      <c r="AZ128" s="943"/>
      <c r="BA128" s="943"/>
      <c r="BB128" s="943"/>
      <c r="BC128" s="943"/>
      <c r="BD128" s="943"/>
      <c r="BE128" s="944"/>
      <c r="BF128" s="1114" t="s">
        <v>64</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3"/>
      <c r="CA128" s="140"/>
      <c r="CB128" s="140"/>
      <c r="CC128" s="140"/>
      <c r="CD128" s="140"/>
      <c r="CE128" s="140"/>
      <c r="CF128" s="140"/>
      <c r="CG128" s="137"/>
      <c r="CH128" s="137"/>
      <c r="CI128" s="137"/>
      <c r="CJ128" s="138"/>
      <c r="CK128" s="1079"/>
      <c r="CL128" s="1080"/>
      <c r="CM128" s="1080"/>
      <c r="CN128" s="1080"/>
      <c r="CO128" s="1081"/>
      <c r="CP128" s="1096" t="s">
        <v>425</v>
      </c>
      <c r="CQ128" s="1097"/>
      <c r="CR128" s="1097"/>
      <c r="CS128" s="1097"/>
      <c r="CT128" s="1097"/>
      <c r="CU128" s="1097"/>
      <c r="CV128" s="1097"/>
      <c r="CW128" s="1097"/>
      <c r="CX128" s="1097"/>
      <c r="CY128" s="1097"/>
      <c r="CZ128" s="1097"/>
      <c r="DA128" s="1097"/>
      <c r="DB128" s="1097"/>
      <c r="DC128" s="1097"/>
      <c r="DD128" s="1097"/>
      <c r="DE128" s="1097"/>
      <c r="DF128" s="1098"/>
      <c r="DG128" s="1099" t="s">
        <v>64</v>
      </c>
      <c r="DH128" s="1100"/>
      <c r="DI128" s="1100"/>
      <c r="DJ128" s="1100"/>
      <c r="DK128" s="1100"/>
      <c r="DL128" s="1100" t="s">
        <v>64</v>
      </c>
      <c r="DM128" s="1100"/>
      <c r="DN128" s="1100"/>
      <c r="DO128" s="1100"/>
      <c r="DP128" s="1100"/>
      <c r="DQ128" s="1100" t="s">
        <v>64</v>
      </c>
      <c r="DR128" s="1100"/>
      <c r="DS128" s="1100"/>
      <c r="DT128" s="1100"/>
      <c r="DU128" s="1100"/>
      <c r="DV128" s="1101" t="s">
        <v>64</v>
      </c>
      <c r="DW128" s="1101"/>
      <c r="DX128" s="1101"/>
      <c r="DY128" s="1101"/>
      <c r="DZ128" s="1102"/>
    </row>
    <row r="129" spans="1:131" s="103" customFormat="1" ht="26.25" customHeight="1" x14ac:dyDescent="0.15">
      <c r="A129" s="984" t="s">
        <v>44</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426</v>
      </c>
      <c r="X129" s="1128"/>
      <c r="Y129" s="1128"/>
      <c r="Z129" s="1129"/>
      <c r="AA129" s="1012">
        <v>3542736</v>
      </c>
      <c r="AB129" s="1013"/>
      <c r="AC129" s="1013"/>
      <c r="AD129" s="1013"/>
      <c r="AE129" s="1014"/>
      <c r="AF129" s="1015">
        <v>3528583</v>
      </c>
      <c r="AG129" s="1013"/>
      <c r="AH129" s="1013"/>
      <c r="AI129" s="1013"/>
      <c r="AJ129" s="1014"/>
      <c r="AK129" s="1015">
        <v>3653910</v>
      </c>
      <c r="AL129" s="1013"/>
      <c r="AM129" s="1013"/>
      <c r="AN129" s="1013"/>
      <c r="AO129" s="1014"/>
      <c r="AP129" s="1130"/>
      <c r="AQ129" s="1131"/>
      <c r="AR129" s="1131"/>
      <c r="AS129" s="1131"/>
      <c r="AT129" s="1132"/>
      <c r="AU129" s="141"/>
      <c r="AV129" s="141"/>
      <c r="AW129" s="141"/>
      <c r="AX129" s="1121" t="s">
        <v>427</v>
      </c>
      <c r="AY129" s="1004"/>
      <c r="AZ129" s="1004"/>
      <c r="BA129" s="1004"/>
      <c r="BB129" s="1004"/>
      <c r="BC129" s="1004"/>
      <c r="BD129" s="1004"/>
      <c r="BE129" s="1005"/>
      <c r="BF129" s="1122" t="s">
        <v>64</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428</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429</v>
      </c>
      <c r="X130" s="1128"/>
      <c r="Y130" s="1128"/>
      <c r="Z130" s="1129"/>
      <c r="AA130" s="1012">
        <v>423428</v>
      </c>
      <c r="AB130" s="1013"/>
      <c r="AC130" s="1013"/>
      <c r="AD130" s="1013"/>
      <c r="AE130" s="1014"/>
      <c r="AF130" s="1015">
        <v>427478</v>
      </c>
      <c r="AG130" s="1013"/>
      <c r="AH130" s="1013"/>
      <c r="AI130" s="1013"/>
      <c r="AJ130" s="1014"/>
      <c r="AK130" s="1015">
        <v>416736</v>
      </c>
      <c r="AL130" s="1013"/>
      <c r="AM130" s="1013"/>
      <c r="AN130" s="1013"/>
      <c r="AO130" s="1014"/>
      <c r="AP130" s="1130"/>
      <c r="AQ130" s="1131"/>
      <c r="AR130" s="1131"/>
      <c r="AS130" s="1131"/>
      <c r="AT130" s="1132"/>
      <c r="AU130" s="141"/>
      <c r="AV130" s="141"/>
      <c r="AW130" s="141"/>
      <c r="AX130" s="1121" t="s">
        <v>430</v>
      </c>
      <c r="AY130" s="1004"/>
      <c r="AZ130" s="1004"/>
      <c r="BA130" s="1004"/>
      <c r="BB130" s="1004"/>
      <c r="BC130" s="1004"/>
      <c r="BD130" s="1004"/>
      <c r="BE130" s="1005"/>
      <c r="BF130" s="1158">
        <v>15.1</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431</v>
      </c>
      <c r="X131" s="1166"/>
      <c r="Y131" s="1166"/>
      <c r="Z131" s="1167"/>
      <c r="AA131" s="1059">
        <v>3119308</v>
      </c>
      <c r="AB131" s="1038"/>
      <c r="AC131" s="1038"/>
      <c r="AD131" s="1038"/>
      <c r="AE131" s="1039"/>
      <c r="AF131" s="1037">
        <v>3101105</v>
      </c>
      <c r="AG131" s="1038"/>
      <c r="AH131" s="1038"/>
      <c r="AI131" s="1038"/>
      <c r="AJ131" s="1039"/>
      <c r="AK131" s="1037">
        <v>3237174</v>
      </c>
      <c r="AL131" s="1038"/>
      <c r="AM131" s="1038"/>
      <c r="AN131" s="1038"/>
      <c r="AO131" s="1039"/>
      <c r="AP131" s="1168"/>
      <c r="AQ131" s="1169"/>
      <c r="AR131" s="1169"/>
      <c r="AS131" s="1169"/>
      <c r="AT131" s="1170"/>
      <c r="AU131" s="141"/>
      <c r="AV131" s="141"/>
      <c r="AW131" s="141"/>
      <c r="AX131" s="1140" t="s">
        <v>432</v>
      </c>
      <c r="AY131" s="1097"/>
      <c r="AZ131" s="1097"/>
      <c r="BA131" s="1097"/>
      <c r="BB131" s="1097"/>
      <c r="BC131" s="1097"/>
      <c r="BD131" s="1097"/>
      <c r="BE131" s="1098"/>
      <c r="BF131" s="1141">
        <v>118</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433</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434</v>
      </c>
      <c r="W132" s="1151"/>
      <c r="X132" s="1151"/>
      <c r="Y132" s="1151"/>
      <c r="Z132" s="1152"/>
      <c r="AA132" s="1153">
        <v>16.562263170000001</v>
      </c>
      <c r="AB132" s="1154"/>
      <c r="AC132" s="1154"/>
      <c r="AD132" s="1154"/>
      <c r="AE132" s="1155"/>
      <c r="AF132" s="1156">
        <v>15.25988317</v>
      </c>
      <c r="AG132" s="1154"/>
      <c r="AH132" s="1154"/>
      <c r="AI132" s="1154"/>
      <c r="AJ132" s="1155"/>
      <c r="AK132" s="1156">
        <v>13.77646058</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435</v>
      </c>
      <c r="W133" s="1134"/>
      <c r="X133" s="1134"/>
      <c r="Y133" s="1134"/>
      <c r="Z133" s="1135"/>
      <c r="AA133" s="1136">
        <v>17.7</v>
      </c>
      <c r="AB133" s="1137"/>
      <c r="AC133" s="1137"/>
      <c r="AD133" s="1137"/>
      <c r="AE133" s="1138"/>
      <c r="AF133" s="1136">
        <v>16.5</v>
      </c>
      <c r="AG133" s="1137"/>
      <c r="AH133" s="1137"/>
      <c r="AI133" s="1137"/>
      <c r="AJ133" s="1138"/>
      <c r="AK133" s="1136">
        <v>15.1</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9/C3V/plmXpYWgN99/He08QDcsXI5wBZHqoAPbyiUCyn5zaW69K6JI1Wfo8XR6HrhzKkHdhwzYai++DjbgdE5Q==" saltValue="8pBjZklO/kWSvj6qHTMq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election activeCell="C59" sqref="C59:E59"/>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o6f+AlCOvu9x8GSfSv+h3V/EvDHOR/dHXe60pZXmsYUcXK+GTJhL/SDTNeXD41PUaqWMjT9luhfSQefiGgimOQ==" saltValue="lsD3r7DYEBlCVrEJ1tN6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election activeCell="C59" sqref="C59:E59"/>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b7SPAnfdzu5RWsoU9Nxaa4b2Jqyhm4vVFa3BORidlZxfmJcKg4CJ/WTbe69+urIa9QvCfb5DIdR55hnrh3zw==" saltValue="KgzqzM/vaOU/E13v07bI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0" zoomScaleSheetLayoutView="40" workbookViewId="0">
      <selection activeCell="C59" sqref="C59:E59"/>
    </sheetView>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436</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437</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438</v>
      </c>
      <c r="AP7" s="158"/>
      <c r="AQ7" s="159" t="s">
        <v>439</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440</v>
      </c>
      <c r="AQ8" s="165" t="s">
        <v>441</v>
      </c>
      <c r="AR8" s="166" t="s">
        <v>442</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443</v>
      </c>
      <c r="AL9" s="1174"/>
      <c r="AM9" s="1174"/>
      <c r="AN9" s="1175"/>
      <c r="AO9" s="167">
        <v>718892</v>
      </c>
      <c r="AP9" s="167">
        <v>78294</v>
      </c>
      <c r="AQ9" s="168">
        <v>156065</v>
      </c>
      <c r="AR9" s="169">
        <v>-49.8</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444</v>
      </c>
      <c r="AL10" s="1174"/>
      <c r="AM10" s="1174"/>
      <c r="AN10" s="1175"/>
      <c r="AO10" s="170">
        <v>169069</v>
      </c>
      <c r="AP10" s="170">
        <v>18413</v>
      </c>
      <c r="AQ10" s="171">
        <v>24089</v>
      </c>
      <c r="AR10" s="172">
        <v>-23.6</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445</v>
      </c>
      <c r="AL11" s="1174"/>
      <c r="AM11" s="1174"/>
      <c r="AN11" s="1175"/>
      <c r="AO11" s="170">
        <v>20778</v>
      </c>
      <c r="AP11" s="170">
        <v>2263</v>
      </c>
      <c r="AQ11" s="171">
        <v>3903</v>
      </c>
      <c r="AR11" s="172">
        <v>-42</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446</v>
      </c>
      <c r="AL12" s="1174"/>
      <c r="AM12" s="1174"/>
      <c r="AN12" s="1175"/>
      <c r="AO12" s="170" t="s">
        <v>321</v>
      </c>
      <c r="AP12" s="170" t="s">
        <v>321</v>
      </c>
      <c r="AQ12" s="171" t="s">
        <v>321</v>
      </c>
      <c r="AR12" s="172" t="s">
        <v>321</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447</v>
      </c>
      <c r="AL13" s="1174"/>
      <c r="AM13" s="1174"/>
      <c r="AN13" s="1175"/>
      <c r="AO13" s="170">
        <v>57398</v>
      </c>
      <c r="AP13" s="170">
        <v>6251</v>
      </c>
      <c r="AQ13" s="171">
        <v>6134</v>
      </c>
      <c r="AR13" s="172">
        <v>1.9</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448</v>
      </c>
      <c r="AL14" s="1174"/>
      <c r="AM14" s="1174"/>
      <c r="AN14" s="1175"/>
      <c r="AO14" s="170" t="s">
        <v>321</v>
      </c>
      <c r="AP14" s="170" t="s">
        <v>321</v>
      </c>
      <c r="AQ14" s="171">
        <v>6841</v>
      </c>
      <c r="AR14" s="172" t="s">
        <v>321</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449</v>
      </c>
      <c r="AL15" s="1180"/>
      <c r="AM15" s="1180"/>
      <c r="AN15" s="1181"/>
      <c r="AO15" s="170">
        <v>-82069</v>
      </c>
      <c r="AP15" s="170">
        <v>-8938</v>
      </c>
      <c r="AQ15" s="171">
        <v>-12699</v>
      </c>
      <c r="AR15" s="172">
        <v>-29.6</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118</v>
      </c>
      <c r="AL16" s="1180"/>
      <c r="AM16" s="1180"/>
      <c r="AN16" s="1181"/>
      <c r="AO16" s="170">
        <v>884068</v>
      </c>
      <c r="AP16" s="170">
        <v>96283</v>
      </c>
      <c r="AQ16" s="171">
        <v>184332</v>
      </c>
      <c r="AR16" s="172">
        <v>-47.8</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450</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451</v>
      </c>
      <c r="AP20" s="179" t="s">
        <v>452</v>
      </c>
      <c r="AQ20" s="180" t="s">
        <v>453</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454</v>
      </c>
      <c r="AL21" s="1183"/>
      <c r="AM21" s="1183"/>
      <c r="AN21" s="1184"/>
      <c r="AO21" s="183">
        <v>8.39</v>
      </c>
      <c r="AP21" s="184">
        <v>15.68</v>
      </c>
      <c r="AQ21" s="185">
        <v>-7.29</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455</v>
      </c>
      <c r="AL22" s="1183"/>
      <c r="AM22" s="1183"/>
      <c r="AN22" s="1184"/>
      <c r="AO22" s="188">
        <v>91.1</v>
      </c>
      <c r="AP22" s="189">
        <v>95.9</v>
      </c>
      <c r="AQ22" s="190">
        <v>-4.8</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457</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458</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438</v>
      </c>
      <c r="AP30" s="158"/>
      <c r="AQ30" s="159" t="s">
        <v>439</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440</v>
      </c>
      <c r="AQ31" s="165" t="s">
        <v>441</v>
      </c>
      <c r="AR31" s="166" t="s">
        <v>442</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459</v>
      </c>
      <c r="AL32" s="1177"/>
      <c r="AM32" s="1177"/>
      <c r="AN32" s="1178"/>
      <c r="AO32" s="198">
        <v>583219</v>
      </c>
      <c r="AP32" s="198">
        <v>63518</v>
      </c>
      <c r="AQ32" s="199">
        <v>108331</v>
      </c>
      <c r="AR32" s="200">
        <v>-41.4</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460</v>
      </c>
      <c r="AL33" s="1177"/>
      <c r="AM33" s="1177"/>
      <c r="AN33" s="1178"/>
      <c r="AO33" s="198" t="s">
        <v>321</v>
      </c>
      <c r="AP33" s="198" t="s">
        <v>321</v>
      </c>
      <c r="AQ33" s="199">
        <v>132</v>
      </c>
      <c r="AR33" s="200" t="s">
        <v>321</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461</v>
      </c>
      <c r="AL34" s="1177"/>
      <c r="AM34" s="1177"/>
      <c r="AN34" s="1178"/>
      <c r="AO34" s="198" t="s">
        <v>321</v>
      </c>
      <c r="AP34" s="198" t="s">
        <v>321</v>
      </c>
      <c r="AQ34" s="199">
        <v>205</v>
      </c>
      <c r="AR34" s="200" t="s">
        <v>321</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462</v>
      </c>
      <c r="AL35" s="1177"/>
      <c r="AM35" s="1177"/>
      <c r="AN35" s="1178"/>
      <c r="AO35" s="198">
        <v>196138</v>
      </c>
      <c r="AP35" s="198">
        <v>21361</v>
      </c>
      <c r="AQ35" s="199">
        <v>22911</v>
      </c>
      <c r="AR35" s="200">
        <v>-6.8</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463</v>
      </c>
      <c r="AL36" s="1177"/>
      <c r="AM36" s="1177"/>
      <c r="AN36" s="1178"/>
      <c r="AO36" s="198">
        <v>97515</v>
      </c>
      <c r="AP36" s="198">
        <v>10620</v>
      </c>
      <c r="AQ36" s="199">
        <v>3832</v>
      </c>
      <c r="AR36" s="200">
        <v>177.1</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464</v>
      </c>
      <c r="AL37" s="1177"/>
      <c r="AM37" s="1177"/>
      <c r="AN37" s="1178"/>
      <c r="AO37" s="198">
        <v>44</v>
      </c>
      <c r="AP37" s="198">
        <v>5</v>
      </c>
      <c r="AQ37" s="199">
        <v>1000</v>
      </c>
      <c r="AR37" s="200">
        <v>-99.5</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465</v>
      </c>
      <c r="AL38" s="1186"/>
      <c r="AM38" s="1186"/>
      <c r="AN38" s="1187"/>
      <c r="AO38" s="201" t="s">
        <v>321</v>
      </c>
      <c r="AP38" s="201" t="s">
        <v>321</v>
      </c>
      <c r="AQ38" s="202">
        <v>21</v>
      </c>
      <c r="AR38" s="190" t="s">
        <v>321</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466</v>
      </c>
      <c r="AL39" s="1186"/>
      <c r="AM39" s="1186"/>
      <c r="AN39" s="1187"/>
      <c r="AO39" s="198">
        <v>-14212</v>
      </c>
      <c r="AP39" s="198">
        <v>-1548</v>
      </c>
      <c r="AQ39" s="199">
        <v>-5292</v>
      </c>
      <c r="AR39" s="200">
        <v>-70.7</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467</v>
      </c>
      <c r="AL40" s="1177"/>
      <c r="AM40" s="1177"/>
      <c r="AN40" s="1178"/>
      <c r="AO40" s="198">
        <v>-416736</v>
      </c>
      <c r="AP40" s="198">
        <v>-45386</v>
      </c>
      <c r="AQ40" s="199">
        <v>-91315</v>
      </c>
      <c r="AR40" s="200">
        <v>-50.3</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228</v>
      </c>
      <c r="AL41" s="1189"/>
      <c r="AM41" s="1189"/>
      <c r="AN41" s="1190"/>
      <c r="AO41" s="198">
        <v>445968</v>
      </c>
      <c r="AP41" s="198">
        <v>48570</v>
      </c>
      <c r="AQ41" s="199">
        <v>39824</v>
      </c>
      <c r="AR41" s="200">
        <v>22</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468</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469</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470</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438</v>
      </c>
      <c r="AN49" s="1193" t="s">
        <v>471</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472</v>
      </c>
      <c r="AO50" s="215" t="s">
        <v>473</v>
      </c>
      <c r="AP50" s="216" t="s">
        <v>474</v>
      </c>
      <c r="AQ50" s="217" t="s">
        <v>475</v>
      </c>
      <c r="AR50" s="218" t="s">
        <v>476</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477</v>
      </c>
      <c r="AL51" s="211"/>
      <c r="AM51" s="219">
        <v>288113</v>
      </c>
      <c r="AN51" s="220">
        <v>28639</v>
      </c>
      <c r="AO51" s="221">
        <v>-5.5</v>
      </c>
      <c r="AP51" s="222">
        <v>168868</v>
      </c>
      <c r="AQ51" s="223">
        <v>4.0999999999999996</v>
      </c>
      <c r="AR51" s="224">
        <v>-9.6</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478</v>
      </c>
      <c r="AM52" s="227">
        <v>160348</v>
      </c>
      <c r="AN52" s="228">
        <v>15939</v>
      </c>
      <c r="AO52" s="229">
        <v>-11.4</v>
      </c>
      <c r="AP52" s="230">
        <v>79360</v>
      </c>
      <c r="AQ52" s="231">
        <v>-0.8</v>
      </c>
      <c r="AR52" s="232">
        <v>-10.6</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479</v>
      </c>
      <c r="AL53" s="211"/>
      <c r="AM53" s="219">
        <v>313662</v>
      </c>
      <c r="AN53" s="220">
        <v>31928</v>
      </c>
      <c r="AO53" s="221">
        <v>11.5</v>
      </c>
      <c r="AP53" s="222">
        <v>202870</v>
      </c>
      <c r="AQ53" s="223">
        <v>20.100000000000001</v>
      </c>
      <c r="AR53" s="224">
        <v>-8.6</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478</v>
      </c>
      <c r="AM54" s="227">
        <v>211190</v>
      </c>
      <c r="AN54" s="228">
        <v>21497</v>
      </c>
      <c r="AO54" s="229">
        <v>34.9</v>
      </c>
      <c r="AP54" s="230">
        <v>79735</v>
      </c>
      <c r="AQ54" s="231">
        <v>0.5</v>
      </c>
      <c r="AR54" s="232">
        <v>34.4</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480</v>
      </c>
      <c r="AL55" s="211"/>
      <c r="AM55" s="219">
        <v>433735</v>
      </c>
      <c r="AN55" s="220">
        <v>45068</v>
      </c>
      <c r="AO55" s="221">
        <v>41.2</v>
      </c>
      <c r="AP55" s="222">
        <v>167497</v>
      </c>
      <c r="AQ55" s="223">
        <v>-17.399999999999999</v>
      </c>
      <c r="AR55" s="224">
        <v>58.6</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478</v>
      </c>
      <c r="AM56" s="227">
        <v>301959</v>
      </c>
      <c r="AN56" s="228">
        <v>31376</v>
      </c>
      <c r="AO56" s="229">
        <v>46</v>
      </c>
      <c r="AP56" s="230">
        <v>82571</v>
      </c>
      <c r="AQ56" s="231">
        <v>3.6</v>
      </c>
      <c r="AR56" s="232">
        <v>42.4</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481</v>
      </c>
      <c r="AL57" s="211"/>
      <c r="AM57" s="219">
        <v>763733</v>
      </c>
      <c r="AN57" s="220">
        <v>81291</v>
      </c>
      <c r="AO57" s="221">
        <v>80.400000000000006</v>
      </c>
      <c r="AP57" s="222">
        <v>190274</v>
      </c>
      <c r="AQ57" s="223">
        <v>13.6</v>
      </c>
      <c r="AR57" s="224">
        <v>66.8</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478</v>
      </c>
      <c r="AM58" s="227">
        <v>594346</v>
      </c>
      <c r="AN58" s="228">
        <v>63262</v>
      </c>
      <c r="AO58" s="229">
        <v>101.6</v>
      </c>
      <c r="AP58" s="230">
        <v>88584</v>
      </c>
      <c r="AQ58" s="231">
        <v>7.3</v>
      </c>
      <c r="AR58" s="232">
        <v>94.3</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482</v>
      </c>
      <c r="AL59" s="211"/>
      <c r="AM59" s="219">
        <v>514302</v>
      </c>
      <c r="AN59" s="220">
        <v>56012</v>
      </c>
      <c r="AO59" s="221">
        <v>-31.1</v>
      </c>
      <c r="AP59" s="222">
        <v>200194</v>
      </c>
      <c r="AQ59" s="223">
        <v>5.2</v>
      </c>
      <c r="AR59" s="224">
        <v>-36.299999999999997</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478</v>
      </c>
      <c r="AM60" s="227">
        <v>257349</v>
      </c>
      <c r="AN60" s="228">
        <v>28028</v>
      </c>
      <c r="AO60" s="229">
        <v>-55.7</v>
      </c>
      <c r="AP60" s="230">
        <v>106422</v>
      </c>
      <c r="AQ60" s="231">
        <v>20.100000000000001</v>
      </c>
      <c r="AR60" s="232">
        <v>-75.8</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483</v>
      </c>
      <c r="AL61" s="233"/>
      <c r="AM61" s="234">
        <v>462709</v>
      </c>
      <c r="AN61" s="235">
        <v>48588</v>
      </c>
      <c r="AO61" s="236">
        <v>19.3</v>
      </c>
      <c r="AP61" s="237">
        <v>185941</v>
      </c>
      <c r="AQ61" s="238">
        <v>5.0999999999999996</v>
      </c>
      <c r="AR61" s="224">
        <v>14.2</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478</v>
      </c>
      <c r="AM62" s="227">
        <v>305038</v>
      </c>
      <c r="AN62" s="228">
        <v>32020</v>
      </c>
      <c r="AO62" s="229">
        <v>23.1</v>
      </c>
      <c r="AP62" s="230">
        <v>87334</v>
      </c>
      <c r="AQ62" s="231">
        <v>6.1</v>
      </c>
      <c r="AR62" s="232">
        <v>17</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DM8UxiixmaBVA5x/2wek84A06i/mHdtdSdumpYNQpDbdczlinHkeg3N2iQF56vfLUhgd6vn+2ldcrdKByRalYQ==" saltValue="MLEJHtHO9pyMkaoRwC0l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election activeCell="C59" sqref="C59:E59"/>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oQg5YOWhY5obmQO34AaAH1eGn/yS6BuctAyaiOUeJ+NWmo9/cYMtJqojHID7edBX/5iCQN16CJZpBUE1xHfztA==" saltValue="0T4PqjVDwOHrSFHbBlUo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election activeCell="C59" sqref="C59:E59"/>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vdz0RP6Fm1LhrZIwpe+ASr8bDGdXzy+6YOgHM6tvnZU4BQcT4YHvBq0PVw6rJXKUg/wNh7plorvh03HuWZ3l+w==" saltValue="fcm07+n74kUS7vL7QeLL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40" zoomScaleNormal="40" zoomScaleSheetLayoutView="100" workbookViewId="0">
      <selection activeCell="C59" sqref="C59:E59"/>
    </sheetView>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484</v>
      </c>
    </row>
    <row r="46" spans="2:10" ht="29.25" customHeight="1" thickBot="1" x14ac:dyDescent="0.25">
      <c r="B46" s="244" t="s">
        <v>24</v>
      </c>
      <c r="C46" s="245"/>
      <c r="D46" s="245"/>
      <c r="E46" s="246" t="s">
        <v>485</v>
      </c>
      <c r="F46" s="247" t="s">
        <v>4</v>
      </c>
      <c r="G46" s="248" t="s">
        <v>5</v>
      </c>
      <c r="H46" s="248" t="s">
        <v>6</v>
      </c>
      <c r="I46" s="248" t="s">
        <v>7</v>
      </c>
      <c r="J46" s="249" t="s">
        <v>8</v>
      </c>
    </row>
    <row r="47" spans="2:10" ht="57.75" customHeight="1" x14ac:dyDescent="0.15">
      <c r="B47" s="250"/>
      <c r="C47" s="1196" t="s">
        <v>486</v>
      </c>
      <c r="D47" s="1196"/>
      <c r="E47" s="1197"/>
      <c r="F47" s="251">
        <v>23.66</v>
      </c>
      <c r="G47" s="252">
        <v>28.25</v>
      </c>
      <c r="H47" s="252">
        <v>28.6</v>
      </c>
      <c r="I47" s="252">
        <v>28.71</v>
      </c>
      <c r="J47" s="253">
        <v>27.73</v>
      </c>
    </row>
    <row r="48" spans="2:10" ht="57.75" customHeight="1" x14ac:dyDescent="0.15">
      <c r="B48" s="254"/>
      <c r="C48" s="1198" t="s">
        <v>487</v>
      </c>
      <c r="D48" s="1198"/>
      <c r="E48" s="1199"/>
      <c r="F48" s="255">
        <v>5.34</v>
      </c>
      <c r="G48" s="256">
        <v>3.52</v>
      </c>
      <c r="H48" s="256">
        <v>7.23</v>
      </c>
      <c r="I48" s="256">
        <v>8.0399999999999991</v>
      </c>
      <c r="J48" s="257">
        <v>6.94</v>
      </c>
    </row>
    <row r="49" spans="2:10" ht="57.75" customHeight="1" thickBot="1" x14ac:dyDescent="0.2">
      <c r="B49" s="258"/>
      <c r="C49" s="1200" t="s">
        <v>488</v>
      </c>
      <c r="D49" s="1200"/>
      <c r="E49" s="1201"/>
      <c r="F49" s="259">
        <v>0.57999999999999996</v>
      </c>
      <c r="G49" s="260" t="s">
        <v>489</v>
      </c>
      <c r="H49" s="260">
        <v>3.67</v>
      </c>
      <c r="I49" s="260">
        <v>14.95</v>
      </c>
      <c r="J49" s="261" t="s">
        <v>490</v>
      </c>
    </row>
    <row r="50" spans="2:10" ht="13.5" customHeight="1" x14ac:dyDescent="0.15"/>
  </sheetData>
  <sheetProtection algorithmName="SHA-512" hashValue="qe8EO+Fj/mxT47xIJ/zJj0o5lx7pnO/kbtvzDT3rwqwe3Aibhk+MgbGVuqLvwW+tpITXW4q2BYLN6a2lhp34Lg==" saltValue="Iye5JeIKcRcqIg5p+MeP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dcterms:created xsi:type="dcterms:W3CDTF">2022-07-27T04:15:53Z</dcterms:created>
  <dcterms:modified xsi:type="dcterms:W3CDTF">2022-09-28T07:20:48Z</dcterms:modified>
  <cp:category/>
</cp:coreProperties>
</file>