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13_ncr:1_{DD07688E-CEA8-4150-8E46-809FEA65F9D3}" xr6:coauthVersionLast="36" xr6:coauthVersionMax="36" xr10:uidLastSave="{00000000-0000-0000-0000-000000000000}"/>
  <bookViews>
    <workbookView xWindow="0" yWindow="0" windowWidth="28800" windowHeight="12135" tabRatio="776" xr2:uid="{8215DD7C-2230-4B8B-B2A1-B764CFAE01D2}"/>
  </bookViews>
  <sheets>
    <sheet name="20-1" sheetId="1" r:id="rId1"/>
    <sheet name="20-2" sheetId="2" r:id="rId2"/>
    <sheet name="20-3" sheetId="3" r:id="rId3"/>
    <sheet name="21-1" sheetId="4" r:id="rId4"/>
    <sheet name="住民" sheetId="5" r:id="rId5"/>
    <sheet name="固定" sheetId="6" r:id="rId6"/>
    <sheet name="交・た" sheetId="7" r:id="rId7"/>
    <sheet name="軽自（環境性能）" sheetId="8" r:id="rId8"/>
    <sheet name="軽自（種別割）" sheetId="9" r:id="rId9"/>
    <sheet name="鉱産" sheetId="10" r:id="rId10"/>
    <sheet name="特土" sheetId="11" r:id="rId11"/>
    <sheet name="入湯" sheetId="12" r:id="rId12"/>
    <sheet name="事業" sheetId="13" r:id="rId13"/>
    <sheet name="都計" sheetId="14" r:id="rId14"/>
    <sheet name="国保" sheetId="15" r:id="rId15"/>
    <sheet name="21-2" sheetId="16" r:id="rId16"/>
    <sheet name="21-3" sheetId="17" r:id="rId17"/>
    <sheet name="21-4" sheetId="18" r:id="rId18"/>
    <sheet name="21-5" sheetId="19" r:id="rId19"/>
    <sheet name="22-1" sheetId="20" r:id="rId20"/>
    <sheet name="22-2" sheetId="21" r:id="rId21"/>
    <sheet name="23-1" sheetId="22" r:id="rId22"/>
    <sheet name="23-2" sheetId="23" r:id="rId23"/>
    <sheet name="24（基礎）" sheetId="24" r:id="rId24"/>
    <sheet name="24（基礎2）" sheetId="25" r:id="rId25"/>
    <sheet name="24（後期高齢）" sheetId="26" r:id="rId26"/>
    <sheet name="24（後期高齢2）" sheetId="27" r:id="rId27"/>
    <sheet name="24（介護）" sheetId="28" r:id="rId28"/>
    <sheet name="24（介護2）" sheetId="29" r:id="rId29"/>
  </sheets>
  <externalReferences>
    <externalReference r:id="rId30"/>
    <externalReference r:id="rId31"/>
  </externalReferences>
  <definedNames>
    <definedName name="_A0001">[1]ﾃﾞｰﾀ!$A$20:$A$103</definedName>
    <definedName name="_A0002">[1]ﾃﾞｰﾀ!$C$20:$C$103</definedName>
    <definedName name="_A0012">[1]ﾃﾞｰﾀ!$D$20:$D$103</definedName>
    <definedName name="_A1007">#REF!</definedName>
    <definedName name="_A1008">#REF!</definedName>
    <definedName name="_A1023">[2]ﾃﾞｰﾀ!$E$20:$E$103</definedName>
    <definedName name="_B0005">#REF!</definedName>
    <definedName name="_B8594">[1]ﾃﾞｰﾀ!$F$20:$F$103</definedName>
    <definedName name="_B9122">[1]ﾃﾞｰﾀ!$G$20:$G$103</definedName>
    <definedName name="_B9433">[2]ﾃﾞｰﾀ!$F$20:$F$103</definedName>
    <definedName name="_B9467">[2]ﾃﾞｰﾀ!$G$20:$G$103</definedName>
    <definedName name="_B9468">[2]ﾃﾞｰﾀ!$H$20:$H$103</definedName>
    <definedName name="_B9469">[2]ﾃﾞｰﾀ!$I$20:$I$103</definedName>
    <definedName name="_B9470">[2]ﾃﾞｰﾀ!$J$20:$J$103</definedName>
    <definedName name="_B9471">[2]ﾃﾞｰﾀ!$K$20:$K$103</definedName>
    <definedName name="_B9472">[2]ﾃﾞｰﾀ!$L$20:$L$103</definedName>
    <definedName name="_B9473">[2]ﾃﾞｰﾀ!$M$20:$M$103</definedName>
    <definedName name="_B9474">[2]ﾃﾞｰﾀ!$N$20:$N$103</definedName>
    <definedName name="_B9475">[2]ﾃﾞｰﾀ!$O$20:$O$103</definedName>
    <definedName name="_B9476">[2]ﾃﾞｰﾀ!$P$20:$P$103</definedName>
    <definedName name="_B9477">[2]ﾃﾞｰﾀ!$Q$20:$Q$103</definedName>
    <definedName name="_B9478">[2]ﾃﾞｰﾀ!$R$20:$R$103</definedName>
    <definedName name="_B9479">[2]ﾃﾞｰﾀ!$S$20:$S$103</definedName>
    <definedName name="_B9480">[2]ﾃﾞｰﾀ!$T$20:$T$103</definedName>
    <definedName name="_B9481">[2]ﾃﾞｰﾀ!$U$20:$U$103</definedName>
    <definedName name="_B9482">[2]ﾃﾞｰﾀ!$V$20:$V$103</definedName>
    <definedName name="_B9483">[2]ﾃﾞｰﾀ!$W$20:$W$103</definedName>
    <definedName name="_B9484">[2]ﾃﾞｰﾀ!$X$20:$X$103</definedName>
    <definedName name="_B9485">[2]ﾃﾞｰﾀ!$Y$20:$Y$103</definedName>
    <definedName name="_B9486">[2]ﾃﾞｰﾀ!$Z$20:$Z$103</definedName>
    <definedName name="_B9487">[2]ﾃﾞｰﾀ!$AA$20:$AA$103</definedName>
    <definedName name="_B9488">[2]ﾃﾞｰﾀ!$AB$20:$AB$103</definedName>
    <definedName name="_B9489">[2]ﾃﾞｰﾀ!$AC$20:$AC$103</definedName>
    <definedName name="_B9490">[2]ﾃﾞｰﾀ!$AD$20:$AD$103</definedName>
    <definedName name="_B9491">[2]ﾃﾞｰﾀ!$AE$20:$AE$103</definedName>
    <definedName name="_B9492">[2]ﾃﾞｰﾀ!$AF$20:$AF$103</definedName>
    <definedName name="_B9493">[2]ﾃﾞｰﾀ!$AG$20:$AG$103</definedName>
    <definedName name="_B9494">[2]ﾃﾞｰﾀ!$AH$20:$AH$103</definedName>
    <definedName name="_B9495">[2]ﾃﾞｰﾀ!$AI$20:$AI$103</definedName>
    <definedName name="_B9496">[2]ﾃﾞｰﾀ!$AJ$20:$AJ$103</definedName>
    <definedName name="_B9503">[2]ﾃﾞｰﾀ!$AQ$20:$AQ$103</definedName>
    <definedName name="_B9504">[2]ﾃﾞｰﾀ!$AR$20:$AR$103</definedName>
    <definedName name="_B9505">[2]ﾃﾞｰﾀ!$AS$20:$AS$103</definedName>
    <definedName name="_B9506">[2]ﾃﾞｰﾀ!$AT$20:$AT$103</definedName>
    <definedName name="_B9507">[2]ﾃﾞｰﾀ!$AU$20:$AU$103</definedName>
    <definedName name="_B9508">[2]ﾃﾞｰﾀ!$AV$20:$AV$103</definedName>
    <definedName name="_B9515">[2]ﾃﾞｰﾀ!$BC$20:$BC$103</definedName>
    <definedName name="_B9516">[2]ﾃﾞｰﾀ!$BD$20:$BD$103</definedName>
    <definedName name="_B9517">[2]ﾃﾞｰﾀ!$BE$20:$BE$103</definedName>
    <definedName name="_B9518">[2]ﾃﾞｰﾀ!$BF$20:$BF$103</definedName>
    <definedName name="_B9519">[2]ﾃﾞｰﾀ!$BG$20:$BG$103</definedName>
    <definedName name="_B9520">[2]ﾃﾞｰﾀ!$BH$20:$BH$103</definedName>
    <definedName name="_B9521">[2]ﾃﾞｰﾀ!$BI$20:$BI$103</definedName>
    <definedName name="_B9522">[2]ﾃﾞｰﾀ!$BJ$20:$BJ$103</definedName>
    <definedName name="_B9523">[2]ﾃﾞｰﾀ!$BK$20:$BK$103</definedName>
    <definedName name="_B9524">[2]ﾃﾞｰﾀ!$BL$20:$BL$103</definedName>
    <definedName name="_B9525">[2]ﾃﾞｰﾀ!$BM$20:$BM$103</definedName>
    <definedName name="_B9526">[2]ﾃﾞｰﾀ!$BN$20:$BN$103</definedName>
    <definedName name="_B9527">[2]ﾃﾞｰﾀ!$BO$20:$BO$103</definedName>
    <definedName name="_B9528">[2]ﾃﾞｰﾀ!$BP$20:$BP$103</definedName>
    <definedName name="_B9529">[2]ﾃﾞｰﾀ!$BQ$20:$BQ$103</definedName>
    <definedName name="_B9530">[2]ﾃﾞｰﾀ!$BR$20:$BR$103</definedName>
    <definedName name="_B9531">[2]ﾃﾞｰﾀ!$BS$20:$BS$103</definedName>
    <definedName name="_B9532">[2]ﾃﾞｰﾀ!$BT$20:$BT$103</definedName>
    <definedName name="_B9533">[2]ﾃﾞｰﾀ!$BU$20:$BU$103</definedName>
    <definedName name="_B9534">[2]ﾃﾞｰﾀ!$BV$20:$BV$103</definedName>
    <definedName name="_B9535">[2]ﾃﾞｰﾀ!$BW$20:$BW$103</definedName>
    <definedName name="_B9536">[2]ﾃﾞｰﾀ!$BX$20:$BX$103</definedName>
    <definedName name="_B9537">[2]ﾃﾞｰﾀ!$BY$20:$BY$103</definedName>
    <definedName name="_B9538">[2]ﾃﾞｰﾀ!$BZ$20:$BZ$103</definedName>
    <definedName name="_B9539">[2]ﾃﾞｰﾀ!$CA$20:$CA$103</definedName>
    <definedName name="_B9540">[2]ﾃﾞｰﾀ!$CB$20:$CB$103</definedName>
    <definedName name="_B9541">[2]ﾃﾞｰﾀ!$CC$20:$CC$103</definedName>
    <definedName name="_B9542">[2]ﾃﾞｰﾀ!$CD$20:$CD$103</definedName>
    <definedName name="_B9737">[2]ﾃﾞｰﾀ!$CE$20:$CE$103</definedName>
    <definedName name="_B9738">[2]ﾃﾞｰﾀ!$CF$20:$CF$103</definedName>
    <definedName name="_B9739">[2]ﾃﾞｰﾀ!$CG$20:$CG$103</definedName>
    <definedName name="_B9740">[2]ﾃﾞｰﾀ!$CH$20:$CH$103</definedName>
    <definedName name="_B9741">[2]ﾃﾞｰﾀ!$CI$20:$CI$103</definedName>
    <definedName name="_B9742">[2]ﾃﾞｰﾀ!$CJ$20:$CJ$103</definedName>
    <definedName name="_B9743">[2]ﾃﾞｰﾀ!$CK$20:$CK$103</definedName>
    <definedName name="_B9744">[2]ﾃﾞｰﾀ!$CL$20:$CL$103</definedName>
    <definedName name="_B9745">[2]ﾃﾞｰﾀ!$CM$20:$CM$103</definedName>
    <definedName name="_B9746">[2]ﾃﾞｰﾀ!$CN$20:$CN$103</definedName>
    <definedName name="_B9747">[2]ﾃﾞｰﾀ!$CO$20:$CO$103</definedName>
    <definedName name="_B9748">[2]ﾃﾞｰﾀ!$CP$20:$CP$103</definedName>
    <definedName name="_B9749">[2]ﾃﾞｰﾀ!$CQ$20:$CQ$103</definedName>
    <definedName name="_B9750">[2]ﾃﾞｰﾀ!$CR$20:$CR$103</definedName>
    <definedName name="_B9751">[2]ﾃﾞｰﾀ!$CS$20:$CS$103</definedName>
    <definedName name="_B9752">[2]ﾃﾞｰﾀ!$CT$20:$CT$103</definedName>
    <definedName name="_B9753">[2]ﾃﾞｰﾀ!$CU$20:$CU$103</definedName>
    <definedName name="_B9754">[2]ﾃﾞｰﾀ!$CV$20:$CV$103</definedName>
    <definedName name="_B9755">[2]ﾃﾞｰﾀ!$CW$20:$CW$103</definedName>
    <definedName name="_B9756">[2]ﾃﾞｰﾀ!$CX$20:$CX$103</definedName>
    <definedName name="_B9757">[2]ﾃﾞｰﾀ!$CY$20:$CY$103</definedName>
    <definedName name="_B9758">[2]ﾃﾞｰﾀ!$CZ$20:$CZ$103</definedName>
    <definedName name="_B9759">[2]ﾃﾞｰﾀ!$DA$20:$DA$103</definedName>
    <definedName name="_B9760">[2]ﾃﾞｰﾀ!$DB$20:$DB$103</definedName>
    <definedName name="_B9761">[2]ﾃﾞｰﾀ!$DC$20:$DC$103</definedName>
    <definedName name="_B9762">[2]ﾃﾞｰﾀ!$DD$20:$DD$103</definedName>
    <definedName name="_B9763">[2]ﾃﾞｰﾀ!$DE$20:$DE$103</definedName>
    <definedName name="_B9764">[2]ﾃﾞｰﾀ!$DF$20:$DF$103</definedName>
    <definedName name="_B9765">[2]ﾃﾞｰﾀ!$DG$20:$DG$103</definedName>
    <definedName name="_B9766">[2]ﾃﾞｰﾀ!$DH$20:$DH$103</definedName>
    <definedName name="_B9768">[2]ﾃﾞｰﾀ!$DI$20:$DI$103</definedName>
    <definedName name="_B9769">[2]ﾃﾞｰﾀ!$DJ$20:$DJ$103</definedName>
    <definedName name="_B9770">[2]ﾃﾞｰﾀ!$DK$20:$DK$103</definedName>
    <definedName name="_B9771">[2]ﾃﾞｰﾀ!$DL$20:$DL$103</definedName>
    <definedName name="_B9772">[2]ﾃﾞｰﾀ!$DM$20:$DM$103</definedName>
    <definedName name="_B9773">[2]ﾃﾞｰﾀ!$DN$20:$DN$103</definedName>
    <definedName name="_B9774">[2]ﾃﾞｰﾀ!$DO$20:$DO$103</definedName>
    <definedName name="_B9775">[2]ﾃﾞｰﾀ!$DP$20:$DP$103</definedName>
    <definedName name="_B9776">[2]ﾃﾞｰﾀ!$DQ$20:$DQ$103</definedName>
    <definedName name="_B9777">[2]ﾃﾞｰﾀ!$DR$20:$DR$103</definedName>
    <definedName name="_B9778">[2]ﾃﾞｰﾀ!$DS$20:$DS$103</definedName>
    <definedName name="_B9779">[2]ﾃﾞｰﾀ!$DT$20:$DT$103</definedName>
    <definedName name="_B9780">[2]ﾃﾞｰﾀ!$DU$20:$DU$103</definedName>
    <definedName name="_B9781">[2]ﾃﾞｰﾀ!$DV$20:$DV$103</definedName>
    <definedName name="_B9782">[2]ﾃﾞｰﾀ!$DW$20:$DW$103</definedName>
    <definedName name="_B9783">[2]ﾃﾞｰﾀ!$DX$20:$DX$103</definedName>
    <definedName name="_B9784">[2]ﾃﾞｰﾀ!$DY$20:$DY$103</definedName>
    <definedName name="_B9785">[2]ﾃﾞｰﾀ!$DZ$20:$DZ$103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231">#REF!</definedName>
    <definedName name="_C0896">#REF!</definedName>
    <definedName name="_C1138">#REF!</definedName>
    <definedName name="_C1254">#REF!</definedName>
    <definedName name="_C1350">#REF!</definedName>
    <definedName name="_D1493">#REF!</definedName>
    <definedName name="_D1494">#REF!</definedName>
    <definedName name="_D1495">#REF!</definedName>
    <definedName name="_D1496">#REF!</definedName>
    <definedName name="_D1497">#REF!</definedName>
    <definedName name="_D1498">#REF!</definedName>
    <definedName name="_D1499">#REF!</definedName>
    <definedName name="_D1500">#REF!</definedName>
    <definedName name="_D1501">#REF!</definedName>
    <definedName name="_D1502">#REF!</definedName>
    <definedName name="_D1503">#REF!</definedName>
    <definedName name="_D1504">#REF!</definedName>
    <definedName name="_D1505">#REF!</definedName>
    <definedName name="_D1509">#REF!</definedName>
    <definedName name="_D1510">#REF!</definedName>
    <definedName name="_D1512">#REF!</definedName>
    <definedName name="_D1514">#REF!</definedName>
    <definedName name="_D1515">#REF!</definedName>
    <definedName name="_D1516">#REF!</definedName>
    <definedName name="_D1518">#REF!</definedName>
    <definedName name="_D1519">#REF!</definedName>
    <definedName name="_D1520">#REF!</definedName>
    <definedName name="_D1521">#REF!</definedName>
    <definedName name="_D1522">#REF!</definedName>
    <definedName name="_D1523">#REF!</definedName>
    <definedName name="_D3315">#REF!</definedName>
    <definedName name="_D7179">#REF!</definedName>
    <definedName name="_D7180">#REF!</definedName>
    <definedName name="_D8602">#REF!</definedName>
    <definedName name="_D9113">#REF!</definedName>
    <definedName name="_D9122">#REF!</definedName>
    <definedName name="_D9413">#REF!</definedName>
    <definedName name="_D9434">#REF!</definedName>
    <definedName name="_xlnm._FilterDatabase" localSheetId="0" hidden="1">'20-1'!$A$5:$K$36</definedName>
    <definedName name="_xlnm._FilterDatabase" localSheetId="21" hidden="1">'23-1'!$A$9:$AC$50</definedName>
    <definedName name="_RA0001">[1]ﾌﾗｸﾞ!$D$20:$D$103</definedName>
    <definedName name="_xlnm.Print_Area" localSheetId="0">'20-1'!$A$1:$K$36</definedName>
    <definedName name="_xlnm.Print_Area" localSheetId="1">'20-2'!$A$1:$K$36</definedName>
    <definedName name="_xlnm.Print_Area" localSheetId="2">'20-3'!$A$1:$K$36</definedName>
    <definedName name="_xlnm.Print_Area" localSheetId="3">'21-1'!$A$1:$R$49</definedName>
    <definedName name="_xlnm.Print_Area" localSheetId="15">'21-2'!$A$1:$M$48</definedName>
    <definedName name="_xlnm.Print_Area" localSheetId="16">'21-3'!$A$1:$G$98</definedName>
    <definedName name="_xlnm.Print_Area" localSheetId="17">'21-4'!$A$1:$L$49</definedName>
    <definedName name="_xlnm.Print_Area" localSheetId="18">'21-5'!$A$1:$O$49</definedName>
    <definedName name="_xlnm.Print_Area" localSheetId="19">'22-1'!$A$1:$J$49</definedName>
    <definedName name="_xlnm.Print_Area" localSheetId="20">'22-2'!$A$1:$G$49</definedName>
    <definedName name="_xlnm.Print_Area" localSheetId="21">'23-1'!$A$1:$AC$50</definedName>
    <definedName name="_xlnm.Print_Area" localSheetId="22">'23-2'!$A$1:$T$51</definedName>
    <definedName name="_xlnm.Print_Area" localSheetId="27">'24（介護）'!$A$1:$L$49</definedName>
    <definedName name="_xlnm.Print_Area" localSheetId="28">'24（介護2）'!$A$1:$Q$52</definedName>
    <definedName name="_xlnm.Print_Area" localSheetId="23">'24（基礎）'!$A$1:$O$49</definedName>
    <definedName name="_xlnm.Print_Area" localSheetId="24">'24（基礎2）'!$A$1:$S$52</definedName>
    <definedName name="_xlnm.Print_Area" localSheetId="25">'24（後期高齢）'!$A$1:$L$49</definedName>
    <definedName name="_xlnm.Print_Area" localSheetId="26">'24（後期高齢2）'!$A$1:$S$52</definedName>
    <definedName name="_xlnm.Print_Area" localSheetId="7">'軽自（環境性能）'!$A$1:$P$49</definedName>
    <definedName name="_xlnm.Print_Area" localSheetId="8">'軽自（種別割）'!$A$1:$Q$49</definedName>
    <definedName name="_xlnm.Print_Area" localSheetId="5">固定!$A$1:$Q$48</definedName>
    <definedName name="_xlnm.Print_Area" localSheetId="6">交・た!$A$1:$J$48</definedName>
    <definedName name="_xlnm.Print_Area" localSheetId="9">鉱産!$A$1:$Q$49</definedName>
    <definedName name="_xlnm.Print_Area" localSheetId="14">国保!$A$1:$S$48</definedName>
    <definedName name="_xlnm.Print_Area" localSheetId="12">事業!$A$1:$Q$49</definedName>
    <definedName name="_xlnm.Print_Area" localSheetId="4">住民!$A$1:$Q$48</definedName>
    <definedName name="_xlnm.Print_Area" localSheetId="13">都計!$A$1:$Q$49</definedName>
    <definedName name="_xlnm.Print_Area" localSheetId="10">特土!$A$1:$Q$49</definedName>
    <definedName name="_xlnm.Print_Area" localSheetId="11">入湯!$A$1:$Q$49</definedName>
    <definedName name="_xlnm.Print_Titles" localSheetId="3">'21-1'!$2:$5</definedName>
    <definedName name="_xlnm.Print_Titles" localSheetId="22">'23-2'!#REF!</definedName>
    <definedName name="_xlnm.Print_Titles" localSheetId="7">'軽自（環境性能）'!$1:$6</definedName>
    <definedName name="_xlnm.Print_Titles" localSheetId="8">'軽自（種別割）'!$1:$6</definedName>
    <definedName name="_xlnm.Print_Titles" localSheetId="5">固定!$1:$5</definedName>
    <definedName name="_xlnm.Print_Titles" localSheetId="6">交・た!$2:$5</definedName>
    <definedName name="_xlnm.Print_Titles" localSheetId="9">鉱産!$1:$6</definedName>
    <definedName name="_xlnm.Print_Titles" localSheetId="14">国保!$1:$5</definedName>
    <definedName name="_xlnm.Print_Titles" localSheetId="12">事業!$1:$6</definedName>
    <definedName name="_xlnm.Print_Titles" localSheetId="4">住民!$1:$5</definedName>
    <definedName name="_xlnm.Print_Titles" localSheetId="13">都計!$1:$6</definedName>
    <definedName name="_xlnm.Print_Titles" localSheetId="10">特土!$1:$6</definedName>
    <definedName name="_xlnm.Print_Titles" localSheetId="11">入湯!$1:$6</definedName>
    <definedName name="title行" localSheetId="19">#REF!</definedName>
    <definedName name="title行" localSheetId="21">#REF!</definedName>
    <definedName name="title行">#REF!</definedName>
    <definedName name="ﾀｲﾄﾙ行" localSheetId="19">#REF!</definedName>
    <definedName name="ﾀｲﾄﾙ行" localSheetId="21">#REF!</definedName>
    <definedName name="ﾀｲﾄﾙ行">'21-1'!$A$1:$R$5</definedName>
    <definedName name="フラグ1">[1]ﾌﾗｸﾞ!$BX$20:$BX$103</definedName>
    <definedName name="フラグ2">[1]ﾌﾗｸﾞ!$BY$20:$BY$103</definedName>
    <definedName name="一般">[1]ﾌﾗｸﾞ!$F$20:$F$103</definedName>
    <definedName name="一本">[1]ﾌﾗｸﾞ!$G$20:$G$103</definedName>
    <definedName name="一本構成単純構成有効構成">[1]ﾌﾗｸﾞ!$K$20:$K$103</definedName>
    <definedName name="減収補てん特例交付金総額">[2]定数!$C$8</definedName>
    <definedName name="合併関係">[1]ﾌﾗｸﾞ!$R$20:$R$103</definedName>
    <definedName name="算定団体">[1]ﾌﾗｸﾞ!$S$20:$S$103</definedName>
    <definedName name="市町村別">[1]ﾌﾗｸﾞ!$T$20:$T$103</definedName>
    <definedName name="住宅借入金等特別税額控除総額" localSheetId="21">#REF!</definedName>
    <definedName name="住宅借入金等特別税額控除総額">#REF!</definedName>
    <definedName name="乗率b">[1]定数!$C$3</definedName>
    <definedName name="乗率b後全国計" localSheetId="19">#REF!</definedName>
    <definedName name="乗率b後全国計" localSheetId="21">#REF!</definedName>
    <definedName name="乗率b後全国計">#REF!</definedName>
    <definedName name="親団体過不足">[1]ﾌﾗｸﾞ!$W$20:$W$103</definedName>
    <definedName name="全国計_関数" localSheetId="21">#REF!</definedName>
    <definedName name="全国計_関数">#REF!</definedName>
    <definedName name="全国計_値">[2]定数!$C$10</definedName>
    <definedName name="単純">[1]ﾌﾗｸﾞ!$X$20:$X$103</definedName>
    <definedName name="単純市町村別">[2]ﾌﾗｸﾞ!$AB$20:$AB$103</definedName>
    <definedName name="調整額">[1]定数!$C$9</definedName>
    <definedName name="調整後全国計" localSheetId="19">#REF!</definedName>
    <definedName name="調整後全国計" localSheetId="21">#REF!</definedName>
    <definedName name="調整後全国計">#REF!</definedName>
    <definedName name="調整団体">[1]定数!$C$10</definedName>
    <definedName name="調整団体名" localSheetId="19">#REF!</definedName>
    <definedName name="調整団体名" localSheetId="21">#REF!</definedName>
    <definedName name="調整団体名">#REF!</definedName>
    <definedName name="二度以上関係団体">[1]ﾌﾗｸﾞ!$AF$20:$AF$103</definedName>
    <definedName name="有効">[1]ﾌﾗｸﾞ!$AG$20:$AG$103</definedName>
    <definedName name="有効市町村別">[2]ﾌﾗｸﾞ!$AK$20:$AK$103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9" l="1"/>
  <c r="N3" i="29" s="1"/>
  <c r="L1" i="28"/>
  <c r="G3" i="27"/>
  <c r="P3" i="27" s="1"/>
  <c r="L1" i="26"/>
  <c r="Q113" i="15" l="1"/>
  <c r="P113" i="15"/>
  <c r="O113" i="15"/>
  <c r="N113" i="15"/>
  <c r="M113" i="15"/>
  <c r="L113" i="15"/>
  <c r="Q109" i="15"/>
  <c r="O109" i="15"/>
  <c r="N109" i="15"/>
  <c r="M109" i="15"/>
  <c r="L109" i="15"/>
  <c r="K109" i="15"/>
  <c r="J109" i="15"/>
  <c r="I109" i="15"/>
  <c r="H109" i="15"/>
  <c r="G109" i="15"/>
  <c r="P109" i="15" s="1"/>
  <c r="F109" i="15"/>
  <c r="P108" i="15"/>
  <c r="N108" i="15"/>
  <c r="M108" i="15"/>
  <c r="L108" i="15"/>
  <c r="K108" i="15"/>
  <c r="Q108" i="15" s="1"/>
  <c r="J108" i="15"/>
  <c r="I108" i="15"/>
  <c r="O108" i="15" s="1"/>
  <c r="H108" i="15"/>
  <c r="G108" i="15"/>
  <c r="F108" i="15"/>
  <c r="Q107" i="15"/>
  <c r="O107" i="15"/>
  <c r="N107" i="15"/>
  <c r="M107" i="15"/>
  <c r="L107" i="15"/>
  <c r="K107" i="15"/>
  <c r="J107" i="15"/>
  <c r="I107" i="15"/>
  <c r="H107" i="15"/>
  <c r="G107" i="15"/>
  <c r="P107" i="15" s="1"/>
  <c r="F107" i="15"/>
  <c r="P106" i="15"/>
  <c r="N106" i="15"/>
  <c r="M106" i="15"/>
  <c r="L106" i="15"/>
  <c r="K106" i="15"/>
  <c r="Q106" i="15" s="1"/>
  <c r="J106" i="15"/>
  <c r="I106" i="15"/>
  <c r="O106" i="15" s="1"/>
  <c r="H106" i="15"/>
  <c r="G106" i="15"/>
  <c r="F106" i="15"/>
  <c r="Q105" i="15"/>
  <c r="O105" i="15"/>
  <c r="N105" i="15"/>
  <c r="M105" i="15"/>
  <c r="L105" i="15"/>
  <c r="K105" i="15"/>
  <c r="J105" i="15"/>
  <c r="P105" i="15" s="1"/>
  <c r="I105" i="15"/>
  <c r="H105" i="15"/>
  <c r="G105" i="15"/>
  <c r="F10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P4" authorId="0" shapeId="0" xr:uid="{5FB2F4FB-941B-4394-B789-5CB60609D7AC}">
      <text>
        <r>
          <rPr>
            <b/>
            <sz val="9"/>
            <color indexed="81"/>
            <rFont val="MS P ゴシック"/>
            <family val="3"/>
            <charset val="128"/>
          </rPr>
          <t>201op:</t>
        </r>
        <r>
          <rPr>
            <sz val="9"/>
            <color indexed="81"/>
            <rFont val="MS P ゴシック"/>
            <family val="3"/>
            <charset val="128"/>
          </rPr>
          <t xml:space="preserve">
10/19文言を修正した。
誤）国民健康保険税（料）
正）基礎課税</t>
        </r>
      </text>
    </comment>
  </commentList>
</comments>
</file>

<file path=xl/sharedStrings.xml><?xml version="1.0" encoding="utf-8"?>
<sst xmlns="http://schemas.openxmlformats.org/spreadsheetml/2006/main" count="3510" uniqueCount="582">
  <si>
    <t>第20－１表  地方税の収入状況（市町村計）</t>
    <rPh sb="5" eb="6">
      <t>ヒョウ</t>
    </rPh>
    <rPh sb="17" eb="20">
      <t>シチョウソン</t>
    </rPh>
    <phoneticPr fontId="4"/>
  </si>
  <si>
    <t>　　　（単位：千円）</t>
  </si>
  <si>
    <t>区　分</t>
    <phoneticPr fontId="4"/>
  </si>
  <si>
    <t>調　　　　定　　　　済　　　　額</t>
    <rPh sb="0" eb="1">
      <t>チョウ</t>
    </rPh>
    <rPh sb="5" eb="6">
      <t>サダム</t>
    </rPh>
    <rPh sb="10" eb="11">
      <t>スミ</t>
    </rPh>
    <rPh sb="15" eb="16">
      <t>ガク</t>
    </rPh>
    <phoneticPr fontId="4"/>
  </si>
  <si>
    <t>収　　　　入　　　　済　　　　額</t>
    <rPh sb="0" eb="1">
      <t>オサム</t>
    </rPh>
    <rPh sb="5" eb="6">
      <t>イ</t>
    </rPh>
    <rPh sb="10" eb="11">
      <t>ズ</t>
    </rPh>
    <rPh sb="15" eb="16">
      <t>ガク</t>
    </rPh>
    <phoneticPr fontId="4"/>
  </si>
  <si>
    <t>　　徴　　　　収　　　　率　　　　（％）</t>
    <phoneticPr fontId="4"/>
  </si>
  <si>
    <t>現 年 課 税 分</t>
    <phoneticPr fontId="4"/>
  </si>
  <si>
    <t>滞 納 繰 越 分</t>
    <phoneticPr fontId="4"/>
  </si>
  <si>
    <t>合　　　　　計</t>
    <phoneticPr fontId="4"/>
  </si>
  <si>
    <t xml:space="preserve">  　　　×100</t>
    <phoneticPr fontId="4"/>
  </si>
  <si>
    <t xml:space="preserve">        ×100</t>
    <phoneticPr fontId="4"/>
  </si>
  <si>
    <t xml:space="preserve"> 前年度 </t>
    <phoneticPr fontId="4"/>
  </si>
  <si>
    <t>税目別</t>
    <phoneticPr fontId="4"/>
  </si>
  <si>
    <t>(A)</t>
  </si>
  <si>
    <t>(B)</t>
  </si>
  <si>
    <t>(C)</t>
  </si>
  <si>
    <t>(D)</t>
  </si>
  <si>
    <t>(E)</t>
  </si>
  <si>
    <t>(F)</t>
  </si>
  <si>
    <t xml:space="preserve"> 一　普 　　　　通　 　　　税</t>
    <phoneticPr fontId="4"/>
  </si>
  <si>
    <t>　１．法 　定　 普　 通　 税</t>
    <phoneticPr fontId="4"/>
  </si>
  <si>
    <t>　　(1)　市  町  村  民  税</t>
    <phoneticPr fontId="4"/>
  </si>
  <si>
    <t>　　　ア　個　人　均　等　割</t>
    <phoneticPr fontId="4"/>
  </si>
  <si>
    <t>　　　イ　所　　得　　割</t>
    <phoneticPr fontId="4"/>
  </si>
  <si>
    <t>　　　ウ　法　人　均　等　割</t>
    <phoneticPr fontId="4"/>
  </si>
  <si>
    <t>　　　エ　法　 人　 税　 割</t>
    <phoneticPr fontId="4"/>
  </si>
  <si>
    <t>　　(2)　固　定　資　産　税</t>
    <phoneticPr fontId="4"/>
  </si>
  <si>
    <t>　　　ア　純 固 定 資 産 税</t>
    <phoneticPr fontId="4"/>
  </si>
  <si>
    <t>　　　　Ⅰ　土　　　　　地</t>
    <phoneticPr fontId="4"/>
  </si>
  <si>
    <t>　　　　Ⅱ　家　　　　　屋</t>
    <phoneticPr fontId="4"/>
  </si>
  <si>
    <t>　　　　Ⅲ　償　却　資　産</t>
    <phoneticPr fontId="4"/>
  </si>
  <si>
    <t>　　　イ　交   　付   　金</t>
    <phoneticPr fontId="4"/>
  </si>
  <si>
    <t>-</t>
  </si>
  <si>
    <t>　　(3)　軽  自  動  車  税</t>
    <phoneticPr fontId="4"/>
  </si>
  <si>
    <t>　　　(ｱ)環　境　性　能　割</t>
    <rPh sb="6" eb="7">
      <t>カン</t>
    </rPh>
    <rPh sb="8" eb="9">
      <t>サカイ</t>
    </rPh>
    <rPh sb="10" eb="11">
      <t>セイ</t>
    </rPh>
    <rPh sb="12" eb="13">
      <t>ノウ</t>
    </rPh>
    <rPh sb="14" eb="15">
      <t>ワリ</t>
    </rPh>
    <phoneticPr fontId="4"/>
  </si>
  <si>
    <t>　　　(ｲ)種　　　別　　　割</t>
    <rPh sb="6" eb="7">
      <t>タネ</t>
    </rPh>
    <rPh sb="10" eb="11">
      <t>ベツ</t>
    </rPh>
    <rPh sb="14" eb="15">
      <t>ワリ</t>
    </rPh>
    <phoneticPr fontId="4"/>
  </si>
  <si>
    <t>　　(4)　市 町 村 た ば こ 税</t>
    <phoneticPr fontId="4"/>
  </si>
  <si>
    <t>　　(5)　鉱　　　産　　　税</t>
    <phoneticPr fontId="4"/>
  </si>
  <si>
    <t>　　(6)　特 別 土 地 保 有 税</t>
    <phoneticPr fontId="4"/>
  </si>
  <si>
    <t>　２．法　定　外　普　通　税</t>
    <phoneticPr fontId="4"/>
  </si>
  <si>
    <t xml:space="preserve"> 二　目　　　　的　　　　税</t>
    <phoneticPr fontId="4"/>
  </si>
  <si>
    <t>　１．入　　　　湯　　　　税</t>
    <phoneticPr fontId="4"/>
  </si>
  <si>
    <t>　２．事　　業　　所　　　税</t>
    <rPh sb="3" eb="4">
      <t>コト</t>
    </rPh>
    <rPh sb="6" eb="7">
      <t>ギョウ</t>
    </rPh>
    <rPh sb="9" eb="10">
      <t>ショ</t>
    </rPh>
    <rPh sb="13" eb="14">
      <t>ゼイ</t>
    </rPh>
    <phoneticPr fontId="4"/>
  </si>
  <si>
    <t>　３．都　 市 　計 　画 　税</t>
    <rPh sb="9" eb="10">
      <t>ケイ</t>
    </rPh>
    <rPh sb="12" eb="13">
      <t>ガ</t>
    </rPh>
    <rPh sb="15" eb="16">
      <t>ゼイ</t>
    </rPh>
    <phoneticPr fontId="4"/>
  </si>
  <si>
    <t>　４．水 　利　 地　 益　 税</t>
    <phoneticPr fontId="4"/>
  </si>
  <si>
    <t>　５．共 　同 　施 　設 　税</t>
    <phoneticPr fontId="4"/>
  </si>
  <si>
    <t>　６．宅 　地 　開 　発 　税</t>
    <phoneticPr fontId="4"/>
  </si>
  <si>
    <t xml:space="preserve"> 三　旧 　法  に  よ  る  税</t>
    <phoneticPr fontId="4"/>
  </si>
  <si>
    <t>合　　　　　　　　計</t>
    <phoneticPr fontId="4"/>
  </si>
  <si>
    <t>国　民　健　康　保　険　税</t>
    <phoneticPr fontId="4"/>
  </si>
  <si>
    <t>国　民　健　康　保　険　料</t>
    <phoneticPr fontId="4"/>
  </si>
  <si>
    <t>第20－２表  地方税の収入状況（市計）</t>
    <rPh sb="5" eb="6">
      <t>ヒョウ</t>
    </rPh>
    <rPh sb="17" eb="18">
      <t>シ</t>
    </rPh>
    <rPh sb="18" eb="19">
      <t>ケイ</t>
    </rPh>
    <phoneticPr fontId="4"/>
  </si>
  <si>
    <t>　　　イ　交　　 付　　 金</t>
    <phoneticPr fontId="4"/>
  </si>
  <si>
    <t>第20－３表  地方税の収入状況（町村計）</t>
    <rPh sb="5" eb="6">
      <t>ヒョウ</t>
    </rPh>
    <rPh sb="17" eb="19">
      <t>チョウソン</t>
    </rPh>
    <rPh sb="19" eb="20">
      <t>ケイ</t>
    </rPh>
    <phoneticPr fontId="4"/>
  </si>
  <si>
    <t>　　　エ　法　 人　 税　　割</t>
    <phoneticPr fontId="4"/>
  </si>
  <si>
    <t>第21－１表　市町村税の調定・収入実績（市町村別）</t>
    <rPh sb="5" eb="6">
      <t>ヒョウ</t>
    </rPh>
    <phoneticPr fontId="4"/>
  </si>
  <si>
    <t>（単位：千円）</t>
    <phoneticPr fontId="4"/>
  </si>
  <si>
    <t>番　　号</t>
    <rPh sb="3" eb="4">
      <t>ゴウ</t>
    </rPh>
    <phoneticPr fontId="4"/>
  </si>
  <si>
    <t>市町村別市町村税合計</t>
    <phoneticPr fontId="4"/>
  </si>
  <si>
    <t>（国保税、国保料を除く）</t>
  </si>
  <si>
    <t>未　　　　収　　　　入　　　　額</t>
    <rPh sb="0" eb="1">
      <t>ミ</t>
    </rPh>
    <rPh sb="5" eb="6">
      <t>オサム</t>
    </rPh>
    <rPh sb="10" eb="11">
      <t>イ</t>
    </rPh>
    <rPh sb="15" eb="16">
      <t>ガク</t>
    </rPh>
    <phoneticPr fontId="4"/>
  </si>
  <si>
    <t xml:space="preserve">     徴 　 収　  率　  （％）</t>
    <phoneticPr fontId="4"/>
  </si>
  <si>
    <t>計</t>
  </si>
  <si>
    <t>現 年 課 税 分</t>
    <rPh sb="2" eb="3">
      <t>ネン</t>
    </rPh>
    <phoneticPr fontId="4"/>
  </si>
  <si>
    <t>令　和　４  年  度</t>
    <rPh sb="0" eb="1">
      <t>レイ</t>
    </rPh>
    <rPh sb="2" eb="3">
      <t>ワ</t>
    </rPh>
    <rPh sb="7" eb="8">
      <t>トシ</t>
    </rPh>
    <rPh sb="10" eb="11">
      <t>タビ</t>
    </rPh>
    <phoneticPr fontId="4"/>
  </si>
  <si>
    <r>
      <t xml:space="preserve">令　和
</t>
    </r>
    <r>
      <rPr>
        <sz val="8"/>
        <color indexed="8"/>
        <rFont val="ＭＳ 明朝"/>
        <family val="1"/>
        <charset val="128"/>
      </rPr>
      <t xml:space="preserve">３ </t>
    </r>
    <r>
      <rPr>
        <sz val="9"/>
        <color indexed="8"/>
        <rFont val="ＭＳ 明朝"/>
        <family val="1"/>
        <charset val="128"/>
      </rPr>
      <t>年 度</t>
    </r>
    <rPh sb="0" eb="1">
      <t>レイ</t>
    </rPh>
    <rPh sb="2" eb="3">
      <t>カズ</t>
    </rPh>
    <rPh sb="6" eb="7">
      <t>トシ</t>
    </rPh>
    <rPh sb="8" eb="9">
      <t>タビ</t>
    </rPh>
    <phoneticPr fontId="4"/>
  </si>
  <si>
    <t>市町村名</t>
  </si>
  <si>
    <t xml:space="preserve"> 現 年 分</t>
    <phoneticPr fontId="4"/>
  </si>
  <si>
    <t xml:space="preserve"> 繰 越 分</t>
    <phoneticPr fontId="4"/>
  </si>
  <si>
    <t xml:space="preserve"> 計</t>
  </si>
  <si>
    <t>市町村計</t>
  </si>
  <si>
    <t>市　　計</t>
  </si>
  <si>
    <t>町 村 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</si>
  <si>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</si>
  <si>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</si>
  <si>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</si>
  <si>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</si>
  <si>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</si>
  <si>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</si>
  <si>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</si>
  <si>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</si>
  <si>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</si>
  <si>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  <rPh sb="0" eb="3">
      <t>ヒ</t>
    </rPh>
    <phoneticPr fontId="4"/>
  </si>
  <si>
    <t>平内町</t>
  </si>
  <si>
    <t>今別町</t>
  </si>
  <si>
    <t>蓬田村</t>
    <rPh sb="0" eb="2">
      <t>ヨモギタ</t>
    </rPh>
    <rPh sb="2" eb="3">
      <t>ムラ</t>
    </rPh>
    <phoneticPr fontId="12"/>
  </si>
  <si>
    <t>外ヶ浜町</t>
  </si>
  <si>
    <t>鰺ヶ沢町</t>
    <phoneticPr fontId="4"/>
  </si>
  <si>
    <t>深浦町</t>
  </si>
  <si>
    <t>西目屋村</t>
    <rPh sb="0" eb="4">
      <t>ニ</t>
    </rPh>
    <phoneticPr fontId="4"/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</si>
  <si>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</si>
  <si>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</si>
  <si>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</si>
  <si>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</si>
  <si>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</si>
  <si>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</si>
  <si>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</si>
  <si>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</si>
  <si>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</si>
  <si>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</si>
  <si>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</si>
  <si>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  <phoneticPr fontId="4"/>
  </si>
  <si>
    <t>おいらせ町</t>
    <phoneticPr fontId="4"/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</si>
  <si>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</si>
  <si>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</si>
  <si>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</si>
  <si>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</si>
  <si>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</si>
  <si>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</si>
  <si>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</si>
  <si>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</si>
  <si>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</si>
  <si>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</si>
  <si>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※合計は軽自動車税環境性能割を含んでいる。</t>
    <rPh sb="1" eb="3">
      <t>ゴウケイ</t>
    </rPh>
    <rPh sb="4" eb="8">
      <t>ケイジドウシャ</t>
    </rPh>
    <rPh sb="8" eb="9">
      <t>ゼイ</t>
    </rPh>
    <rPh sb="9" eb="11">
      <t>カンキョウ</t>
    </rPh>
    <rPh sb="11" eb="13">
      <t>セイノウ</t>
    </rPh>
    <rPh sb="13" eb="14">
      <t>ワリ</t>
    </rPh>
    <rPh sb="15" eb="16">
      <t>フク</t>
    </rPh>
    <phoneticPr fontId="4"/>
  </si>
  <si>
    <t>市町村民税</t>
    <rPh sb="0" eb="3">
      <t>シチョウソン</t>
    </rPh>
    <rPh sb="3" eb="4">
      <t>ミン</t>
    </rPh>
    <rPh sb="4" eb="5">
      <t>ゼイ</t>
    </rPh>
    <phoneticPr fontId="4"/>
  </si>
  <si>
    <t>番　　号</t>
    <rPh sb="0" eb="1">
      <t>バン</t>
    </rPh>
    <rPh sb="3" eb="4">
      <t>ゴウ</t>
    </rPh>
    <phoneticPr fontId="4"/>
  </si>
  <si>
    <t>調定済額</t>
    <phoneticPr fontId="4"/>
  </si>
  <si>
    <t>収入済額</t>
    <phoneticPr fontId="4"/>
  </si>
  <si>
    <t>徴　収　率（％）</t>
    <rPh sb="4" eb="5">
      <t>リツ</t>
    </rPh>
    <phoneticPr fontId="4"/>
  </si>
  <si>
    <t>現年分前年比（％）</t>
    <rPh sb="0" eb="1">
      <t>ゲン</t>
    </rPh>
    <rPh sb="1" eb="2">
      <t>ネン</t>
    </rPh>
    <rPh sb="2" eb="3">
      <t>ブン</t>
    </rPh>
    <rPh sb="3" eb="6">
      <t>ゼンネンヒ</t>
    </rPh>
    <phoneticPr fontId="4"/>
  </si>
  <si>
    <t>徴収率（％）</t>
    <rPh sb="0" eb="2">
      <t>チョウシュウ</t>
    </rPh>
    <rPh sb="2" eb="3">
      <t>リツ</t>
    </rPh>
    <phoneticPr fontId="4"/>
  </si>
  <si>
    <t>令和
４年度</t>
    <rPh sb="0" eb="2">
      <t>レイワ</t>
    </rPh>
    <rPh sb="4" eb="6">
      <t>ネンド</t>
    </rPh>
    <phoneticPr fontId="4"/>
  </si>
  <si>
    <t>令和
３年度</t>
    <rPh sb="0" eb="2">
      <t>レイワ</t>
    </rPh>
    <rPh sb="4" eb="6">
      <t>ネンド</t>
    </rPh>
    <phoneticPr fontId="4"/>
  </si>
  <si>
    <t>市町村名</t>
    <phoneticPr fontId="4"/>
  </si>
  <si>
    <t>固定資産税</t>
    <rPh sb="0" eb="2">
      <t>コテイ</t>
    </rPh>
    <rPh sb="2" eb="4">
      <t>シサン</t>
    </rPh>
    <rPh sb="4" eb="5">
      <t>ゼイ</t>
    </rPh>
    <phoneticPr fontId="4"/>
  </si>
  <si>
    <t>（交付金を除く）</t>
    <rPh sb="1" eb="2">
      <t>コウ</t>
    </rPh>
    <rPh sb="2" eb="3">
      <t>ヅケ</t>
    </rPh>
    <rPh sb="3" eb="4">
      <t>キン</t>
    </rPh>
    <rPh sb="5" eb="6">
      <t>ノゾ</t>
    </rPh>
    <phoneticPr fontId="4"/>
  </si>
  <si>
    <t>収入済額</t>
    <rPh sb="0" eb="2">
      <t>シュウニュウ</t>
    </rPh>
    <rPh sb="2" eb="3">
      <t>ズミ</t>
    </rPh>
    <rPh sb="3" eb="4">
      <t>ガク</t>
    </rPh>
    <phoneticPr fontId="4"/>
  </si>
  <si>
    <t>交　　　付　　　金</t>
    <phoneticPr fontId="4"/>
  </si>
  <si>
    <t>市　町　村　た　ば　こ　税</t>
    <rPh sb="0" eb="1">
      <t>シ</t>
    </rPh>
    <rPh sb="2" eb="3">
      <t>マチ</t>
    </rPh>
    <rPh sb="4" eb="5">
      <t>ムラ</t>
    </rPh>
    <phoneticPr fontId="4"/>
  </si>
  <si>
    <t>調 定 収 入 額</t>
    <rPh sb="0" eb="1">
      <t>チョウ</t>
    </rPh>
    <rPh sb="2" eb="3">
      <t>サダム</t>
    </rPh>
    <rPh sb="4" eb="5">
      <t>オサム</t>
    </rPh>
    <rPh sb="6" eb="7">
      <t>イ</t>
    </rPh>
    <rPh sb="8" eb="9">
      <t>ガク</t>
    </rPh>
    <phoneticPr fontId="4"/>
  </si>
  <si>
    <t>前年比（％）</t>
    <phoneticPr fontId="4"/>
  </si>
  <si>
    <t>調　定　済　額</t>
    <rPh sb="0" eb="1">
      <t>チョウ</t>
    </rPh>
    <rPh sb="2" eb="3">
      <t>サダム</t>
    </rPh>
    <rPh sb="4" eb="5">
      <t>ズ</t>
    </rPh>
    <rPh sb="6" eb="7">
      <t>ガク</t>
    </rPh>
    <phoneticPr fontId="4"/>
  </si>
  <si>
    <t>収　入　済　額</t>
    <rPh sb="4" eb="5">
      <t>スミ</t>
    </rPh>
    <phoneticPr fontId="4"/>
  </si>
  <si>
    <t>収入額前年比</t>
    <rPh sb="0" eb="2">
      <t>シュウニュウ</t>
    </rPh>
    <rPh sb="2" eb="3">
      <t>ガク</t>
    </rPh>
    <phoneticPr fontId="4"/>
  </si>
  <si>
    <t xml:space="preserve"> 市町村名</t>
  </si>
  <si>
    <t>（％）</t>
    <phoneticPr fontId="4"/>
  </si>
  <si>
    <t>{?}{R}</t>
  </si>
  <si>
    <t>{BRANCH \S}</t>
  </si>
  <si>
    <t>（単位：千円）</t>
    <phoneticPr fontId="7"/>
  </si>
  <si>
    <t>軽自動車税</t>
    <phoneticPr fontId="7"/>
  </si>
  <si>
    <t>環境性能割</t>
    <rPh sb="0" eb="2">
      <t>カンキョウ</t>
    </rPh>
    <rPh sb="2" eb="4">
      <t>セイノウ</t>
    </rPh>
    <rPh sb="4" eb="5">
      <t>ワリ</t>
    </rPh>
    <phoneticPr fontId="7"/>
  </si>
  <si>
    <t>調定済額</t>
    <phoneticPr fontId="7"/>
  </si>
  <si>
    <t>収入済額</t>
    <phoneticPr fontId="7"/>
  </si>
  <si>
    <t xml:space="preserve">  徴収率（％）</t>
    <rPh sb="4" eb="5">
      <t>リツ</t>
    </rPh>
    <phoneticPr fontId="4"/>
  </si>
  <si>
    <t>調　定　済　額</t>
    <phoneticPr fontId="7"/>
  </si>
  <si>
    <t>令和
４年度</t>
    <rPh sb="0" eb="2">
      <t>レイワ</t>
    </rPh>
    <rPh sb="4" eb="5">
      <t>ネン</t>
    </rPh>
    <rPh sb="5" eb="6">
      <t>ド</t>
    </rPh>
    <phoneticPr fontId="4"/>
  </si>
  <si>
    <t>令和
３年度</t>
    <rPh sb="0" eb="2">
      <t>レイワ</t>
    </rPh>
    <rPh sb="4" eb="5">
      <t>ネン</t>
    </rPh>
    <rPh sb="5" eb="6">
      <t>ド</t>
    </rPh>
    <phoneticPr fontId="4"/>
  </si>
  <si>
    <t>前年比</t>
  </si>
  <si>
    <t>前年比</t>
    <phoneticPr fontId="7"/>
  </si>
  <si>
    <t>（％）</t>
    <phoneticPr fontId="7"/>
  </si>
  <si>
    <t>種          別          割</t>
    <rPh sb="0" eb="1">
      <t>シュ</t>
    </rPh>
    <rPh sb="11" eb="12">
      <t>ベツ</t>
    </rPh>
    <rPh sb="22" eb="23">
      <t>ワリ</t>
    </rPh>
    <phoneticPr fontId="4"/>
  </si>
  <si>
    <t>調　　定　　済　　額</t>
    <rPh sb="0" eb="1">
      <t>チョウ</t>
    </rPh>
    <rPh sb="3" eb="4">
      <t>サダム</t>
    </rPh>
    <rPh sb="6" eb="7">
      <t>スミ</t>
    </rPh>
    <rPh sb="9" eb="10">
      <t>ガク</t>
    </rPh>
    <phoneticPr fontId="4"/>
  </si>
  <si>
    <t>収　　入　　済　　額</t>
    <rPh sb="0" eb="1">
      <t>オサム</t>
    </rPh>
    <rPh sb="3" eb="4">
      <t>イ</t>
    </rPh>
    <rPh sb="6" eb="7">
      <t>スミ</t>
    </rPh>
    <rPh sb="9" eb="10">
      <t>ガク</t>
    </rPh>
    <phoneticPr fontId="4"/>
  </si>
  <si>
    <t>徴収率（％）</t>
    <rPh sb="2" eb="3">
      <t>リツ</t>
    </rPh>
    <phoneticPr fontId="4"/>
  </si>
  <si>
    <t>現年</t>
    <phoneticPr fontId="4"/>
  </si>
  <si>
    <t>滞納</t>
    <phoneticPr fontId="4"/>
  </si>
  <si>
    <t>現年分</t>
  </si>
  <si>
    <t>徴収率</t>
  </si>
  <si>
    <t>課税分</t>
    <phoneticPr fontId="4"/>
  </si>
  <si>
    <t>繰越分</t>
    <phoneticPr fontId="4"/>
  </si>
  <si>
    <t>鉱　　　　　　　　　　　産　　　　　　　　　　　税</t>
    <rPh sb="0" eb="1">
      <t>コウ</t>
    </rPh>
    <rPh sb="12" eb="13">
      <t>サン</t>
    </rPh>
    <rPh sb="24" eb="25">
      <t>ゼイ</t>
    </rPh>
    <phoneticPr fontId="4"/>
  </si>
  <si>
    <t xml:space="preserve"> 調　　定　　済　　額</t>
    <rPh sb="7" eb="8">
      <t>ズ</t>
    </rPh>
    <phoneticPr fontId="4"/>
  </si>
  <si>
    <t xml:space="preserve"> 収 　　入　　済　　額</t>
    <rPh sb="8" eb="9">
      <t>ズ</t>
    </rPh>
    <phoneticPr fontId="4"/>
  </si>
  <si>
    <t>徴収率（％）</t>
    <phoneticPr fontId="4"/>
  </si>
  <si>
    <t>特　　　別　　　土　　　地　　　保　　　有　　　税</t>
    <phoneticPr fontId="4"/>
  </si>
  <si>
    <t>収　　入　　済　　額</t>
    <rPh sb="6" eb="7">
      <t>ズ</t>
    </rPh>
    <phoneticPr fontId="4"/>
  </si>
  <si>
    <t>入　　　　　　　　　　湯　　　　　　　　　　税</t>
    <phoneticPr fontId="4"/>
  </si>
  <si>
    <t xml:space="preserve"> 収　　入　　済　　額</t>
    <rPh sb="7" eb="8">
      <t>ズ</t>
    </rPh>
    <phoneticPr fontId="4"/>
  </si>
  <si>
    <t>事　　　　　　　業　　　　　　　所　　　　　　　税</t>
    <rPh sb="0" eb="1">
      <t>ジ</t>
    </rPh>
    <rPh sb="8" eb="9">
      <t>ギョウ</t>
    </rPh>
    <rPh sb="16" eb="17">
      <t>ショ</t>
    </rPh>
    <phoneticPr fontId="4"/>
  </si>
  <si>
    <t>都　　　　　市　　　　　計　　　　　画　　　　　税</t>
    <phoneticPr fontId="4"/>
  </si>
  <si>
    <t>国　　　　　　　　民　　　　　　　　健　　　　　　　　康　　　　　　　　保　　　　　　　　険　　　　　　　　税　　　　　　　　（料）</t>
    <phoneticPr fontId="4"/>
  </si>
  <si>
    <t>調　　　定　　　済　　　額</t>
    <phoneticPr fontId="4"/>
  </si>
  <si>
    <t>収　　　入　　　済　　　額</t>
    <phoneticPr fontId="4"/>
  </si>
  <si>
    <t>未　　　収　　　入　　　額</t>
    <phoneticPr fontId="4"/>
  </si>
  <si>
    <t>徴　　　収　　　率</t>
    <phoneticPr fontId="4"/>
  </si>
  <si>
    <t>令　　　和　　　４　　　年　　　度</t>
    <rPh sb="0" eb="1">
      <t>レイ</t>
    </rPh>
    <rPh sb="4" eb="5">
      <t>ワ</t>
    </rPh>
    <rPh sb="12" eb="13">
      <t>トシ</t>
    </rPh>
    <rPh sb="16" eb="17">
      <t>タビ</t>
    </rPh>
    <phoneticPr fontId="4"/>
  </si>
  <si>
    <t>令和３年度</t>
    <rPh sb="0" eb="2">
      <t>レイワ</t>
    </rPh>
    <rPh sb="3" eb="5">
      <t>ネンド</t>
    </rPh>
    <phoneticPr fontId="4"/>
  </si>
  <si>
    <t>現 年 分</t>
    <phoneticPr fontId="4"/>
  </si>
  <si>
    <t>繰 越 分</t>
    <phoneticPr fontId="4"/>
  </si>
  <si>
    <t xml:space="preserve"> </t>
  </si>
  <si>
    <t>新団体ベース</t>
  </si>
  <si>
    <t>平川市</t>
  </si>
  <si>
    <t>蓬田村</t>
  </si>
  <si>
    <t>鰺ヶ沢町</t>
  </si>
  <si>
    <t>岩木町</t>
  </si>
  <si>
    <t>相馬村</t>
  </si>
  <si>
    <t>西目屋村</t>
  </si>
  <si>
    <t>尾上町</t>
  </si>
  <si>
    <t>浪岡町</t>
  </si>
  <si>
    <t>平賀町</t>
  </si>
  <si>
    <t>碇ヶ関村</t>
    <phoneticPr fontId="4"/>
  </si>
  <si>
    <t>六ヶ所村</t>
  </si>
  <si>
    <t>おいらせ町</t>
  </si>
  <si>
    <t>百石町</t>
  </si>
  <si>
    <t>下田町</t>
  </si>
  <si>
    <t>名川町</t>
  </si>
  <si>
    <t>福地村</t>
  </si>
  <si>
    <t>新青森市</t>
    <rPh sb="0" eb="1">
      <t>シン</t>
    </rPh>
    <rPh sb="1" eb="4">
      <t>アオモリシ</t>
    </rPh>
    <phoneticPr fontId="4"/>
  </si>
  <si>
    <t>新弘前市</t>
    <rPh sb="0" eb="1">
      <t>シン</t>
    </rPh>
    <rPh sb="1" eb="4">
      <t>ヒロサキシ</t>
    </rPh>
    <phoneticPr fontId="4"/>
  </si>
  <si>
    <t>新南部町</t>
    <rPh sb="0" eb="1">
      <t>シン</t>
    </rPh>
    <rPh sb="1" eb="4">
      <t>ナ</t>
    </rPh>
    <phoneticPr fontId="4"/>
  </si>
  <si>
    <t>新弘前市合算↑</t>
    <rPh sb="0" eb="1">
      <t>シン</t>
    </rPh>
    <rPh sb="1" eb="4">
      <t>ヒ</t>
    </rPh>
    <rPh sb="4" eb="6">
      <t>ガッサン</t>
    </rPh>
    <phoneticPr fontId="4"/>
  </si>
  <si>
    <t>第21－２表　市町村税収入の推移（国保税を除く・市町村別）</t>
    <rPh sb="5" eb="6">
      <t>ヒョウ</t>
    </rPh>
    <phoneticPr fontId="4"/>
  </si>
  <si>
    <t>番</t>
  </si>
  <si>
    <t>令和元年度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</si>
  <si>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</si>
  <si>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4"/>
  </si>
  <si>
    <t>前 年</t>
  </si>
  <si>
    <t>税　　　額</t>
    <phoneticPr fontId="4"/>
  </si>
  <si>
    <t>対 比</t>
  </si>
  <si>
    <t>号</t>
  </si>
  <si>
    <t>市町村計</t>
    <phoneticPr fontId="4"/>
  </si>
  <si>
    <t>市計</t>
    <phoneticPr fontId="4"/>
  </si>
  <si>
    <t>町 村 計</t>
    <phoneticPr fontId="4"/>
  </si>
  <si>
    <t>青森市</t>
    <rPh sb="0" eb="3">
      <t>アオモリシ</t>
    </rPh>
    <phoneticPr fontId="4"/>
  </si>
  <si>
    <t>八戸市</t>
    <rPh sb="0" eb="3">
      <t>ハチノヘシ</t>
    </rPh>
    <phoneticPr fontId="4"/>
  </si>
  <si>
    <t>五所川原市</t>
    <rPh sb="0" eb="5">
      <t>ゴショガワラシ</t>
    </rPh>
    <phoneticPr fontId="4"/>
  </si>
  <si>
    <t>十和田市</t>
    <rPh sb="0" eb="4">
      <t>トワダシ</t>
    </rPh>
    <phoneticPr fontId="4"/>
  </si>
  <si>
    <t>むつ市</t>
    <rPh sb="2" eb="3">
      <t>シ</t>
    </rPh>
    <phoneticPr fontId="4"/>
  </si>
  <si>
    <t>つがる市</t>
    <rPh sb="3" eb="4">
      <t>シ</t>
    </rPh>
    <phoneticPr fontId="4"/>
  </si>
  <si>
    <t>外ヶ浜町</t>
    <rPh sb="0" eb="1">
      <t>ソト</t>
    </rPh>
    <rPh sb="2" eb="4">
      <t>ハママチ</t>
    </rPh>
    <phoneticPr fontId="4"/>
  </si>
  <si>
    <t>鰺ヶ沢町</t>
    <rPh sb="0" eb="4">
      <t>アジ</t>
    </rPh>
    <phoneticPr fontId="12"/>
  </si>
  <si>
    <t>田舎舘村</t>
  </si>
  <si>
    <t>中泊町</t>
    <rPh sb="0" eb="1">
      <t>ナカ</t>
    </rPh>
    <rPh sb="1" eb="2">
      <t>ト</t>
    </rPh>
    <rPh sb="2" eb="3">
      <t>マチ</t>
    </rPh>
    <phoneticPr fontId="4"/>
  </si>
  <si>
    <t>東北町</t>
    <rPh sb="0" eb="3">
      <t>トウホクマチ</t>
    </rPh>
    <phoneticPr fontId="4"/>
  </si>
  <si>
    <t>五戸町</t>
    <rPh sb="0" eb="3">
      <t>ゴノヘマチ</t>
    </rPh>
    <phoneticPr fontId="4"/>
  </si>
  <si>
    <t>第21－３表　個人市町村民税、固定資産税納税義務者１人当り税額（市町村別）</t>
    <rPh sb="5" eb="6">
      <t>ヒョウ</t>
    </rPh>
    <phoneticPr fontId="4"/>
  </si>
  <si>
    <t>　　　区　分
市町村名</t>
    <rPh sb="3" eb="4">
      <t>ク</t>
    </rPh>
    <rPh sb="5" eb="6">
      <t>ブン</t>
    </rPh>
    <phoneticPr fontId="4"/>
  </si>
  <si>
    <t>個　　　　　人　　　　　市　　　　　町　　　　　村　　　　　民　　　　　税</t>
    <phoneticPr fontId="4"/>
  </si>
  <si>
    <t>納税義務者数</t>
    <phoneticPr fontId="4"/>
  </si>
  <si>
    <t>税　　　　　額</t>
    <phoneticPr fontId="4"/>
  </si>
  <si>
    <t>１人当り税額</t>
    <phoneticPr fontId="4"/>
  </si>
  <si>
    <t>前年度１人当り</t>
  </si>
  <si>
    <t>前年度との対比</t>
  </si>
  <si>
    <t>（Ｂ／Ａ）</t>
  </si>
  <si>
    <t>（Ｃ／Ｄ）</t>
  </si>
  <si>
    <t>　　　　Ａ（人）</t>
    <phoneticPr fontId="4"/>
  </si>
  <si>
    <t>　　　　Ｂ（千円）</t>
    <phoneticPr fontId="4"/>
  </si>
  <si>
    <t>　　　　Ｃ（円）</t>
    <phoneticPr fontId="4"/>
  </si>
  <si>
    <t>　　　　Ｄ（円）</t>
    <phoneticPr fontId="4"/>
  </si>
  <si>
    <t>　　　　　（％）</t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</si>
  <si>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</si>
  <si>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</si>
  <si>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青森市</t>
    <rPh sb="0" eb="3">
      <t>アオモリシ</t>
    </rPh>
    <phoneticPr fontId="6"/>
  </si>
  <si>
    <t>弘前市</t>
    <rPh sb="0" eb="3">
      <t>ヒロサキシ</t>
    </rPh>
    <phoneticPr fontId="6"/>
  </si>
  <si>
    <t>八戸市</t>
    <rPh sb="0" eb="3">
      <t>ハチノヘシ</t>
    </rPh>
    <phoneticPr fontId="6"/>
  </si>
  <si>
    <t>黒石市</t>
    <rPh sb="0" eb="3">
      <t>クロイシシ</t>
    </rPh>
    <phoneticPr fontId="6"/>
  </si>
  <si>
    <t>五所川原市</t>
    <rPh sb="0" eb="5">
      <t>ゴショガワラシ</t>
    </rPh>
    <phoneticPr fontId="6"/>
  </si>
  <si>
    <t>十和田市</t>
    <rPh sb="0" eb="4">
      <t>トワダシ</t>
    </rPh>
    <phoneticPr fontId="6"/>
  </si>
  <si>
    <t>三沢市</t>
    <rPh sb="0" eb="3">
      <t>ミサワシ</t>
    </rPh>
    <phoneticPr fontId="6"/>
  </si>
  <si>
    <t>むつ市</t>
    <rPh sb="2" eb="3">
      <t>シ</t>
    </rPh>
    <phoneticPr fontId="6"/>
  </si>
  <si>
    <t>つがる市</t>
    <rPh sb="3" eb="4">
      <t>シ</t>
    </rPh>
    <phoneticPr fontId="6"/>
  </si>
  <si>
    <t>平川市</t>
    <rPh sb="0" eb="2">
      <t>ヒラカワ</t>
    </rPh>
    <rPh sb="2" eb="3">
      <t>シ</t>
    </rPh>
    <phoneticPr fontId="6"/>
  </si>
  <si>
    <t>平内町</t>
    <rPh sb="0" eb="3">
      <t>ヒラナイマチ</t>
    </rPh>
    <phoneticPr fontId="6"/>
  </si>
  <si>
    <t>今別町</t>
    <rPh sb="0" eb="3">
      <t>イマベツマチ</t>
    </rPh>
    <phoneticPr fontId="6"/>
  </si>
  <si>
    <t>蓬田村</t>
    <rPh sb="0" eb="2">
      <t>ヨモギダ</t>
    </rPh>
    <rPh sb="2" eb="3">
      <t>ムラ</t>
    </rPh>
    <phoneticPr fontId="6"/>
  </si>
  <si>
    <t>外ヶ浜町</t>
    <rPh sb="0" eb="4">
      <t>ソトガハママチ</t>
    </rPh>
    <phoneticPr fontId="6"/>
  </si>
  <si>
    <t>鯵ヶ沢町</t>
    <rPh sb="0" eb="4">
      <t>アジガサワマチ</t>
    </rPh>
    <phoneticPr fontId="6"/>
  </si>
  <si>
    <t>深浦町</t>
    <rPh sb="0" eb="3">
      <t>フカウラマチ</t>
    </rPh>
    <phoneticPr fontId="6"/>
  </si>
  <si>
    <t>西目屋村</t>
    <rPh sb="0" eb="4">
      <t>ニシメヤムラ</t>
    </rPh>
    <phoneticPr fontId="6"/>
  </si>
  <si>
    <t>藤崎町</t>
    <rPh sb="0" eb="3">
      <t>フジサキマチ</t>
    </rPh>
    <phoneticPr fontId="6"/>
  </si>
  <si>
    <t>大鰐町</t>
    <rPh sb="0" eb="3">
      <t>オオワニマチ</t>
    </rPh>
    <phoneticPr fontId="6"/>
  </si>
  <si>
    <t>田舎館村</t>
    <rPh sb="0" eb="4">
      <t>イナカダテムラ</t>
    </rPh>
    <phoneticPr fontId="6"/>
  </si>
  <si>
    <t>板柳町</t>
    <rPh sb="0" eb="3">
      <t>イタヤナギマチ</t>
    </rPh>
    <phoneticPr fontId="6"/>
  </si>
  <si>
    <t>鶴田町</t>
    <rPh sb="0" eb="3">
      <t>ツルタマチ</t>
    </rPh>
    <phoneticPr fontId="6"/>
  </si>
  <si>
    <t>中泊町</t>
    <rPh sb="0" eb="3">
      <t>ナカドマリマチ</t>
    </rPh>
    <phoneticPr fontId="6"/>
  </si>
  <si>
    <t>野辺地町</t>
    <rPh sb="0" eb="4">
      <t>ノヘジマチ</t>
    </rPh>
    <phoneticPr fontId="6"/>
  </si>
  <si>
    <t>七戸町</t>
    <rPh sb="0" eb="3">
      <t>シチノヘマチ</t>
    </rPh>
    <phoneticPr fontId="6"/>
  </si>
  <si>
    <t>六戸町</t>
    <rPh sb="0" eb="3">
      <t>ロクノヘマチ</t>
    </rPh>
    <phoneticPr fontId="6"/>
  </si>
  <si>
    <t>横浜町</t>
    <rPh sb="0" eb="2">
      <t>ヨコハマ</t>
    </rPh>
    <rPh sb="2" eb="3">
      <t>マチ</t>
    </rPh>
    <phoneticPr fontId="6"/>
  </si>
  <si>
    <t>東北町</t>
    <rPh sb="0" eb="2">
      <t>トウホク</t>
    </rPh>
    <rPh sb="2" eb="3">
      <t>マチ</t>
    </rPh>
    <phoneticPr fontId="6"/>
  </si>
  <si>
    <t>六ヶ所村</t>
    <rPh sb="0" eb="4">
      <t>ロッカショムラ</t>
    </rPh>
    <phoneticPr fontId="6"/>
  </si>
  <si>
    <t>おいらせ町</t>
    <rPh sb="4" eb="5">
      <t>マチ</t>
    </rPh>
    <phoneticPr fontId="6"/>
  </si>
  <si>
    <t>大間町</t>
    <rPh sb="0" eb="3">
      <t>オオママチ</t>
    </rPh>
    <phoneticPr fontId="6"/>
  </si>
  <si>
    <t>東通村</t>
    <rPh sb="0" eb="3">
      <t>ヒガシドオリムラ</t>
    </rPh>
    <phoneticPr fontId="6"/>
  </si>
  <si>
    <t>風間浦村</t>
    <rPh sb="0" eb="4">
      <t>カザマウラムラ</t>
    </rPh>
    <phoneticPr fontId="6"/>
  </si>
  <si>
    <t>佐井村</t>
    <rPh sb="0" eb="2">
      <t>サイ</t>
    </rPh>
    <rPh sb="2" eb="3">
      <t>ムラ</t>
    </rPh>
    <phoneticPr fontId="6"/>
  </si>
  <si>
    <t>三戸町</t>
    <rPh sb="0" eb="3">
      <t>サンノヘマチ</t>
    </rPh>
    <phoneticPr fontId="6"/>
  </si>
  <si>
    <t>五戸町</t>
    <rPh sb="0" eb="3">
      <t>ゴノヘマチ</t>
    </rPh>
    <phoneticPr fontId="6"/>
  </si>
  <si>
    <t>田子町</t>
    <rPh sb="0" eb="3">
      <t>タッコマチ</t>
    </rPh>
    <phoneticPr fontId="6"/>
  </si>
  <si>
    <t>南部町</t>
    <rPh sb="0" eb="2">
      <t>ナンブ</t>
    </rPh>
    <rPh sb="2" eb="3">
      <t>マチ</t>
    </rPh>
    <phoneticPr fontId="6"/>
  </si>
  <si>
    <t>階上町</t>
    <rPh sb="0" eb="3">
      <t>ハシカミチョウ</t>
    </rPh>
    <phoneticPr fontId="6"/>
  </si>
  <si>
    <t>新郷村</t>
    <rPh sb="0" eb="3">
      <t>シンゴウムラ</t>
    </rPh>
    <phoneticPr fontId="6"/>
  </si>
  <si>
    <t>固　　　　　定　　　　　資　　　　　産　　　　　税（交付金を除く）</t>
    <rPh sb="0" eb="1">
      <t>カタム</t>
    </rPh>
    <rPh sb="6" eb="7">
      <t>サダム</t>
    </rPh>
    <rPh sb="12" eb="13">
      <t>シ</t>
    </rPh>
    <rPh sb="18" eb="19">
      <t>サン</t>
    </rPh>
    <rPh sb="24" eb="25">
      <t>ゼイ</t>
    </rPh>
    <rPh sb="26" eb="29">
      <t>コウフキン</t>
    </rPh>
    <rPh sb="30" eb="31">
      <t>ノゾ</t>
    </rPh>
    <phoneticPr fontId="4"/>
  </si>
  <si>
    <t>（注）　納税義務者数は令和４年７月１日現在、税額は令和４年度決算における現年課税分調定額を用いた。</t>
    <rPh sb="1" eb="2">
      <t>チュウ</t>
    </rPh>
    <rPh sb="4" eb="6">
      <t>ノウゼイ</t>
    </rPh>
    <rPh sb="6" eb="9">
      <t>ギムシャ</t>
    </rPh>
    <rPh sb="9" eb="10">
      <t>スウ</t>
    </rPh>
    <rPh sb="11" eb="13">
      <t>レイワ</t>
    </rPh>
    <rPh sb="14" eb="15">
      <t>ネン</t>
    </rPh>
    <rPh sb="15" eb="16">
      <t>ガンネン</t>
    </rPh>
    <rPh sb="16" eb="17">
      <t>ガツ</t>
    </rPh>
    <rPh sb="18" eb="19">
      <t>ニチ</t>
    </rPh>
    <rPh sb="19" eb="21">
      <t>ゲンザイ</t>
    </rPh>
    <rPh sb="22" eb="24">
      <t>ゼイガク</t>
    </rPh>
    <rPh sb="25" eb="27">
      <t>レイワ</t>
    </rPh>
    <rPh sb="28" eb="30">
      <t>ネンド</t>
    </rPh>
    <rPh sb="30" eb="32">
      <t>ケッサン</t>
    </rPh>
    <rPh sb="36" eb="37">
      <t>ゲン</t>
    </rPh>
    <rPh sb="37" eb="38">
      <t>ネン</t>
    </rPh>
    <rPh sb="38" eb="40">
      <t>カゼイ</t>
    </rPh>
    <rPh sb="40" eb="41">
      <t>ブン</t>
    </rPh>
    <rPh sb="41" eb="43">
      <t>チョウテイ</t>
    </rPh>
    <rPh sb="43" eb="44">
      <t>ガク</t>
    </rPh>
    <rPh sb="45" eb="46">
      <t>モチ</t>
    </rPh>
    <phoneticPr fontId="4"/>
  </si>
  <si>
    <t>第21－４表　税務職員数（市町村別）</t>
    <rPh sb="5" eb="6">
      <t>ヒョウ</t>
    </rPh>
    <phoneticPr fontId="4"/>
  </si>
  <si>
    <t>（単位：人）</t>
    <rPh sb="1" eb="3">
      <t>タンイ</t>
    </rPh>
    <rPh sb="4" eb="5">
      <t>ニン</t>
    </rPh>
    <phoneticPr fontId="4"/>
  </si>
  <si>
    <t>区分</t>
    <rPh sb="0" eb="2">
      <t>クブン</t>
    </rPh>
    <phoneticPr fontId="4"/>
  </si>
  <si>
    <t>人口</t>
    <phoneticPr fontId="4"/>
  </si>
  <si>
    <t>税　 務　 職　 員　 数</t>
    <phoneticPr fontId="4"/>
  </si>
  <si>
    <t>税務職員１人当り</t>
  </si>
  <si>
    <t>市町村民税</t>
    <rPh sb="4" eb="5">
      <t>ゼイ</t>
    </rPh>
    <phoneticPr fontId="4"/>
  </si>
  <si>
    <t>(B)/(A)</t>
    <phoneticPr fontId="4"/>
  </si>
  <si>
    <t>納    税</t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</si>
  <si>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</si>
  <si>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</si>
  <si>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合計</t>
    <rPh sb="0" eb="2">
      <t>ゴウケイ</t>
    </rPh>
    <phoneticPr fontId="4"/>
  </si>
  <si>
    <t>納税義務者数</t>
    <rPh sb="0" eb="2">
      <t>ノウゼイ</t>
    </rPh>
    <rPh sb="2" eb="5">
      <t>ギムシャ</t>
    </rPh>
    <rPh sb="5" eb="6">
      <t>スウ</t>
    </rPh>
    <phoneticPr fontId="4"/>
  </si>
  <si>
    <t>徴税職員</t>
    <phoneticPr fontId="4"/>
  </si>
  <si>
    <t>臨時職員</t>
  </si>
  <si>
    <t>人    口</t>
    <phoneticPr fontId="4"/>
  </si>
  <si>
    <t>義務者数</t>
    <rPh sb="0" eb="1">
      <t>ギ</t>
    </rPh>
    <rPh sb="1" eb="2">
      <t>ツトム</t>
    </rPh>
    <phoneticPr fontId="4"/>
  </si>
  <si>
    <t>(A)</t>
    <phoneticPr fontId="4"/>
  </si>
  <si>
    <t>(B)</t>
    <phoneticPr fontId="4"/>
  </si>
  <si>
    <t>(%)</t>
    <phoneticPr fontId="4"/>
  </si>
  <si>
    <t>(C)</t>
    <phoneticPr fontId="4"/>
  </si>
  <si>
    <t>(A)/(C)</t>
    <phoneticPr fontId="4"/>
  </si>
  <si>
    <t>(B)/(C)</t>
    <phoneticPr fontId="4"/>
  </si>
  <si>
    <t>市　　計</t>
    <phoneticPr fontId="4"/>
  </si>
  <si>
    <t>（注）　人口及び納税義務者数は令和４年７月１日現在、税務職員数は令和４年６月３０日現在の数値である。</t>
    <rPh sb="4" eb="6">
      <t>ジンコウ</t>
    </rPh>
    <rPh sb="6" eb="7">
      <t>オヨ</t>
    </rPh>
    <rPh sb="15" eb="17">
      <t>レイワ</t>
    </rPh>
    <rPh sb="18" eb="19">
      <t>ネン</t>
    </rPh>
    <rPh sb="19" eb="20">
      <t>ガンネン</t>
    </rPh>
    <rPh sb="20" eb="21">
      <t>ガツ</t>
    </rPh>
    <rPh sb="22" eb="23">
      <t>ニチ</t>
    </rPh>
    <rPh sb="23" eb="25">
      <t>ゲンザイ</t>
    </rPh>
    <rPh sb="32" eb="34">
      <t>レイワ</t>
    </rPh>
    <rPh sb="35" eb="36">
      <t>ネン</t>
    </rPh>
    <rPh sb="37" eb="38">
      <t>ガツ</t>
    </rPh>
    <rPh sb="40" eb="41">
      <t>ニチ</t>
    </rPh>
    <rPh sb="41" eb="43">
      <t>ゲンザイ</t>
    </rPh>
    <rPh sb="44" eb="46">
      <t>スウチ</t>
    </rPh>
    <phoneticPr fontId="4"/>
  </si>
  <si>
    <t>第21－５表  市町村税の徴収に要する経費等（市町村別）</t>
    <rPh sb="5" eb="6">
      <t>ヒョウ</t>
    </rPh>
    <rPh sb="8" eb="11">
      <t>シチョウソン</t>
    </rPh>
    <rPh sb="11" eb="12">
      <t>ゼイ</t>
    </rPh>
    <rPh sb="13" eb="15">
      <t>チョウシュウ</t>
    </rPh>
    <rPh sb="16" eb="17">
      <t>ヨウ</t>
    </rPh>
    <rPh sb="19" eb="21">
      <t>ケイヒ</t>
    </rPh>
    <rPh sb="21" eb="22">
      <t>トウ</t>
    </rPh>
    <phoneticPr fontId="4"/>
  </si>
  <si>
    <t>番号</t>
    <rPh sb="1" eb="2">
      <t>ゴウ</t>
    </rPh>
    <phoneticPr fontId="4"/>
  </si>
  <si>
    <t>税収入額</t>
    <rPh sb="0" eb="1">
      <t>ゼイ</t>
    </rPh>
    <rPh sb="1" eb="3">
      <t>シュウニュウ</t>
    </rPh>
    <rPh sb="3" eb="4">
      <t>ガク</t>
    </rPh>
    <phoneticPr fontId="4"/>
  </si>
  <si>
    <t>徴税費</t>
    <rPh sb="0" eb="2">
      <t>チョウゼイ</t>
    </rPh>
    <rPh sb="2" eb="3">
      <t>ヒ</t>
    </rPh>
    <phoneticPr fontId="4"/>
  </si>
  <si>
    <t>道府県民税</t>
    <rPh sb="0" eb="3">
      <t>ドウフケン</t>
    </rPh>
    <rPh sb="3" eb="4">
      <t>ミン</t>
    </rPh>
    <rPh sb="4" eb="5">
      <t>ゼイ</t>
    </rPh>
    <phoneticPr fontId="4"/>
  </si>
  <si>
    <t>税収入額に対する</t>
    <rPh sb="0" eb="1">
      <t>ゼイ</t>
    </rPh>
    <rPh sb="1" eb="3">
      <t>シュウニュウ</t>
    </rPh>
    <rPh sb="3" eb="4">
      <t>ガク</t>
    </rPh>
    <rPh sb="5" eb="6">
      <t>タイ</t>
    </rPh>
    <phoneticPr fontId="4"/>
  </si>
  <si>
    <t>番　　　　号</t>
    <rPh sb="0" eb="1">
      <t>バン</t>
    </rPh>
    <rPh sb="5" eb="6">
      <t>ゴウ</t>
    </rPh>
    <phoneticPr fontId="4"/>
  </si>
  <si>
    <t>市町村税</t>
    <rPh sb="0" eb="3">
      <t>シチョウソン</t>
    </rPh>
    <rPh sb="3" eb="4">
      <t>ゼイ</t>
    </rPh>
    <phoneticPr fontId="4"/>
  </si>
  <si>
    <t>個人の</t>
    <rPh sb="0" eb="2">
      <t>コジン</t>
    </rPh>
    <phoneticPr fontId="4"/>
  </si>
  <si>
    <t>人件費</t>
    <rPh sb="0" eb="3">
      <t>ジンケンヒ</t>
    </rPh>
    <phoneticPr fontId="4"/>
  </si>
  <si>
    <t>物件費</t>
    <rPh sb="0" eb="3">
      <t>ブッケンヒ</t>
    </rPh>
    <phoneticPr fontId="4"/>
  </si>
  <si>
    <t>報奨金等</t>
    <rPh sb="0" eb="3">
      <t>ホウショウキン</t>
    </rPh>
    <rPh sb="3" eb="4">
      <t>トウ</t>
    </rPh>
    <phoneticPr fontId="4"/>
  </si>
  <si>
    <t>その他</t>
    <rPh sb="2" eb="3">
      <t>タ</t>
    </rPh>
    <phoneticPr fontId="4"/>
  </si>
  <si>
    <t>徴収取扱費</t>
    <rPh sb="0" eb="2">
      <t>チョウシュウ</t>
    </rPh>
    <rPh sb="2" eb="4">
      <t>トリアツカイ</t>
    </rPh>
    <rPh sb="4" eb="5">
      <t>ヒ</t>
    </rPh>
    <phoneticPr fontId="4"/>
  </si>
  <si>
    <t>(H)-(I)</t>
    <phoneticPr fontId="4"/>
  </si>
  <si>
    <t>徴税費の割合</t>
    <phoneticPr fontId="4"/>
  </si>
  <si>
    <t>（Ａ）+（Ｂ）</t>
    <phoneticPr fontId="4"/>
  </si>
  <si>
    <t>(D)+(E)+(F)+(G)</t>
    <phoneticPr fontId="4"/>
  </si>
  <si>
    <t>(H)/(C）</t>
    <phoneticPr fontId="4"/>
  </si>
  <si>
    <t>(J)/(A)</t>
    <phoneticPr fontId="4"/>
  </si>
  <si>
    <t>（Ａ）</t>
    <phoneticPr fontId="4"/>
  </si>
  <si>
    <t>（Ｂ）</t>
    <phoneticPr fontId="4"/>
  </si>
  <si>
    <t>（Ｃ）</t>
    <phoneticPr fontId="4"/>
  </si>
  <si>
    <t>（Ｄ）</t>
    <phoneticPr fontId="4"/>
  </si>
  <si>
    <t>（Ｅ）</t>
    <phoneticPr fontId="4"/>
  </si>
  <si>
    <t>（Ｆ）</t>
    <phoneticPr fontId="4"/>
  </si>
  <si>
    <t>（Ｇ）</t>
    <phoneticPr fontId="4"/>
  </si>
  <si>
    <t>（Ｈ）</t>
    <phoneticPr fontId="4"/>
  </si>
  <si>
    <t>（Ｉ）</t>
    <phoneticPr fontId="4"/>
  </si>
  <si>
    <t>（Ｊ）</t>
    <phoneticPr fontId="4"/>
  </si>
  <si>
    <t>（千円）</t>
    <rPh sb="1" eb="3">
      <t>センエン</t>
    </rPh>
    <phoneticPr fontId="4"/>
  </si>
  <si>
    <t>田村</t>
    <rPh sb="1" eb="2">
      <t>タ</t>
    </rPh>
    <rPh sb="2" eb="3">
      <t>ムラ</t>
    </rPh>
    <phoneticPr fontId="7"/>
  </si>
  <si>
    <t>鯵ヶ沢町</t>
    <rPh sb="0" eb="1">
      <t>アジ</t>
    </rPh>
    <phoneticPr fontId="4"/>
  </si>
  <si>
    <t>田舎館村</t>
    <rPh sb="0" eb="3">
      <t>イナカダテ</t>
    </rPh>
    <phoneticPr fontId="6"/>
  </si>
  <si>
    <t>第22－１表　個人市町村民税及び固定資産税納税義務者数（市町村別）</t>
    <rPh sb="5" eb="6">
      <t>ヒョウ</t>
    </rPh>
    <rPh sb="7" eb="9">
      <t>コジン</t>
    </rPh>
    <phoneticPr fontId="4"/>
  </si>
  <si>
    <t>　　区　分
市町村名</t>
    <rPh sb="2" eb="3">
      <t>ク</t>
    </rPh>
    <rPh sb="4" eb="5">
      <t>ブン</t>
    </rPh>
    <phoneticPr fontId="4"/>
  </si>
  <si>
    <t>個人市町村民税納税義務者数（人）</t>
    <rPh sb="0" eb="2">
      <t>コジン</t>
    </rPh>
    <phoneticPr fontId="4"/>
  </si>
  <si>
    <t>固定資産税納税義務者数（人）</t>
    <phoneticPr fontId="4"/>
  </si>
  <si>
    <t>均 等 割</t>
    <phoneticPr fontId="4"/>
  </si>
  <si>
    <t>所 得 割</t>
    <phoneticPr fontId="4"/>
  </si>
  <si>
    <t>均等割と</t>
  </si>
  <si>
    <t>の み を</t>
    <phoneticPr fontId="4"/>
  </si>
  <si>
    <t>所得割を</t>
  </si>
  <si>
    <t>土　　地</t>
    <phoneticPr fontId="4"/>
  </si>
  <si>
    <t>家　　屋</t>
    <phoneticPr fontId="4"/>
  </si>
  <si>
    <t>償却資産</t>
  </si>
  <si>
    <t>納める者</t>
    <rPh sb="0" eb="1">
      <t>オサ</t>
    </rPh>
    <rPh sb="3" eb="4">
      <t>モノ</t>
    </rPh>
    <phoneticPr fontId="4"/>
  </si>
  <si>
    <t>納める者</t>
  </si>
  <si>
    <t>（注）市町村民税は令和４年度市町村税課税状況等の調、固定資産税は令和４年度概要調書の納税義務者数を用いた。</t>
    <phoneticPr fontId="4"/>
  </si>
  <si>
    <t>第22－２表　個人市町村民税特別徴収の状況（市町村別）</t>
    <rPh sb="5" eb="6">
      <t>ヒョウ</t>
    </rPh>
    <rPh sb="7" eb="9">
      <t>コジン</t>
    </rPh>
    <phoneticPr fontId="4"/>
  </si>
  <si>
    <t>特　別　徴　収</t>
    <phoneticPr fontId="4"/>
  </si>
  <si>
    <t>納　　　　　税</t>
    <phoneticPr fontId="4"/>
  </si>
  <si>
    <t>　左　の　内　訳</t>
    <phoneticPr fontId="4"/>
  </si>
  <si>
    <t>義　務　者　数</t>
    <phoneticPr fontId="4"/>
  </si>
  <si>
    <t>所　得　割　額</t>
    <phoneticPr fontId="4"/>
  </si>
  <si>
    <t>均　等　割　額</t>
    <phoneticPr fontId="4"/>
  </si>
  <si>
    <t>（人）</t>
  </si>
  <si>
    <t>（千円）</t>
  </si>
  <si>
    <t>（注）令和４年度市町村税課税状況等の調から、給与特徴に係る分の数値を用いた。</t>
    <rPh sb="3" eb="5">
      <t>レイワ</t>
    </rPh>
    <rPh sb="8" eb="11">
      <t>シチョウソン</t>
    </rPh>
    <rPh sb="11" eb="12">
      <t>ゼイ</t>
    </rPh>
    <rPh sb="12" eb="14">
      <t>カゼイ</t>
    </rPh>
    <rPh sb="16" eb="17">
      <t>トウ</t>
    </rPh>
    <rPh sb="18" eb="19">
      <t>シラ</t>
    </rPh>
    <rPh sb="22" eb="24">
      <t>キュウヨ</t>
    </rPh>
    <rPh sb="24" eb="26">
      <t>トクチョウ</t>
    </rPh>
    <rPh sb="27" eb="28">
      <t>カカ</t>
    </rPh>
    <rPh sb="29" eb="30">
      <t>ブン</t>
    </rPh>
    <rPh sb="31" eb="33">
      <t>スウチ</t>
    </rPh>
    <phoneticPr fontId="4"/>
  </si>
  <si>
    <t>第23－１表　市町村税の税率（市町村別）</t>
    <rPh sb="5" eb="6">
      <t>ヒョウ</t>
    </rPh>
    <phoneticPr fontId="4"/>
  </si>
  <si>
    <t>番　　　　　　　号</t>
    <rPh sb="0" eb="1">
      <t>バン</t>
    </rPh>
    <rPh sb="8" eb="9">
      <t>ゴウ</t>
    </rPh>
    <phoneticPr fontId="4"/>
  </si>
  <si>
    <t xml:space="preserve"> 　区　分</t>
  </si>
  <si>
    <t>市　　　　　　　　　　　　町　　　　　　　　　　　　村　　　　　　　　　　　　民　　　　　　　　　　　　税　</t>
    <phoneticPr fontId="4"/>
  </si>
  <si>
    <t>固 定 資 産 税</t>
    <rPh sb="0" eb="1">
      <t>ガタマリ</t>
    </rPh>
    <rPh sb="2" eb="3">
      <t>サダム</t>
    </rPh>
    <rPh sb="4" eb="5">
      <t>シ</t>
    </rPh>
    <rPh sb="6" eb="7">
      <t>サン</t>
    </rPh>
    <rPh sb="8" eb="9">
      <t>ゼイ</t>
    </rPh>
    <phoneticPr fontId="4"/>
  </si>
  <si>
    <t>鉱 産 税</t>
    <phoneticPr fontId="4"/>
  </si>
  <si>
    <t>入　　湯　　税</t>
    <rPh sb="0" eb="1">
      <t>イ</t>
    </rPh>
    <rPh sb="3" eb="4">
      <t>ユ</t>
    </rPh>
    <rPh sb="6" eb="7">
      <t>ゼイ</t>
    </rPh>
    <phoneticPr fontId="4"/>
  </si>
  <si>
    <t>都 市 計 画 税</t>
    <rPh sb="0" eb="1">
      <t>ミヤコ</t>
    </rPh>
    <rPh sb="2" eb="3">
      <t>シ</t>
    </rPh>
    <rPh sb="4" eb="5">
      <t>ケイ</t>
    </rPh>
    <rPh sb="6" eb="7">
      <t>ガ</t>
    </rPh>
    <rPh sb="8" eb="9">
      <t>ゼイ</t>
    </rPh>
    <phoneticPr fontId="4"/>
  </si>
  <si>
    <t>個　　　　　　　人</t>
    <phoneticPr fontId="4"/>
  </si>
  <si>
    <t>法 　　　　　       　　　　　　　　　　　　　　　人</t>
    <phoneticPr fontId="4"/>
  </si>
  <si>
    <t>所 　得 　割</t>
    <phoneticPr fontId="4"/>
  </si>
  <si>
    <t>均　　　　　　　　　　　等　　　　　　　　　　　割</t>
    <phoneticPr fontId="4"/>
  </si>
  <si>
    <t>法人税割</t>
    <rPh sb="0" eb="3">
      <t>ホウジンゼイ</t>
    </rPh>
    <rPh sb="3" eb="4">
      <t>ワ</t>
    </rPh>
    <phoneticPr fontId="4"/>
  </si>
  <si>
    <t>二百万円以下</t>
    <rPh sb="0" eb="1">
      <t>ニ</t>
    </rPh>
    <rPh sb="1" eb="2">
      <t>ヒャク</t>
    </rPh>
    <rPh sb="2" eb="4">
      <t>マンエン</t>
    </rPh>
    <rPh sb="4" eb="6">
      <t>イカ</t>
    </rPh>
    <phoneticPr fontId="4"/>
  </si>
  <si>
    <t>そ　の　他</t>
    <rPh sb="4" eb="5">
      <t>ホカ</t>
    </rPh>
    <phoneticPr fontId="4"/>
  </si>
  <si>
    <t>法第312条</t>
    <rPh sb="5" eb="6">
      <t>ジョウ</t>
    </rPh>
    <phoneticPr fontId="4"/>
  </si>
  <si>
    <t>H26.9.30以前に開始する事業年度分</t>
    <rPh sb="8" eb="10">
      <t>イゼン</t>
    </rPh>
    <rPh sb="11" eb="12">
      <t>ヒラケル</t>
    </rPh>
    <rPh sb="12" eb="13">
      <t>シ</t>
    </rPh>
    <rPh sb="15" eb="17">
      <t>ジギョウ</t>
    </rPh>
    <rPh sb="17" eb="19">
      <t>ネンド</t>
    </rPh>
    <rPh sb="19" eb="20">
      <t>ブン</t>
    </rPh>
    <phoneticPr fontId="20"/>
  </si>
  <si>
    <t xml:space="preserve">
H26.10.1からR元.9.30までの間に開始する事業年度分</t>
    <rPh sb="21" eb="22">
      <t>アイダ</t>
    </rPh>
    <rPh sb="23" eb="24">
      <t>ヒラケル</t>
    </rPh>
    <rPh sb="24" eb="25">
      <t>シ</t>
    </rPh>
    <rPh sb="27" eb="29">
      <t>ジギョウ</t>
    </rPh>
    <rPh sb="29" eb="31">
      <t>ネンド</t>
    </rPh>
    <rPh sb="31" eb="32">
      <t>ブン</t>
    </rPh>
    <phoneticPr fontId="20"/>
  </si>
  <si>
    <t>R元.10.1以後に開始する事業年度分</t>
    <rPh sb="1" eb="2">
      <t>モト</t>
    </rPh>
    <rPh sb="10" eb="11">
      <t>ヒラケル</t>
    </rPh>
    <rPh sb="11" eb="12">
      <t>シ</t>
    </rPh>
    <rPh sb="14" eb="16">
      <t>ジギョウ</t>
    </rPh>
    <rPh sb="16" eb="18">
      <t>ネンド</t>
    </rPh>
    <rPh sb="18" eb="19">
      <t>ブン</t>
    </rPh>
    <phoneticPr fontId="20"/>
  </si>
  <si>
    <t>均等割</t>
    <phoneticPr fontId="4"/>
  </si>
  <si>
    <t>R4</t>
    <phoneticPr fontId="7"/>
  </si>
  <si>
    <t>R3</t>
    <phoneticPr fontId="7"/>
  </si>
  <si>
    <t>第１項</t>
    <phoneticPr fontId="4"/>
  </si>
  <si>
    <t>第１号の</t>
    <phoneticPr fontId="4"/>
  </si>
  <si>
    <t>第２号の</t>
    <phoneticPr fontId="4"/>
  </si>
  <si>
    <t>第３号の</t>
    <phoneticPr fontId="4"/>
  </si>
  <si>
    <t>第４号の</t>
    <phoneticPr fontId="4"/>
  </si>
  <si>
    <t>第５号の</t>
    <phoneticPr fontId="4"/>
  </si>
  <si>
    <t>第６号の</t>
    <phoneticPr fontId="4"/>
  </si>
  <si>
    <t>第７号の</t>
    <phoneticPr fontId="4"/>
  </si>
  <si>
    <t>第８号の</t>
    <phoneticPr fontId="4"/>
  </si>
  <si>
    <t>第９号の</t>
    <phoneticPr fontId="4"/>
  </si>
  <si>
    <t>市町村名</t>
    <rPh sb="0" eb="3">
      <t>シチョウソン</t>
    </rPh>
    <rPh sb="3" eb="4">
      <t>メイ</t>
    </rPh>
    <phoneticPr fontId="4"/>
  </si>
  <si>
    <t>法人</t>
    <phoneticPr fontId="4"/>
  </si>
  <si>
    <t>法人等</t>
    <phoneticPr fontId="4"/>
  </si>
  <si>
    <t>円</t>
    <rPh sb="0" eb="1">
      <t>エン</t>
    </rPh>
    <phoneticPr fontId="4"/>
  </si>
  <si>
    <t>％</t>
    <phoneticPr fontId="4"/>
  </si>
  <si>
    <t>円　　　　　　　　　</t>
    <rPh sb="0" eb="1">
      <t>エン</t>
    </rPh>
    <phoneticPr fontId="4"/>
  </si>
  <si>
    <t>青森市</t>
    <rPh sb="0" eb="3">
      <t>アオモリシ</t>
    </rPh>
    <phoneticPr fontId="7"/>
  </si>
  <si>
    <t>標 ・ 超</t>
    <phoneticPr fontId="4"/>
  </si>
  <si>
    <t>150(宿泊を伴う入湯客)､75(宿泊を伴わない入湯客)</t>
    <rPh sb="4" eb="6">
      <t>シュクハク</t>
    </rPh>
    <rPh sb="7" eb="8">
      <t>トモナ</t>
    </rPh>
    <rPh sb="9" eb="12">
      <t>ニュウトウキャク</t>
    </rPh>
    <rPh sb="17" eb="19">
      <t>シュクハク</t>
    </rPh>
    <rPh sb="20" eb="21">
      <t>トモナ</t>
    </rPh>
    <rPh sb="24" eb="27">
      <t>ニュウトウキャク</t>
    </rPh>
    <phoneticPr fontId="4"/>
  </si>
  <si>
    <t>-</t>
    <phoneticPr fontId="22"/>
  </si>
  <si>
    <t>弘前市</t>
    <rPh sb="0" eb="3">
      <t>ヒロサキシ</t>
    </rPh>
    <phoneticPr fontId="7"/>
  </si>
  <si>
    <t>八戸市</t>
    <rPh sb="0" eb="3">
      <t>ハチノヘシ</t>
    </rPh>
    <phoneticPr fontId="7"/>
  </si>
  <si>
    <t>黒石市</t>
    <rPh sb="0" eb="3">
      <t>クロイシシ</t>
    </rPh>
    <phoneticPr fontId="7"/>
  </si>
  <si>
    <t>五所川原市</t>
    <rPh sb="0" eb="5">
      <t>ゴショガワラシ</t>
    </rPh>
    <phoneticPr fontId="7"/>
  </si>
  <si>
    <t>十和田市</t>
    <rPh sb="0" eb="4">
      <t>トワダシ</t>
    </rPh>
    <phoneticPr fontId="7"/>
  </si>
  <si>
    <t>150(宿泊を伴う入湯客)､50(宿泊を伴わない入湯客)</t>
    <rPh sb="4" eb="6">
      <t>シュクハク</t>
    </rPh>
    <rPh sb="7" eb="8">
      <t>トモナ</t>
    </rPh>
    <rPh sb="9" eb="12">
      <t>ニュウトウキャク</t>
    </rPh>
    <rPh sb="17" eb="19">
      <t>シュクハク</t>
    </rPh>
    <rPh sb="20" eb="21">
      <t>トモナ</t>
    </rPh>
    <rPh sb="24" eb="27">
      <t>ニュウトウキャク</t>
    </rPh>
    <phoneticPr fontId="4"/>
  </si>
  <si>
    <t>三沢市</t>
    <rPh sb="0" eb="3">
      <t>ミサワシ</t>
    </rPh>
    <phoneticPr fontId="7"/>
  </si>
  <si>
    <t>むつ市</t>
    <rPh sb="2" eb="3">
      <t>シ</t>
    </rPh>
    <phoneticPr fontId="7"/>
  </si>
  <si>
    <t>つがる市</t>
    <phoneticPr fontId="7"/>
  </si>
  <si>
    <t>平川市</t>
    <rPh sb="0" eb="2">
      <t>ヒラカワ</t>
    </rPh>
    <rPh sb="2" eb="3">
      <t>シ</t>
    </rPh>
    <phoneticPr fontId="7"/>
  </si>
  <si>
    <t>14.7</t>
    <phoneticPr fontId="4"/>
  </si>
  <si>
    <t>平内町</t>
    <rPh sb="0" eb="3">
      <t>ヒラナイマチ</t>
    </rPh>
    <phoneticPr fontId="7"/>
  </si>
  <si>
    <t>今別町</t>
    <rPh sb="0" eb="3">
      <t>イマベツマチ</t>
    </rPh>
    <phoneticPr fontId="7"/>
  </si>
  <si>
    <t>蓬田村</t>
    <rPh sb="0" eb="2">
      <t>ヨモギダ</t>
    </rPh>
    <rPh sb="2" eb="3">
      <t>ムラ</t>
    </rPh>
    <phoneticPr fontId="7"/>
  </si>
  <si>
    <t>外ヶ浜町</t>
    <rPh sb="0" eb="4">
      <t>ソトガハママチ</t>
    </rPh>
    <phoneticPr fontId="7"/>
  </si>
  <si>
    <t>鯵ヶ沢町</t>
    <rPh sb="0" eb="4">
      <t>アジガサワマチ</t>
    </rPh>
    <phoneticPr fontId="7"/>
  </si>
  <si>
    <t>深浦町</t>
    <rPh sb="0" eb="3">
      <t>フカウラマチ</t>
    </rPh>
    <phoneticPr fontId="7"/>
  </si>
  <si>
    <t>9.7</t>
    <phoneticPr fontId="4"/>
  </si>
  <si>
    <t>6.0</t>
    <phoneticPr fontId="7"/>
  </si>
  <si>
    <t>西目屋村</t>
    <rPh sb="0" eb="4">
      <t>ニシメヤムラ</t>
    </rPh>
    <phoneticPr fontId="7"/>
  </si>
  <si>
    <t>宿泊客100(中学生､日帰り､自炊湯治客50)</t>
    <phoneticPr fontId="4"/>
  </si>
  <si>
    <t>藤崎町</t>
    <rPh sb="0" eb="3">
      <t>フジサキマチ</t>
    </rPh>
    <phoneticPr fontId="7"/>
  </si>
  <si>
    <t>大鰐町</t>
    <rPh sb="0" eb="3">
      <t>オオワニマチ</t>
    </rPh>
    <phoneticPr fontId="7"/>
  </si>
  <si>
    <t>田舎館村</t>
    <rPh sb="0" eb="4">
      <t>イナカダテムラ</t>
    </rPh>
    <phoneticPr fontId="7"/>
  </si>
  <si>
    <t>板柳町</t>
    <rPh sb="0" eb="3">
      <t>イタヤナギマチ</t>
    </rPh>
    <phoneticPr fontId="7"/>
  </si>
  <si>
    <t>鶴田町</t>
    <rPh sb="0" eb="3">
      <t>ツルタマチ</t>
    </rPh>
    <phoneticPr fontId="7"/>
  </si>
  <si>
    <t>中泊町</t>
    <rPh sb="0" eb="3">
      <t>ナカドマリマチ</t>
    </rPh>
    <phoneticPr fontId="7"/>
  </si>
  <si>
    <t>野辺地町</t>
    <rPh sb="0" eb="4">
      <t>ノヘジマチ</t>
    </rPh>
    <phoneticPr fontId="7"/>
  </si>
  <si>
    <t>七戸町</t>
    <rPh sb="0" eb="3">
      <t>シチノヘマチ</t>
    </rPh>
    <phoneticPr fontId="7"/>
  </si>
  <si>
    <t>六戸町</t>
    <rPh sb="0" eb="3">
      <t>ロクノヘマチ</t>
    </rPh>
    <phoneticPr fontId="7"/>
  </si>
  <si>
    <t>横浜町</t>
    <rPh sb="0" eb="2">
      <t>ヨコハマ</t>
    </rPh>
    <rPh sb="2" eb="3">
      <t>マチ</t>
    </rPh>
    <phoneticPr fontId="7"/>
  </si>
  <si>
    <t>東北町</t>
    <rPh sb="0" eb="2">
      <t>トウホク</t>
    </rPh>
    <rPh sb="2" eb="3">
      <t>マチ</t>
    </rPh>
    <phoneticPr fontId="7"/>
  </si>
  <si>
    <t>六ヶ所村</t>
    <rPh sb="0" eb="4">
      <t>ロッカショムラ</t>
    </rPh>
    <phoneticPr fontId="7"/>
  </si>
  <si>
    <t>おいらせ町</t>
    <rPh sb="4" eb="5">
      <t>チョウ</t>
    </rPh>
    <phoneticPr fontId="7"/>
  </si>
  <si>
    <t>12.3</t>
    <phoneticPr fontId="4"/>
  </si>
  <si>
    <t>大間町</t>
    <rPh sb="0" eb="3">
      <t>オオママチ</t>
    </rPh>
    <phoneticPr fontId="7"/>
  </si>
  <si>
    <t>東通村</t>
    <rPh sb="0" eb="3">
      <t>ヒガシドオリムラ</t>
    </rPh>
    <phoneticPr fontId="7"/>
  </si>
  <si>
    <t>風間浦村</t>
    <rPh sb="0" eb="4">
      <t>カザマウラムラ</t>
    </rPh>
    <phoneticPr fontId="7"/>
  </si>
  <si>
    <t>佐井村</t>
    <rPh sb="0" eb="2">
      <t>サイ</t>
    </rPh>
    <rPh sb="2" eb="3">
      <t>ムラ</t>
    </rPh>
    <phoneticPr fontId="7"/>
  </si>
  <si>
    <t>三戸町</t>
    <rPh sb="0" eb="3">
      <t>サンノヘマチ</t>
    </rPh>
    <phoneticPr fontId="7"/>
  </si>
  <si>
    <t>五戸町</t>
    <rPh sb="0" eb="3">
      <t>ゴノヘマチ</t>
    </rPh>
    <phoneticPr fontId="7"/>
  </si>
  <si>
    <t>田子町</t>
    <rPh sb="0" eb="3">
      <t>タッコマチ</t>
    </rPh>
    <phoneticPr fontId="7"/>
  </si>
  <si>
    <t>南部町</t>
    <rPh sb="0" eb="2">
      <t>ナンブ</t>
    </rPh>
    <rPh sb="2" eb="3">
      <t>マチ</t>
    </rPh>
    <phoneticPr fontId="7"/>
  </si>
  <si>
    <t>階上町</t>
    <rPh sb="0" eb="3">
      <t>ハシカミチョウ</t>
    </rPh>
    <phoneticPr fontId="7"/>
  </si>
  <si>
    <t>新郷村</t>
    <rPh sb="0" eb="3">
      <t>シンゴウムラ</t>
    </rPh>
    <phoneticPr fontId="7"/>
  </si>
  <si>
    <t>（注）令和４年度市町村税の税率等の調についての数値等を用いた。</t>
    <rPh sb="1" eb="2">
      <t>チュウ</t>
    </rPh>
    <rPh sb="3" eb="5">
      <t>レイワ</t>
    </rPh>
    <rPh sb="6" eb="8">
      <t>ネンド</t>
    </rPh>
    <rPh sb="23" eb="25">
      <t>スウチ</t>
    </rPh>
    <rPh sb="25" eb="26">
      <t>トウ</t>
    </rPh>
    <rPh sb="27" eb="28">
      <t>モチ</t>
    </rPh>
    <phoneticPr fontId="4"/>
  </si>
  <si>
    <t>第23－２表　軽自動車税の種類別台数（市町村別）</t>
    <rPh sb="5" eb="6">
      <t>ヒョウ</t>
    </rPh>
    <phoneticPr fontId="7"/>
  </si>
  <si>
    <t>（令和４年４月１日現在）（単位：台）</t>
    <rPh sb="1" eb="3">
      <t>レイワ</t>
    </rPh>
    <phoneticPr fontId="7"/>
  </si>
  <si>
    <t>番　　　号</t>
    <rPh sb="4" eb="5">
      <t>ゴウ</t>
    </rPh>
    <phoneticPr fontId="7"/>
  </si>
  <si>
    <t>　 原　　動　　機　　付　　自　　転　　車</t>
    <rPh sb="14" eb="15">
      <t>ジ</t>
    </rPh>
    <phoneticPr fontId="7"/>
  </si>
  <si>
    <t>軽　自　動　車　及　び　小　型　特　殊　自　動　車</t>
    <rPh sb="0" eb="1">
      <t>ケイ</t>
    </rPh>
    <rPh sb="2" eb="3">
      <t>ジ</t>
    </rPh>
    <rPh sb="4" eb="5">
      <t>ドウ</t>
    </rPh>
    <rPh sb="6" eb="7">
      <t>クルマ</t>
    </rPh>
    <rPh sb="8" eb="9">
      <t>オヨ</t>
    </rPh>
    <rPh sb="12" eb="13">
      <t>ショウ</t>
    </rPh>
    <rPh sb="14" eb="15">
      <t>カタ</t>
    </rPh>
    <rPh sb="16" eb="17">
      <t>トク</t>
    </rPh>
    <rPh sb="18" eb="19">
      <t>コト</t>
    </rPh>
    <rPh sb="20" eb="21">
      <t>ジ</t>
    </rPh>
    <rPh sb="22" eb="23">
      <t>ドウ</t>
    </rPh>
    <rPh sb="24" eb="25">
      <t>クルマ</t>
    </rPh>
    <phoneticPr fontId="7"/>
  </si>
  <si>
    <t>総排気量が</t>
    <phoneticPr fontId="7"/>
  </si>
  <si>
    <t>二輪のもので</t>
    <phoneticPr fontId="7"/>
  </si>
  <si>
    <t>三輪以上のもの</t>
    <phoneticPr fontId="7"/>
  </si>
  <si>
    <t>一　　　　　　　　　　　般</t>
    <rPh sb="0" eb="1">
      <t>１</t>
    </rPh>
    <rPh sb="12" eb="13">
      <t>バン</t>
    </rPh>
    <phoneticPr fontId="7"/>
  </si>
  <si>
    <t>二 輪 の</t>
  </si>
  <si>
    <t>0.05㍑以下の</t>
    <phoneticPr fontId="7"/>
  </si>
  <si>
    <t>総排気量が</t>
    <rPh sb="0" eb="1">
      <t>ソウ</t>
    </rPh>
    <rPh sb="1" eb="2">
      <t>オシヒラ</t>
    </rPh>
    <rPh sb="2" eb="3">
      <t>キ</t>
    </rPh>
    <phoneticPr fontId="7"/>
  </si>
  <si>
    <t>総排気量が</t>
    <rPh sb="0" eb="1">
      <t>ソウ</t>
    </rPh>
    <phoneticPr fontId="7"/>
  </si>
  <si>
    <t>で総排気量が</t>
    <rPh sb="3" eb="4">
      <t>キ</t>
    </rPh>
    <phoneticPr fontId="7"/>
  </si>
  <si>
    <t>二 輪 車</t>
  </si>
  <si>
    <t>四　　 輪 　　車</t>
  </si>
  <si>
    <t>そ の 他</t>
    <phoneticPr fontId="7"/>
  </si>
  <si>
    <t>もの又は定格</t>
    <rPh sb="2" eb="3">
      <t>マタ</t>
    </rPh>
    <phoneticPr fontId="7"/>
  </si>
  <si>
    <t>0.05㍑を超え</t>
    <rPh sb="6" eb="7">
      <t>コ</t>
    </rPh>
    <phoneticPr fontId="7"/>
  </si>
  <si>
    <t>0.09㍑を超える</t>
    <phoneticPr fontId="7"/>
  </si>
  <si>
    <t>0.02㍑を超える</t>
    <phoneticPr fontId="7"/>
  </si>
  <si>
    <t>小 　計</t>
    <phoneticPr fontId="7"/>
  </si>
  <si>
    <t>（側車付</t>
    <phoneticPr fontId="7"/>
  </si>
  <si>
    <t>乗　　　　用</t>
    <phoneticPr fontId="7"/>
  </si>
  <si>
    <t>貨　 物 　用</t>
    <phoneticPr fontId="7"/>
  </si>
  <si>
    <t>雪 上 車</t>
  </si>
  <si>
    <t>農 耕 用</t>
  </si>
  <si>
    <t>特    殊</t>
  </si>
  <si>
    <t>小　計</t>
    <phoneticPr fontId="7"/>
  </si>
  <si>
    <t>小    型</t>
  </si>
  <si>
    <t>合　　計</t>
    <phoneticPr fontId="7"/>
  </si>
  <si>
    <t>出力が0.6kw以下</t>
    <rPh sb="0" eb="2">
      <t>シュツリョク</t>
    </rPh>
    <phoneticPr fontId="7"/>
  </si>
  <si>
    <t>0.09㍑以下又は</t>
    <rPh sb="5" eb="6">
      <t>イ</t>
    </rPh>
    <rPh sb="6" eb="7">
      <t>シタ</t>
    </rPh>
    <phoneticPr fontId="7"/>
  </si>
  <si>
    <t>のものを</t>
    <phoneticPr fontId="7"/>
  </si>
  <si>
    <t>三 輪 車</t>
  </si>
  <si>
    <t>作 業 用</t>
    <rPh sb="0" eb="1">
      <t>サク</t>
    </rPh>
    <rPh sb="2" eb="3">
      <t>ギョウ</t>
    </rPh>
    <rPh sb="4" eb="5">
      <t>ヨウ</t>
    </rPh>
    <phoneticPr fontId="7"/>
  </si>
  <si>
    <t>(ミニカーを除く)</t>
    <phoneticPr fontId="7"/>
  </si>
  <si>
    <t>定格出力が0.6kw</t>
    <rPh sb="0" eb="2">
      <t>テイカク</t>
    </rPh>
    <rPh sb="2" eb="4">
      <t>シュツリョク</t>
    </rPh>
    <phoneticPr fontId="7"/>
  </si>
  <si>
    <t>出力が0.8kwを</t>
    <rPh sb="0" eb="1">
      <t>シュツ</t>
    </rPh>
    <phoneticPr fontId="7"/>
  </si>
  <si>
    <t>出力が0.25kwを</t>
    <rPh sb="0" eb="2">
      <t>シュツリョク</t>
    </rPh>
    <phoneticPr fontId="7"/>
  </si>
  <si>
    <t>含む）</t>
    <phoneticPr fontId="7"/>
  </si>
  <si>
    <t>営 業 用</t>
  </si>
  <si>
    <t>自 家 用</t>
  </si>
  <si>
    <t>自 動 車</t>
  </si>
  <si>
    <t>を超え0.8kw以下</t>
    <rPh sb="1" eb="2">
      <t>コ</t>
    </rPh>
    <phoneticPr fontId="7"/>
  </si>
  <si>
    <t>超えるもの</t>
    <rPh sb="0" eb="1">
      <t>コ</t>
    </rPh>
    <phoneticPr fontId="7"/>
  </si>
  <si>
    <t>超えるもの(ﾐﾆｶｰ)</t>
    <rPh sb="0" eb="1">
      <t>コ</t>
    </rPh>
    <phoneticPr fontId="7"/>
  </si>
  <si>
    <t>第24表　国民健康保険税(料)の負担及び給付の状況(市町村別)　</t>
  </si>
  <si>
    <t>（令和５年３月３１日現在）</t>
    <rPh sb="1" eb="3">
      <t>レイワ</t>
    </rPh>
    <phoneticPr fontId="6"/>
  </si>
  <si>
    <t>《基礎課税分》</t>
  </si>
  <si>
    <t>（単位：世帯）</t>
  </si>
  <si>
    <t>（単位：人）</t>
  </si>
  <si>
    <t>区分</t>
  </si>
  <si>
    <t>世　　　　　　　帯　　　　　　　数</t>
  </si>
  <si>
    <t>被　　　保　　　険　　　者　　　数</t>
  </si>
  <si>
    <t>税･料</t>
    <phoneticPr fontId="7"/>
  </si>
  <si>
    <t>被　保　険　者　世　帯　数</t>
  </si>
  <si>
    <t>退職被保険者</t>
  </si>
  <si>
    <t>み　な　す</t>
  </si>
  <si>
    <t>被保険者数</t>
  </si>
  <si>
    <t>退　職　被　保　険　者　等　数</t>
  </si>
  <si>
    <t>区分</t>
    <rPh sb="0" eb="2">
      <t>クブン</t>
    </rPh>
    <phoneticPr fontId="7"/>
  </si>
  <si>
    <t>被保険者世帯</t>
  </si>
  <si>
    <t>混 合 世 帯</t>
  </si>
  <si>
    <t>小　　　計</t>
  </si>
  <si>
    <t>世 　帯　 数</t>
  </si>
  <si>
    <t>世 帯 主 数</t>
  </si>
  <si>
    <t>被　扶　養　者</t>
  </si>
  <si>
    <t>小　　　　計</t>
  </si>
  <si>
    <t>市町村名</t>
    <phoneticPr fontId="7"/>
  </si>
  <si>
    <t>市 町 村 計</t>
  </si>
  <si>
    <t>市計</t>
  </si>
  <si>
    <t>町村計</t>
  </si>
  <si>
    <t>税</t>
  </si>
  <si>
    <t>料</t>
  </si>
  <si>
    <t>〃</t>
  </si>
  <si>
    <t>鯵ヶ沢町</t>
  </si>
  <si>
    <t>（単位：円）</t>
  </si>
  <si>
    <t>区  分</t>
  </si>
  <si>
    <t>令　　和　　４　　年　　度</t>
    <rPh sb="0" eb="1">
      <t>レイ</t>
    </rPh>
    <rPh sb="3" eb="4">
      <t>ワ</t>
    </rPh>
    <phoneticPr fontId="7"/>
  </si>
  <si>
    <t>令　和　４　年　度</t>
    <rPh sb="0" eb="1">
      <t>レイ</t>
    </rPh>
    <rPh sb="2" eb="3">
      <t>ワ</t>
    </rPh>
    <phoneticPr fontId="7"/>
  </si>
  <si>
    <t>所得割</t>
  </si>
  <si>
    <t>資産割</t>
  </si>
  <si>
    <t>均等割</t>
  </si>
  <si>
    <t>平等割</t>
  </si>
  <si>
    <t>課  税</t>
  </si>
  <si>
    <t>基礎課税</t>
    <rPh sb="0" eb="2">
      <t>キソ</t>
    </rPh>
    <rPh sb="2" eb="4">
      <t>カゼイ</t>
    </rPh>
    <phoneticPr fontId="23"/>
  </si>
  <si>
    <t>一世帯当た</t>
  </si>
  <si>
    <t>被保険者</t>
  </si>
  <si>
    <t>(賦課)</t>
  </si>
  <si>
    <t>り保険税</t>
  </si>
  <si>
    <t>一人当たり</t>
  </si>
  <si>
    <t>方式</t>
  </si>
  <si>
    <t>税率</t>
  </si>
  <si>
    <t>特定世帯・特定継続世帯以外</t>
    <rPh sb="5" eb="7">
      <t>トクテイ</t>
    </rPh>
    <rPh sb="7" eb="9">
      <t>ケイゾク</t>
    </rPh>
    <rPh sb="9" eb="11">
      <t>セタイ</t>
    </rPh>
    <phoneticPr fontId="7"/>
  </si>
  <si>
    <t>特定世帯</t>
  </si>
  <si>
    <t>特定継続世帯</t>
    <rPh sb="2" eb="4">
      <t>ケイゾク</t>
    </rPh>
    <phoneticPr fontId="7"/>
  </si>
  <si>
    <t>限度額</t>
  </si>
  <si>
    <t>総額</t>
  </si>
  <si>
    <t>(料)額</t>
  </si>
  <si>
    <t>保険税</t>
  </si>
  <si>
    <t>％</t>
  </si>
  <si>
    <t>千円</t>
  </si>
  <si>
    <t xml:space="preserve">(料)額 </t>
  </si>
  <si>
    <t>市　　　 計</t>
  </si>
  <si>
    <t>町　村　 計</t>
  </si>
  <si>
    <t>（注）所得割の方式１は、法第７０３条の４第６項の総所得金額等（市町村民税の旧ただし書方式）</t>
  </si>
  <si>
    <t>　　　資産割の方式１は固定資産税額、２は固定資産税額のうち土地及び家屋に係る税額、３は資産割がないもの</t>
  </si>
  <si>
    <t>　　　</t>
  </si>
  <si>
    <t>　　　　国民健康保険税(料)の負担及び給付の状況(市町村別)　</t>
  </si>
  <si>
    <t>《後期高齢者支援金等課税分》</t>
  </si>
  <si>
    <t>退職被保険者等</t>
  </si>
  <si>
    <t>後期高齢者</t>
    <rPh sb="0" eb="2">
      <t>コウキ</t>
    </rPh>
    <rPh sb="2" eb="5">
      <t>コウレイシャ</t>
    </rPh>
    <phoneticPr fontId="7"/>
  </si>
  <si>
    <t>支援金等課税</t>
    <rPh sb="0" eb="3">
      <t>シエンキン</t>
    </rPh>
    <rPh sb="3" eb="4">
      <t>トウ</t>
    </rPh>
    <rPh sb="4" eb="6">
      <t>カゼイ</t>
    </rPh>
    <phoneticPr fontId="7"/>
  </si>
  <si>
    <t>《介護保険分》</t>
  </si>
  <si>
    <t>被保険者世帯数</t>
  </si>
  <si>
    <t>退職</t>
  </si>
  <si>
    <t>混合世帯</t>
  </si>
  <si>
    <t>小計</t>
  </si>
  <si>
    <t>世帯数</t>
  </si>
  <si>
    <t>介護納付金</t>
  </si>
  <si>
    <t>一世帯</t>
  </si>
  <si>
    <t>課税</t>
  </si>
  <si>
    <t>当たり</t>
  </si>
  <si>
    <t>介護納付</t>
  </si>
  <si>
    <t>金課税額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</si>
</sst>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.0"/>
    <numFmt numFmtId="177" formatCode="0.0"/>
    <numFmt numFmtId="178" formatCode="#,##0.0;[Red]\-#,##0.0"/>
    <numFmt numFmtId="179" formatCode="#,##0.0;&quot;△ &quot;#,##0.0"/>
    <numFmt numFmtId="180" formatCode="#,##0;&quot;△ &quot;#,##0"/>
    <numFmt numFmtId="181" formatCode="#,##0_);[Red]\(#,##0\)"/>
    <numFmt numFmtId="182" formatCode="0.00_ "/>
  </numFmts>
  <fonts count="26">
    <font>
      <sz val="14"/>
      <name val="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Yu Gothic"/>
      <family val="2"/>
      <charset val="128"/>
    </font>
    <font>
      <sz val="7"/>
      <name val="ＭＳ Ｐ明朝"/>
      <family val="1"/>
      <charset val="128"/>
    </font>
    <font>
      <sz val="9"/>
      <color theme="1"/>
      <name val="明朝"/>
      <family val="1"/>
      <charset val="128"/>
    </font>
    <font>
      <sz val="14"/>
      <name val="明朝"/>
      <family val="1"/>
      <charset val="128"/>
    </font>
    <font>
      <sz val="7"/>
      <name val="明朝"/>
      <family val="1"/>
      <charset val="128"/>
    </font>
    <font>
      <sz val="14"/>
      <color theme="1"/>
      <name val="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6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 diagonalDown="1">
      <left/>
      <right/>
      <top style="medium">
        <color indexed="8"/>
      </top>
      <bottom/>
      <diagonal style="thin">
        <color indexed="64"/>
      </diagonal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5">
    <xf numFmtId="0" fontId="0" fillId="0" borderId="0"/>
    <xf numFmtId="0" fontId="1" fillId="0" borderId="0">
      <alignment vertical="center"/>
    </xf>
    <xf numFmtId="38" fontId="6" fillId="0" borderId="0" applyFont="0" applyFill="0" applyBorder="0" applyAlignment="0" applyProtection="0"/>
    <xf numFmtId="0" fontId="6" fillId="0" borderId="0"/>
    <xf numFmtId="6" fontId="6" fillId="0" borderId="0" applyFont="0" applyFill="0" applyBorder="0" applyAlignment="0" applyProtection="0"/>
  </cellStyleXfs>
  <cellXfs count="1318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 applyProtection="1">
      <alignment horizontal="right"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6" xfId="1" applyFont="1" applyFill="1" applyBorder="1" applyAlignment="1" applyProtection="1">
      <alignment vertical="center"/>
      <protection locked="0"/>
    </xf>
    <xf numFmtId="0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37" fontId="2" fillId="0" borderId="15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17" xfId="1" applyFont="1" applyFill="1" applyBorder="1" applyAlignment="1">
      <alignment vertical="center"/>
    </xf>
    <xf numFmtId="37" fontId="2" fillId="0" borderId="7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6" xfId="1" applyFont="1" applyFill="1" applyBorder="1" applyAlignment="1">
      <alignment vertical="center"/>
    </xf>
    <xf numFmtId="37" fontId="2" fillId="0" borderId="9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 applyProtection="1">
      <alignment horizontal="right" vertical="center"/>
      <protection locked="0"/>
    </xf>
    <xf numFmtId="0" fontId="2" fillId="0" borderId="11" xfId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18" xfId="1" applyFont="1" applyFill="1" applyBorder="1" applyAlignment="1">
      <alignment vertical="center"/>
    </xf>
    <xf numFmtId="37" fontId="2" fillId="0" borderId="19" xfId="1" applyNumberFormat="1" applyFont="1" applyFill="1" applyBorder="1" applyAlignment="1">
      <alignment vertical="center"/>
    </xf>
    <xf numFmtId="37" fontId="2" fillId="0" borderId="20" xfId="1" applyNumberFormat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22" xfId="1" applyNumberFormat="1" applyFont="1" applyFill="1" applyBorder="1" applyAlignment="1" applyProtection="1">
      <alignment horizontal="right" vertical="center"/>
      <protection locked="0"/>
    </xf>
    <xf numFmtId="37" fontId="2" fillId="0" borderId="9" xfId="2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 applyProtection="1">
      <alignment horizontal="right" vertical="center"/>
      <protection locked="0"/>
    </xf>
    <xf numFmtId="0" fontId="2" fillId="0" borderId="14" xfId="1" applyFont="1" applyFill="1" applyBorder="1" applyAlignment="1">
      <alignment horizontal="center" vertical="center"/>
    </xf>
    <xf numFmtId="37" fontId="2" fillId="0" borderId="25" xfId="1" applyNumberFormat="1" applyFont="1" applyFill="1" applyBorder="1" applyAlignment="1">
      <alignment vertical="center"/>
    </xf>
    <xf numFmtId="37" fontId="2" fillId="0" borderId="26" xfId="1" applyNumberFormat="1" applyFont="1" applyFill="1" applyBorder="1" applyAlignment="1">
      <alignment vertical="center"/>
    </xf>
    <xf numFmtId="37" fontId="2" fillId="0" borderId="27" xfId="1" applyNumberFormat="1" applyFont="1" applyFill="1" applyBorder="1" applyAlignment="1">
      <alignment vertical="center"/>
    </xf>
    <xf numFmtId="0" fontId="2" fillId="0" borderId="28" xfId="1" applyFont="1" applyFill="1" applyBorder="1" applyAlignment="1">
      <alignment horizontal="center" vertical="center"/>
    </xf>
    <xf numFmtId="37" fontId="2" fillId="0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vertical="center"/>
    </xf>
    <xf numFmtId="37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vertical="center"/>
    </xf>
    <xf numFmtId="37" fontId="2" fillId="0" borderId="9" xfId="0" applyNumberFormat="1" applyFont="1" applyFill="1" applyBorder="1" applyAlignment="1">
      <alignment vertical="center"/>
    </xf>
    <xf numFmtId="37" fontId="2" fillId="0" borderId="32" xfId="0" applyNumberFormat="1" applyFont="1" applyFill="1" applyBorder="1" applyAlignment="1">
      <alignment vertical="center"/>
    </xf>
    <xf numFmtId="37" fontId="2" fillId="0" borderId="33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 wrapText="1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37" fontId="2" fillId="0" borderId="25" xfId="0" applyNumberFormat="1" applyFont="1" applyFill="1" applyBorder="1" applyAlignment="1">
      <alignment vertical="center"/>
    </xf>
    <xf numFmtId="37" fontId="2" fillId="0" borderId="26" xfId="0" applyNumberFormat="1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7" fontId="2" fillId="0" borderId="29" xfId="0" applyNumberFormat="1" applyFont="1" applyFill="1" applyBorder="1" applyAlignment="1">
      <alignment vertical="center"/>
    </xf>
    <xf numFmtId="37" fontId="2" fillId="0" borderId="34" xfId="0" applyNumberFormat="1" applyFont="1" applyFill="1" applyBorder="1" applyAlignment="1">
      <alignment vertical="center"/>
    </xf>
    <xf numFmtId="37" fontId="2" fillId="0" borderId="35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177" fontId="2" fillId="0" borderId="83" xfId="0" applyNumberFormat="1" applyFont="1" applyFill="1" applyBorder="1" applyAlignment="1">
      <alignment vertical="center"/>
    </xf>
    <xf numFmtId="177" fontId="2" fillId="0" borderId="8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horizontal="center" vertical="center" textRotation="255"/>
    </xf>
    <xf numFmtId="0" fontId="2" fillId="0" borderId="38" xfId="0" applyFont="1" applyFill="1" applyBorder="1" applyAlignment="1" applyProtection="1">
      <alignment horizontal="center" vertical="center" textRotation="255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Alignment="1" applyProtection="1">
      <alignment horizontal="center" vertical="center" textRotation="255"/>
    </xf>
    <xf numFmtId="0" fontId="2" fillId="0" borderId="44" xfId="0" applyFont="1" applyFill="1" applyBorder="1" applyAlignment="1" applyProtection="1">
      <alignment vertical="center"/>
    </xf>
    <xf numFmtId="0" fontId="2" fillId="0" borderId="89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vertical="center"/>
    </xf>
    <xf numFmtId="0" fontId="2" fillId="0" borderId="58" xfId="0" applyFont="1" applyFill="1" applyBorder="1" applyAlignment="1" applyProtection="1">
      <alignment vertical="center"/>
    </xf>
    <xf numFmtId="0" fontId="2" fillId="0" borderId="64" xfId="0" applyFont="1" applyFill="1" applyBorder="1" applyAlignment="1" applyProtection="1">
      <alignment vertical="center"/>
    </xf>
    <xf numFmtId="0" fontId="2" fillId="0" borderId="54" xfId="0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177" fontId="2" fillId="0" borderId="7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</xf>
    <xf numFmtId="177" fontId="2" fillId="0" borderId="7" xfId="0" applyNumberFormat="1" applyFont="1" applyFill="1" applyBorder="1" applyAlignment="1" applyProtection="1">
      <alignment vertical="center"/>
      <protection locked="0"/>
    </xf>
    <xf numFmtId="2" fontId="2" fillId="0" borderId="50" xfId="0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2" fontId="2" fillId="0" borderId="98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2" fontId="2" fillId="0" borderId="56" xfId="0" applyNumberFormat="1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/>
    </xf>
    <xf numFmtId="176" fontId="2" fillId="0" borderId="82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" fontId="2" fillId="3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02" xfId="0" applyFont="1" applyFill="1" applyBorder="1" applyAlignment="1" applyProtection="1">
      <alignment horizontal="center" vertical="center" textRotation="255"/>
    </xf>
    <xf numFmtId="0" fontId="2" fillId="0" borderId="102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 textRotation="255"/>
    </xf>
    <xf numFmtId="0" fontId="2" fillId="0" borderId="33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horizontal="distributed" vertical="center"/>
    </xf>
    <xf numFmtId="0" fontId="2" fillId="0" borderId="46" xfId="0" applyFont="1" applyFill="1" applyBorder="1" applyAlignment="1" applyProtection="1">
      <alignment horizontal="distributed" vertical="center"/>
    </xf>
    <xf numFmtId="0" fontId="2" fillId="0" borderId="58" xfId="0" applyFont="1" applyFill="1" applyBorder="1" applyAlignment="1" applyProtection="1">
      <alignment horizontal="distributed" vertical="center"/>
    </xf>
    <xf numFmtId="0" fontId="2" fillId="0" borderId="64" xfId="0" applyFont="1" applyFill="1" applyBorder="1" applyAlignment="1" applyProtection="1">
      <alignment horizontal="distributed" vertical="center"/>
    </xf>
    <xf numFmtId="0" fontId="2" fillId="0" borderId="55" xfId="0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50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distributed" vertical="center"/>
    </xf>
    <xf numFmtId="0" fontId="2" fillId="0" borderId="12" xfId="0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distributed" vertical="center"/>
    </xf>
    <xf numFmtId="0" fontId="2" fillId="0" borderId="56" xfId="0" applyFont="1" applyFill="1" applyBorder="1" applyAlignment="1" applyProtection="1">
      <alignment horizontal="right"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177" fontId="2" fillId="0" borderId="5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2" fillId="0" borderId="98" xfId="0" applyNumberFormat="1" applyFont="1" applyFill="1" applyBorder="1" applyAlignment="1" applyProtection="1">
      <alignment horizontal="right" vertical="center"/>
    </xf>
    <xf numFmtId="177" fontId="2" fillId="0" borderId="56" xfId="0" applyNumberFormat="1" applyFont="1" applyFill="1" applyBorder="1" applyAlignment="1" applyProtection="1">
      <alignment horizontal="right" vertical="center"/>
    </xf>
    <xf numFmtId="177" fontId="2" fillId="0" borderId="99" xfId="0" applyNumberFormat="1" applyFont="1" applyFill="1" applyBorder="1" applyAlignment="1" applyProtection="1">
      <alignment horizontal="right" vertical="center"/>
    </xf>
    <xf numFmtId="176" fontId="2" fillId="0" borderId="82" xfId="0" applyNumberFormat="1" applyFont="1" applyFill="1" applyBorder="1" applyAlignment="1">
      <alignment horizontal="right" vertical="center"/>
    </xf>
    <xf numFmtId="177" fontId="2" fillId="0" borderId="10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0" fontId="2" fillId="0" borderId="38" xfId="0" applyFont="1" applyFill="1" applyBorder="1" applyAlignment="1" applyProtection="1">
      <alignment vertical="center" textRotation="255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distributed" vertical="center"/>
    </xf>
    <xf numFmtId="0" fontId="2" fillId="0" borderId="49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right" vertical="center" shrinkToFit="1"/>
    </xf>
    <xf numFmtId="0" fontId="13" fillId="0" borderId="55" xfId="0" applyFont="1" applyFill="1" applyBorder="1" applyAlignment="1" applyProtection="1">
      <alignment horizontal="right" vertical="center" shrinkToFit="1"/>
    </xf>
    <xf numFmtId="3" fontId="2" fillId="0" borderId="49" xfId="0" applyNumberFormat="1" applyFont="1" applyFill="1" applyBorder="1" applyAlignment="1" applyProtection="1">
      <alignment horizontal="right" vertical="center" shrinkToFit="1"/>
    </xf>
    <xf numFmtId="177" fontId="2" fillId="0" borderId="7" xfId="0" applyNumberFormat="1" applyFont="1" applyFill="1" applyBorder="1" applyAlignment="1" applyProtection="1">
      <alignment horizontal="right" vertical="center" shrinkToFit="1"/>
    </xf>
    <xf numFmtId="3" fontId="2" fillId="0" borderId="49" xfId="0" applyNumberFormat="1" applyFont="1" applyFill="1" applyBorder="1" applyAlignment="1" applyProtection="1">
      <alignment vertical="center" shrinkToFit="1"/>
    </xf>
    <xf numFmtId="177" fontId="2" fillId="0" borderId="7" xfId="0" applyNumberFormat="1" applyFont="1" applyFill="1" applyBorder="1" applyAlignment="1" applyProtection="1">
      <alignment vertical="center" shrinkToFit="1"/>
    </xf>
    <xf numFmtId="177" fontId="2" fillId="0" borderId="50" xfId="0" applyNumberFormat="1" applyFont="1" applyFill="1" applyBorder="1" applyAlignment="1" applyProtection="1">
      <alignment vertical="center" shrinkToFit="1"/>
      <protection locked="0"/>
    </xf>
    <xf numFmtId="177" fontId="2" fillId="0" borderId="49" xfId="0" applyNumberFormat="1" applyFont="1" applyFill="1" applyBorder="1" applyAlignment="1" applyProtection="1">
      <alignment horizontal="right" vertical="center" shrinkToFit="1"/>
    </xf>
    <xf numFmtId="177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2" xfId="0" applyFont="1" applyFill="1" applyBorder="1" applyAlignment="1" applyProtection="1">
      <alignment vertical="center"/>
    </xf>
    <xf numFmtId="3" fontId="2" fillId="0" borderId="33" xfId="0" applyNumberFormat="1" applyFont="1" applyFill="1" applyBorder="1" applyAlignment="1" applyProtection="1">
      <alignment vertical="center" shrinkToFit="1"/>
    </xf>
    <xf numFmtId="177" fontId="2" fillId="0" borderId="9" xfId="0" applyNumberFormat="1" applyFont="1" applyFill="1" applyBorder="1" applyAlignment="1" applyProtection="1">
      <alignment horizontal="right" vertical="center" shrinkToFit="1"/>
    </xf>
    <xf numFmtId="177" fontId="2" fillId="0" borderId="9" xfId="0" applyNumberFormat="1" applyFont="1" applyFill="1" applyBorder="1" applyAlignment="1" applyProtection="1">
      <alignment vertical="center" shrinkToFit="1"/>
    </xf>
    <xf numFmtId="177" fontId="2" fillId="0" borderId="98" xfId="0" applyNumberFormat="1" applyFont="1" applyFill="1" applyBorder="1" applyAlignment="1" applyProtection="1">
      <alignment vertical="center" shrinkToFit="1"/>
      <protection locked="0"/>
    </xf>
    <xf numFmtId="177" fontId="2" fillId="0" borderId="33" xfId="0" applyNumberFormat="1" applyFont="1" applyFill="1" applyBorder="1" applyAlignment="1" applyProtection="1">
      <alignment horizontal="right" vertical="center" shrinkToFit="1"/>
    </xf>
    <xf numFmtId="177" fontId="2" fillId="0" borderId="9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9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vertical="center"/>
    </xf>
    <xf numFmtId="176" fontId="2" fillId="0" borderId="9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 applyProtection="1">
      <alignment horizontal="right" vertical="center" shrinkToFit="1"/>
    </xf>
    <xf numFmtId="177" fontId="2" fillId="0" borderId="56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5" xfId="0" applyNumberFormat="1" applyFont="1" applyFill="1" applyBorder="1" applyAlignment="1">
      <alignment vertical="center"/>
    </xf>
    <xf numFmtId="176" fontId="2" fillId="0" borderId="99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3" fontId="2" fillId="0" borderId="109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 applyProtection="1">
      <alignment horizontal="right" vertical="center" shrinkToFit="1"/>
    </xf>
    <xf numFmtId="177" fontId="2" fillId="0" borderId="82" xfId="0" applyNumberFormat="1" applyFont="1" applyFill="1" applyBorder="1" applyAlignment="1">
      <alignment vertical="center"/>
    </xf>
    <xf numFmtId="176" fontId="2" fillId="0" borderId="100" xfId="0" applyNumberFormat="1" applyFont="1" applyFill="1" applyBorder="1" applyAlignment="1">
      <alignment vertical="center"/>
    </xf>
    <xf numFmtId="177" fontId="2" fillId="0" borderId="109" xfId="0" applyNumberFormat="1" applyFont="1" applyFill="1" applyBorder="1" applyAlignment="1" applyProtection="1">
      <alignment horizontal="right" vertical="center" shrinkToFit="1"/>
    </xf>
    <xf numFmtId="177" fontId="2" fillId="0" borderId="82" xfId="0" applyNumberFormat="1" applyFont="1" applyFill="1" applyBorder="1" applyAlignment="1">
      <alignment horizontal="right" vertical="center"/>
    </xf>
    <xf numFmtId="177" fontId="2" fillId="0" borderId="10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distributed" vertical="center"/>
    </xf>
    <xf numFmtId="0" fontId="13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vertical="center" shrinkToFit="1"/>
    </xf>
    <xf numFmtId="3" fontId="2" fillId="0" borderId="9" xfId="0" applyNumberFormat="1" applyFont="1" applyFill="1" applyBorder="1" applyAlignment="1" applyProtection="1">
      <alignment vertical="center" shrinkToFit="1"/>
    </xf>
    <xf numFmtId="4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</xf>
    <xf numFmtId="177" fontId="2" fillId="0" borderId="0" xfId="2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38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38" fontId="2" fillId="0" borderId="0" xfId="2" applyFont="1" applyFill="1" applyBorder="1" applyAlignment="1" applyProtection="1">
      <alignment vertical="center"/>
    </xf>
    <xf numFmtId="0" fontId="2" fillId="0" borderId="80" xfId="0" applyFont="1" applyFill="1" applyBorder="1" applyAlignment="1" applyProtection="1">
      <alignment horizontal="right" vertical="center"/>
    </xf>
    <xf numFmtId="38" fontId="2" fillId="0" borderId="49" xfId="2" applyFont="1" applyFill="1" applyBorder="1" applyAlignment="1" applyProtection="1">
      <alignment horizontal="distributed" vertical="center"/>
    </xf>
    <xf numFmtId="38" fontId="2" fillId="0" borderId="7" xfId="2" applyFont="1" applyFill="1" applyBorder="1" applyAlignment="1" applyProtection="1">
      <alignment vertical="center"/>
    </xf>
    <xf numFmtId="38" fontId="2" fillId="0" borderId="7" xfId="2" applyFont="1" applyFill="1" applyBorder="1" applyAlignment="1" applyProtection="1">
      <alignment horizontal="distributed" vertical="center"/>
    </xf>
    <xf numFmtId="38" fontId="2" fillId="0" borderId="33" xfId="2" applyFont="1" applyFill="1" applyBorder="1" applyAlignment="1" applyProtection="1">
      <alignment horizontal="distributed" vertical="center"/>
    </xf>
    <xf numFmtId="38" fontId="2" fillId="0" borderId="9" xfId="2" applyFont="1" applyFill="1" applyBorder="1" applyAlignment="1" applyProtection="1">
      <alignment horizontal="center" vertical="center"/>
    </xf>
    <xf numFmtId="38" fontId="2" fillId="0" borderId="9" xfId="2" applyFont="1" applyFill="1" applyBorder="1" applyAlignment="1" applyProtection="1">
      <alignment horizontal="distributed" vertical="center"/>
    </xf>
    <xf numFmtId="38" fontId="2" fillId="0" borderId="55" xfId="2" applyFont="1" applyFill="1" applyBorder="1" applyAlignment="1" applyProtection="1">
      <alignment horizontal="distributed" vertical="center"/>
    </xf>
    <xf numFmtId="38" fontId="2" fillId="0" borderId="12" xfId="2" applyFont="1" applyFill="1" applyBorder="1" applyAlignment="1" applyProtection="1">
      <alignment vertical="center"/>
    </xf>
    <xf numFmtId="38" fontId="2" fillId="0" borderId="12" xfId="2" applyFont="1" applyFill="1" applyBorder="1" applyAlignment="1" applyProtection="1">
      <alignment horizontal="distributed" vertical="center"/>
    </xf>
    <xf numFmtId="177" fontId="2" fillId="0" borderId="50" xfId="0" applyNumberFormat="1" applyFont="1" applyFill="1" applyBorder="1" applyAlignment="1" applyProtection="1">
      <alignment vertical="center"/>
      <protection locked="0"/>
    </xf>
    <xf numFmtId="38" fontId="2" fillId="0" borderId="9" xfId="2" applyFont="1" applyFill="1" applyBorder="1" applyAlignment="1" applyProtection="1">
      <alignment vertical="center"/>
    </xf>
    <xf numFmtId="38" fontId="2" fillId="0" borderId="9" xfId="2" applyFont="1" applyFill="1" applyBorder="1" applyAlignment="1" applyProtection="1">
      <alignment horizontal="right" vertical="center"/>
    </xf>
    <xf numFmtId="177" fontId="2" fillId="0" borderId="98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 applyProtection="1">
      <alignment horizontal="right" vertical="center" shrinkToFit="1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8" xfId="0" applyNumberFormat="1" applyFont="1" applyFill="1" applyBorder="1" applyAlignment="1">
      <alignment horizontal="right" vertical="center"/>
    </xf>
    <xf numFmtId="176" fontId="2" fillId="0" borderId="98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99" xfId="0" applyNumberFormat="1" applyFont="1" applyFill="1" applyBorder="1" applyAlignment="1">
      <alignment horizontal="right" vertical="center"/>
    </xf>
    <xf numFmtId="3" fontId="2" fillId="0" borderId="82" xfId="0" applyNumberFormat="1" applyFont="1" applyFill="1" applyBorder="1" applyAlignment="1">
      <alignment horizontal="right" vertical="center"/>
    </xf>
    <xf numFmtId="3" fontId="2" fillId="0" borderId="100" xfId="0" applyNumberFormat="1" applyFont="1" applyFill="1" applyBorder="1" applyAlignment="1">
      <alignment horizontal="right" vertical="center"/>
    </xf>
    <xf numFmtId="38" fontId="2" fillId="0" borderId="0" xfId="2" applyFont="1" applyFill="1" applyAlignment="1" applyProtection="1">
      <alignment vertical="center"/>
    </xf>
    <xf numFmtId="0" fontId="2" fillId="0" borderId="32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vertical="center"/>
    </xf>
    <xf numFmtId="177" fontId="2" fillId="0" borderId="98" xfId="0" applyNumberFormat="1" applyFont="1" applyFill="1" applyBorder="1" applyAlignment="1" applyProtection="1">
      <alignment horizontal="right" vertical="center"/>
      <protection locked="0"/>
    </xf>
    <xf numFmtId="178" fontId="2" fillId="0" borderId="9" xfId="2" applyNumberFormat="1" applyFont="1" applyFill="1" applyBorder="1" applyAlignment="1" applyProtection="1">
      <alignment horizontal="right" vertical="center"/>
    </xf>
    <xf numFmtId="38" fontId="2" fillId="0" borderId="112" xfId="2" applyFont="1" applyFill="1" applyBorder="1" applyAlignment="1" applyProtection="1">
      <alignment vertical="center"/>
    </xf>
    <xf numFmtId="177" fontId="2" fillId="0" borderId="112" xfId="0" applyNumberFormat="1" applyFont="1" applyFill="1" applyBorder="1" applyAlignment="1" applyProtection="1">
      <alignment horizontal="right" vertical="center" shrinkToFit="1"/>
    </xf>
    <xf numFmtId="178" fontId="2" fillId="0" borderId="112" xfId="2" applyNumberFormat="1" applyFont="1" applyFill="1" applyBorder="1" applyAlignment="1" applyProtection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99" xfId="0" applyNumberFormat="1" applyFont="1" applyFill="1" applyBorder="1" applyAlignment="1">
      <alignment horizontal="right" vertical="center"/>
    </xf>
    <xf numFmtId="176" fontId="2" fillId="0" borderId="112" xfId="0" applyNumberFormat="1" applyFont="1" applyFill="1" applyBorder="1" applyAlignment="1">
      <alignment horizontal="right" vertical="center"/>
    </xf>
    <xf numFmtId="3" fontId="2" fillId="0" borderId="112" xfId="0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horizontal="right" vertical="center"/>
    </xf>
    <xf numFmtId="176" fontId="2" fillId="0" borderId="10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 applyProtection="1">
      <alignment vertical="center" shrinkToFit="1"/>
    </xf>
    <xf numFmtId="177" fontId="2" fillId="0" borderId="50" xfId="0" applyNumberFormat="1" applyFont="1" applyFill="1" applyBorder="1" applyAlignment="1" applyProtection="1">
      <alignment horizontal="right" vertical="center"/>
      <protection locked="0"/>
    </xf>
    <xf numFmtId="177" fontId="2" fillId="0" borderId="9" xfId="2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 shrinkToFit="1"/>
    </xf>
    <xf numFmtId="177" fontId="2" fillId="0" borderId="15" xfId="0" applyNumberFormat="1" applyFont="1" applyFill="1" applyBorder="1" applyAlignment="1" applyProtection="1">
      <alignment horizontal="right" vertical="center" shrinkToFit="1"/>
    </xf>
    <xf numFmtId="179" fontId="2" fillId="0" borderId="7" xfId="0" applyNumberFormat="1" applyFont="1" applyFill="1" applyBorder="1" applyAlignment="1" applyProtection="1">
      <alignment horizontal="right" vertical="center" shrinkToFit="1"/>
    </xf>
    <xf numFmtId="179" fontId="2" fillId="0" borderId="9" xfId="0" applyNumberFormat="1" applyFont="1" applyFill="1" applyBorder="1" applyAlignment="1" applyProtection="1">
      <alignment horizontal="right" vertical="center" shrinkToFit="1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9" xfId="2" applyNumberFormat="1" applyFont="1" applyFill="1" applyBorder="1" applyAlignment="1" applyProtection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12" xfId="2" applyNumberFormat="1" applyFont="1" applyFill="1" applyBorder="1" applyAlignment="1" applyProtection="1">
      <alignment horizontal="right" vertical="center"/>
    </xf>
    <xf numFmtId="179" fontId="2" fillId="0" borderId="82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 applyProtection="1">
      <alignment vertical="center"/>
    </xf>
    <xf numFmtId="177" fontId="2" fillId="0" borderId="112" xfId="2" applyNumberFormat="1" applyFont="1" applyFill="1" applyBorder="1" applyAlignment="1" applyProtection="1">
      <alignment horizontal="right" vertical="center"/>
    </xf>
    <xf numFmtId="0" fontId="2" fillId="0" borderId="37" xfId="0" applyFont="1" applyFill="1" applyBorder="1" applyAlignment="1">
      <alignment horizontal="center" vertical="center" textRotation="255" wrapText="1"/>
    </xf>
    <xf numFmtId="0" fontId="2" fillId="0" borderId="38" xfId="0" applyFont="1" applyFill="1" applyBorder="1" applyAlignment="1">
      <alignment horizontal="center" vertical="center" textRotation="255" wrapText="1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 applyProtection="1">
      <alignment vertical="center"/>
      <protection locked="0"/>
    </xf>
    <xf numFmtId="0" fontId="2" fillId="0" borderId="114" xfId="0" applyFont="1" applyFill="1" applyBorder="1" applyAlignment="1">
      <alignment vertical="center"/>
    </xf>
    <xf numFmtId="177" fontId="2" fillId="0" borderId="32" xfId="0" applyNumberFormat="1" applyFont="1" applyFill="1" applyBorder="1" applyAlignment="1" applyProtection="1">
      <alignment vertical="center"/>
      <protection locked="0"/>
    </xf>
    <xf numFmtId="0" fontId="2" fillId="0" borderId="60" xfId="0" applyFont="1" applyFill="1" applyBorder="1" applyAlignment="1">
      <alignment vertical="center"/>
    </xf>
    <xf numFmtId="177" fontId="2" fillId="0" borderId="69" xfId="0" applyNumberFormat="1" applyFont="1" applyFill="1" applyBorder="1" applyAlignment="1" applyProtection="1">
      <alignment vertical="center"/>
      <protection locked="0"/>
    </xf>
    <xf numFmtId="0" fontId="2" fillId="0" borderId="115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6" xfId="0" applyFont="1" applyFill="1" applyBorder="1" applyAlignment="1" applyProtection="1">
      <alignment vertical="center"/>
    </xf>
    <xf numFmtId="0" fontId="8" fillId="0" borderId="0" xfId="0" applyFont="1" applyFill="1"/>
    <xf numFmtId="0" fontId="2" fillId="0" borderId="117" xfId="0" applyFont="1" applyFill="1" applyBorder="1" applyAlignment="1" applyProtection="1">
      <alignment horizontal="center" vertical="center"/>
    </xf>
    <xf numFmtId="0" fontId="2" fillId="0" borderId="118" xfId="0" applyFont="1" applyFill="1" applyBorder="1" applyAlignment="1" applyProtection="1">
      <alignment horizontal="center" vertical="center"/>
    </xf>
    <xf numFmtId="0" fontId="2" fillId="0" borderId="119" xfId="0" applyFont="1" applyFill="1" applyBorder="1" applyAlignment="1" applyProtection="1">
      <alignment horizontal="center" vertical="center"/>
    </xf>
    <xf numFmtId="0" fontId="2" fillId="0" borderId="123" xfId="0" applyFont="1" applyFill="1" applyBorder="1" applyAlignment="1" applyProtection="1">
      <alignment horizontal="center" vertical="center"/>
      <protection locked="0"/>
    </xf>
    <xf numFmtId="0" fontId="2" fillId="0" borderId="123" xfId="0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23" xfId="0" applyFont="1" applyFill="1" applyBorder="1" applyAlignment="1" applyProtection="1">
      <alignment horizontal="center" vertical="center"/>
    </xf>
    <xf numFmtId="0" fontId="2" fillId="0" borderId="12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0" borderId="95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123" xfId="0" applyFont="1" applyFill="1" applyBorder="1" applyAlignment="1" applyProtection="1">
      <alignment horizontal="center" vertical="center" shrinkToFit="1"/>
    </xf>
    <xf numFmtId="176" fontId="2" fillId="0" borderId="58" xfId="0" applyNumberFormat="1" applyFont="1" applyFill="1" applyBorder="1" applyAlignment="1" applyProtection="1">
      <alignment vertical="center"/>
    </xf>
    <xf numFmtId="176" fontId="2" fillId="0" borderId="65" xfId="0" applyNumberFormat="1" applyFont="1" applyFill="1" applyBorder="1" applyAlignment="1" applyProtection="1">
      <alignment vertical="center"/>
    </xf>
    <xf numFmtId="3" fontId="2" fillId="0" borderId="93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vertical="center"/>
    </xf>
    <xf numFmtId="176" fontId="2" fillId="0" borderId="123" xfId="0" applyNumberFormat="1" applyFont="1" applyFill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vertical="center"/>
    </xf>
    <xf numFmtId="3" fontId="2" fillId="0" borderId="59" xfId="0" applyNumberFormat="1" applyFont="1" applyFill="1" applyBorder="1" applyAlignment="1" applyProtection="1">
      <alignment vertical="center"/>
    </xf>
    <xf numFmtId="176" fontId="2" fillId="0" borderId="59" xfId="0" applyNumberFormat="1" applyFont="1" applyFill="1" applyBorder="1" applyAlignment="1" applyProtection="1">
      <alignment vertical="center"/>
    </xf>
    <xf numFmtId="3" fontId="2" fillId="0" borderId="124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</xf>
    <xf numFmtId="0" fontId="2" fillId="0" borderId="126" xfId="0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76" fontId="2" fillId="0" borderId="127" xfId="0" applyNumberFormat="1" applyFont="1" applyFill="1" applyBorder="1" applyAlignment="1" applyProtection="1">
      <alignment vertical="center"/>
    </xf>
    <xf numFmtId="176" fontId="2" fillId="0" borderId="128" xfId="0" applyNumberFormat="1" applyFont="1" applyFill="1" applyBorder="1" applyAlignment="1" applyProtection="1">
      <alignment vertical="center"/>
    </xf>
    <xf numFmtId="0" fontId="2" fillId="0" borderId="129" xfId="0" applyFont="1" applyFill="1" applyBorder="1" applyAlignment="1" applyProtection="1">
      <alignment vertical="center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176" fontId="2" fillId="0" borderId="43" xfId="0" applyNumberFormat="1" applyFont="1" applyFill="1" applyBorder="1" applyAlignment="1" applyProtection="1">
      <alignment vertical="center"/>
    </xf>
    <xf numFmtId="176" fontId="2" fillId="0" borderId="130" xfId="0" applyNumberFormat="1" applyFont="1" applyFill="1" applyBorder="1" applyAlignment="1" applyProtection="1">
      <alignment vertical="center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0" fontId="2" fillId="0" borderId="131" xfId="0" applyFont="1" applyFill="1" applyBorder="1" applyAlignment="1" applyProtection="1">
      <alignment vertical="center"/>
    </xf>
    <xf numFmtId="3" fontId="2" fillId="0" borderId="96" xfId="0" applyNumberFormat="1" applyFont="1" applyFill="1" applyBorder="1" applyAlignment="1" applyProtection="1">
      <alignment horizontal="right" vertical="center"/>
      <protection locked="0"/>
    </xf>
    <xf numFmtId="176" fontId="2" fillId="0" borderId="96" xfId="0" applyNumberFormat="1" applyFont="1" applyFill="1" applyBorder="1" applyAlignment="1" applyProtection="1">
      <alignment vertical="center"/>
    </xf>
    <xf numFmtId="3" fontId="2" fillId="0" borderId="96" xfId="0" applyNumberFormat="1" applyFont="1" applyFill="1" applyBorder="1" applyAlignment="1" applyProtection="1">
      <alignment vertical="center"/>
    </xf>
    <xf numFmtId="176" fontId="2" fillId="0" borderId="52" xfId="0" applyNumberFormat="1" applyFont="1" applyFill="1" applyBorder="1" applyAlignment="1" applyProtection="1">
      <alignment vertical="center"/>
    </xf>
    <xf numFmtId="176" fontId="2" fillId="0" borderId="132" xfId="0" applyNumberFormat="1" applyFont="1" applyFill="1" applyBorder="1" applyAlignment="1" applyProtection="1">
      <alignment vertical="center"/>
    </xf>
    <xf numFmtId="0" fontId="2" fillId="0" borderId="133" xfId="0" applyFont="1" applyFill="1" applyBorder="1" applyAlignment="1" applyProtection="1">
      <alignment vertical="center"/>
    </xf>
    <xf numFmtId="176" fontId="2" fillId="0" borderId="108" xfId="0" applyNumberFormat="1" applyFont="1" applyFill="1" applyBorder="1" applyAlignment="1" applyProtection="1">
      <alignment vertical="center"/>
    </xf>
    <xf numFmtId="176" fontId="2" fillId="0" borderId="134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136" xfId="0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176" fontId="2" fillId="0" borderId="29" xfId="0" applyNumberFormat="1" applyFont="1" applyFill="1" applyBorder="1" applyAlignment="1" applyProtection="1">
      <alignment vertical="center"/>
    </xf>
    <xf numFmtId="176" fontId="2" fillId="0" borderId="137" xfId="0" applyNumberFormat="1" applyFont="1" applyFill="1" applyBorder="1" applyAlignment="1" applyProtection="1">
      <alignment vertical="center"/>
    </xf>
    <xf numFmtId="176" fontId="2" fillId="0" borderId="138" xfId="0" applyNumberFormat="1" applyFont="1" applyFill="1" applyBorder="1" applyAlignment="1" applyProtection="1">
      <alignment vertical="center"/>
    </xf>
    <xf numFmtId="0" fontId="2" fillId="0" borderId="53" xfId="0" applyFont="1" applyFill="1" applyBorder="1" applyAlignment="1" applyProtection="1">
      <alignment vertical="center"/>
    </xf>
    <xf numFmtId="0" fontId="2" fillId="0" borderId="139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74" xfId="0" applyFont="1" applyFill="1" applyBorder="1" applyAlignment="1" applyProtection="1">
      <alignment horizontal="center" vertical="center" shrinkToFit="1"/>
    </xf>
    <xf numFmtId="176" fontId="2" fillId="0" borderId="139" xfId="0" applyNumberFormat="1" applyFont="1" applyFill="1" applyBorder="1" applyAlignment="1" applyProtection="1">
      <alignment vertical="center"/>
    </xf>
    <xf numFmtId="176" fontId="2" fillId="0" borderId="61" xfId="0" applyNumberFormat="1" applyFont="1" applyFill="1" applyBorder="1" applyAlignment="1" applyProtection="1">
      <alignment vertical="center"/>
    </xf>
    <xf numFmtId="0" fontId="14" fillId="0" borderId="0" xfId="3" applyFont="1" applyFill="1" applyAlignment="1">
      <alignment vertical="center"/>
    </xf>
    <xf numFmtId="0" fontId="14" fillId="0" borderId="117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14" fillId="0" borderId="123" xfId="3" applyFont="1" applyFill="1" applyBorder="1" applyAlignment="1">
      <alignment vertical="center"/>
    </xf>
    <xf numFmtId="0" fontId="14" fillId="0" borderId="49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vertical="center"/>
    </xf>
    <xf numFmtId="0" fontId="14" fillId="0" borderId="9" xfId="3" applyFont="1" applyFill="1" applyBorder="1" applyAlignment="1">
      <alignment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0" fontId="14" fillId="0" borderId="55" xfId="3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left" vertical="center"/>
    </xf>
    <xf numFmtId="0" fontId="14" fillId="0" borderId="13" xfId="3" applyFont="1" applyFill="1" applyBorder="1" applyAlignment="1">
      <alignment horizontal="left" vertical="center"/>
    </xf>
    <xf numFmtId="180" fontId="14" fillId="0" borderId="7" xfId="3" applyNumberFormat="1" applyFont="1" applyFill="1" applyBorder="1" applyAlignment="1" applyProtection="1">
      <alignment vertical="center"/>
    </xf>
    <xf numFmtId="177" fontId="14" fillId="0" borderId="8" xfId="3" applyNumberFormat="1" applyFont="1" applyFill="1" applyBorder="1" applyAlignment="1" applyProtection="1">
      <alignment vertical="center"/>
    </xf>
    <xf numFmtId="180" fontId="14" fillId="0" borderId="9" xfId="3" applyNumberFormat="1" applyFont="1" applyFill="1" applyBorder="1" applyAlignment="1" applyProtection="1">
      <alignment vertical="center"/>
    </xf>
    <xf numFmtId="177" fontId="14" fillId="0" borderId="10" xfId="3" applyNumberFormat="1" applyFont="1" applyFill="1" applyBorder="1" applyAlignment="1" applyProtection="1">
      <alignment vertical="center"/>
    </xf>
    <xf numFmtId="180" fontId="14" fillId="0" borderId="12" xfId="3" applyNumberFormat="1" applyFont="1" applyFill="1" applyBorder="1" applyAlignment="1" applyProtection="1">
      <alignment vertical="center"/>
    </xf>
    <xf numFmtId="180" fontId="14" fillId="0" borderId="43" xfId="3" applyNumberFormat="1" applyFont="1" applyFill="1" applyBorder="1" applyAlignment="1" applyProtection="1">
      <alignment vertical="center"/>
    </xf>
    <xf numFmtId="177" fontId="14" fillId="0" borderId="13" xfId="3" applyNumberFormat="1" applyFont="1" applyFill="1" applyBorder="1" applyAlignment="1" applyProtection="1">
      <alignment vertical="center"/>
    </xf>
    <xf numFmtId="0" fontId="14" fillId="0" borderId="17" xfId="3" applyFont="1" applyFill="1" applyBorder="1" applyAlignment="1">
      <alignment vertical="center"/>
    </xf>
    <xf numFmtId="0" fontId="14" fillId="0" borderId="58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vertical="center"/>
    </xf>
    <xf numFmtId="0" fontId="14" fillId="0" borderId="32" xfId="3" applyFont="1" applyFill="1" applyBorder="1" applyAlignment="1">
      <alignment horizontal="distributed" vertical="center"/>
    </xf>
    <xf numFmtId="0" fontId="14" fillId="0" borderId="143" xfId="3" applyFont="1" applyFill="1" applyBorder="1" applyAlignment="1">
      <alignment vertical="center"/>
    </xf>
    <xf numFmtId="0" fontId="14" fillId="0" borderId="144" xfId="3" applyFont="1" applyFill="1" applyBorder="1" applyAlignment="1">
      <alignment horizontal="distributed" vertical="center"/>
    </xf>
    <xf numFmtId="180" fontId="14" fillId="0" borderId="30" xfId="3" applyNumberFormat="1" applyFont="1" applyFill="1" applyBorder="1" applyAlignment="1" applyProtection="1">
      <alignment vertical="center"/>
    </xf>
    <xf numFmtId="180" fontId="14" fillId="0" borderId="82" xfId="3" applyNumberFormat="1" applyFont="1" applyFill="1" applyBorder="1" applyAlignment="1" applyProtection="1">
      <alignment vertical="center"/>
    </xf>
    <xf numFmtId="177" fontId="14" fillId="0" borderId="31" xfId="3" applyNumberFormat="1" applyFont="1" applyFill="1" applyBorder="1" applyAlignment="1" applyProtection="1">
      <alignment vertical="center"/>
    </xf>
    <xf numFmtId="180" fontId="14" fillId="0" borderId="7" xfId="3" applyNumberFormat="1" applyFont="1" applyFill="1" applyBorder="1" applyAlignment="1" applyProtection="1">
      <alignment vertical="center"/>
      <protection locked="0"/>
    </xf>
    <xf numFmtId="180" fontId="14" fillId="0" borderId="9" xfId="3" applyNumberFormat="1" applyFont="1" applyFill="1" applyBorder="1" applyAlignment="1" applyProtection="1">
      <alignment vertical="center"/>
      <protection locked="0"/>
    </xf>
    <xf numFmtId="180" fontId="14" fillId="0" borderId="12" xfId="3" applyNumberFormat="1" applyFont="1" applyFill="1" applyBorder="1" applyAlignment="1" applyProtection="1">
      <alignment vertical="center"/>
      <protection locked="0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180" fontId="14" fillId="0" borderId="32" xfId="3" applyNumberFormat="1" applyFont="1" applyFill="1" applyBorder="1" applyAlignment="1" applyProtection="1">
      <alignment vertical="center"/>
    </xf>
    <xf numFmtId="180" fontId="14" fillId="0" borderId="59" xfId="3" applyNumberFormat="1" applyFont="1" applyFill="1" applyBorder="1" applyAlignment="1" applyProtection="1">
      <alignment vertical="center"/>
    </xf>
    <xf numFmtId="180" fontId="14" fillId="0" borderId="33" xfId="3" applyNumberFormat="1" applyFont="1" applyFill="1" applyBorder="1" applyAlignment="1" applyProtection="1">
      <alignment vertical="center"/>
    </xf>
    <xf numFmtId="0" fontId="14" fillId="0" borderId="119" xfId="3" applyFont="1" applyFill="1" applyBorder="1" applyAlignment="1">
      <alignment horizontal="distributed" vertical="center"/>
    </xf>
    <xf numFmtId="3" fontId="14" fillId="0" borderId="119" xfId="3" applyNumberFormat="1" applyFont="1" applyFill="1" applyBorder="1" applyAlignment="1" applyProtection="1">
      <alignment vertical="center"/>
    </xf>
    <xf numFmtId="3" fontId="14" fillId="0" borderId="119" xfId="3" applyNumberFormat="1" applyFont="1" applyFill="1" applyBorder="1" applyAlignment="1" applyProtection="1">
      <alignment vertical="center"/>
      <protection locked="0"/>
    </xf>
    <xf numFmtId="177" fontId="14" fillId="0" borderId="119" xfId="3" applyNumberFormat="1" applyFont="1" applyFill="1" applyBorder="1" applyAlignment="1" applyProtection="1">
      <alignment vertical="center"/>
    </xf>
    <xf numFmtId="0" fontId="15" fillId="0" borderId="0" xfId="3" applyFont="1" applyFill="1" applyBorder="1" applyAlignment="1">
      <alignment horizontal="distributed" vertical="center"/>
    </xf>
    <xf numFmtId="3" fontId="15" fillId="0" borderId="0" xfId="3" applyNumberFormat="1" applyFont="1" applyFill="1" applyBorder="1" applyAlignment="1" applyProtection="1">
      <alignment vertical="center"/>
    </xf>
    <xf numFmtId="3" fontId="15" fillId="0" borderId="0" xfId="3" applyNumberFormat="1" applyFont="1" applyFill="1" applyBorder="1" applyAlignment="1" applyProtection="1">
      <alignment vertical="center"/>
      <protection locked="0"/>
    </xf>
    <xf numFmtId="177" fontId="15" fillId="0" borderId="0" xfId="3" applyNumberFormat="1" applyFont="1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  <protection locked="0"/>
    </xf>
    <xf numFmtId="0" fontId="14" fillId="0" borderId="0" xfId="3" applyFont="1" applyFill="1" applyAlignment="1">
      <alignment horizontal="right" vertical="center"/>
    </xf>
    <xf numFmtId="0" fontId="14" fillId="0" borderId="145" xfId="3" applyFont="1" applyFill="1" applyBorder="1" applyAlignment="1">
      <alignment horizontal="right" vertical="center"/>
    </xf>
    <xf numFmtId="0" fontId="14" fillId="0" borderId="119" xfId="3" applyFont="1" applyFill="1" applyBorder="1" applyAlignment="1">
      <alignment horizontal="right" vertical="center"/>
    </xf>
    <xf numFmtId="0" fontId="14" fillId="0" borderId="146" xfId="3" applyFont="1" applyFill="1" applyBorder="1" applyAlignment="1">
      <alignment vertical="center"/>
    </xf>
    <xf numFmtId="0" fontId="14" fillId="0" borderId="147" xfId="3" applyFont="1" applyFill="1" applyBorder="1" applyAlignment="1">
      <alignment vertical="center"/>
    </xf>
    <xf numFmtId="0" fontId="14" fillId="0" borderId="59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 shrinkToFit="1"/>
    </xf>
    <xf numFmtId="0" fontId="14" fillId="0" borderId="96" xfId="3" applyFont="1" applyFill="1" applyBorder="1" applyAlignment="1">
      <alignment horizontal="left" vertical="center"/>
    </xf>
    <xf numFmtId="0" fontId="14" fillId="0" borderId="96" xfId="3" applyFont="1" applyFill="1" applyBorder="1" applyAlignment="1">
      <alignment vertical="center"/>
    </xf>
    <xf numFmtId="0" fontId="14" fillId="0" borderId="96" xfId="3" applyFont="1" applyFill="1" applyBorder="1" applyAlignment="1">
      <alignment horizontal="center" vertical="center"/>
    </xf>
    <xf numFmtId="0" fontId="14" fillId="0" borderId="55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177" fontId="14" fillId="0" borderId="7" xfId="3" applyNumberFormat="1" applyFont="1" applyFill="1" applyBorder="1" applyAlignment="1">
      <alignment vertical="center"/>
    </xf>
    <xf numFmtId="3" fontId="14" fillId="0" borderId="7" xfId="3" applyNumberFormat="1" applyFont="1" applyFill="1" applyBorder="1" applyAlignment="1">
      <alignment vertical="center"/>
    </xf>
    <xf numFmtId="3" fontId="14" fillId="0" borderId="8" xfId="3" applyNumberFormat="1" applyFont="1" applyFill="1" applyBorder="1" applyAlignment="1">
      <alignment vertical="center"/>
    </xf>
    <xf numFmtId="177" fontId="14" fillId="0" borderId="9" xfId="3" applyNumberFormat="1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vertical="center"/>
    </xf>
    <xf numFmtId="3" fontId="14" fillId="0" borderId="10" xfId="3" applyNumberFormat="1" applyFont="1" applyFill="1" applyBorder="1" applyAlignment="1">
      <alignment vertical="center"/>
    </xf>
    <xf numFmtId="177" fontId="14" fillId="0" borderId="12" xfId="3" applyNumberFormat="1" applyFont="1" applyFill="1" applyBorder="1" applyAlignment="1">
      <alignment vertical="center"/>
    </xf>
    <xf numFmtId="3" fontId="14" fillId="0" borderId="12" xfId="3" applyNumberFormat="1" applyFont="1" applyFill="1" applyBorder="1" applyAlignment="1">
      <alignment vertical="center"/>
    </xf>
    <xf numFmtId="3" fontId="14" fillId="0" borderId="112" xfId="3" applyNumberFormat="1" applyFont="1" applyFill="1" applyBorder="1" applyAlignment="1">
      <alignment vertical="center"/>
    </xf>
    <xf numFmtId="3" fontId="14" fillId="0" borderId="13" xfId="3" applyNumberFormat="1" applyFont="1" applyFill="1" applyBorder="1" applyAlignment="1">
      <alignment vertical="center"/>
    </xf>
    <xf numFmtId="3" fontId="14" fillId="0" borderId="7" xfId="3" applyNumberFormat="1" applyFont="1" applyFill="1" applyBorder="1" applyAlignment="1" applyProtection="1">
      <alignment vertical="center"/>
      <protection locked="0"/>
    </xf>
    <xf numFmtId="3" fontId="14" fillId="0" borderId="58" xfId="3" applyNumberFormat="1" applyFont="1" applyFill="1" applyBorder="1" applyAlignment="1" applyProtection="1">
      <alignment vertical="center"/>
      <protection locked="0"/>
    </xf>
    <xf numFmtId="3" fontId="14" fillId="0" borderId="59" xfId="3" applyNumberFormat="1" applyFont="1" applyFill="1" applyBorder="1" applyAlignment="1">
      <alignment vertical="center"/>
    </xf>
    <xf numFmtId="3" fontId="14" fillId="0" borderId="49" xfId="3" applyNumberFormat="1" applyFont="1" applyFill="1" applyBorder="1" applyAlignment="1">
      <alignment vertical="center"/>
    </xf>
    <xf numFmtId="38" fontId="14" fillId="0" borderId="8" xfId="2" applyFont="1" applyFill="1" applyBorder="1" applyAlignment="1">
      <alignment vertical="center"/>
    </xf>
    <xf numFmtId="3" fontId="14" fillId="0" borderId="9" xfId="3" applyNumberFormat="1" applyFont="1" applyFill="1" applyBorder="1" applyAlignment="1" applyProtection="1">
      <alignment vertical="center"/>
      <protection locked="0"/>
    </xf>
    <xf numFmtId="3" fontId="14" fillId="0" borderId="32" xfId="3" applyNumberFormat="1" applyFont="1" applyFill="1" applyBorder="1" applyAlignment="1" applyProtection="1">
      <alignment vertical="center"/>
      <protection locked="0"/>
    </xf>
    <xf numFmtId="3" fontId="14" fillId="0" borderId="33" xfId="3" applyNumberFormat="1" applyFont="1" applyFill="1" applyBorder="1" applyAlignment="1">
      <alignment vertical="center"/>
    </xf>
    <xf numFmtId="38" fontId="14" fillId="0" borderId="10" xfId="2" applyFont="1" applyFill="1" applyBorder="1" applyAlignment="1">
      <alignment vertical="center"/>
    </xf>
    <xf numFmtId="180" fontId="14" fillId="0" borderId="9" xfId="3" applyNumberFormat="1" applyFont="1" applyFill="1" applyBorder="1" applyAlignment="1" applyProtection="1">
      <alignment horizontal="right" vertical="center"/>
    </xf>
    <xf numFmtId="177" fontId="14" fillId="0" borderId="30" xfId="3" applyNumberFormat="1" applyFont="1" applyFill="1" applyBorder="1" applyAlignment="1">
      <alignment vertical="center"/>
    </xf>
    <xf numFmtId="3" fontId="14" fillId="0" borderId="30" xfId="3" applyNumberFormat="1" applyFont="1" applyFill="1" applyBorder="1" applyAlignment="1" applyProtection="1">
      <alignment vertical="center"/>
      <protection locked="0"/>
    </xf>
    <xf numFmtId="3" fontId="14" fillId="0" borderId="29" xfId="3" applyNumberFormat="1" applyFont="1" applyFill="1" applyBorder="1" applyAlignment="1">
      <alignment vertical="center"/>
    </xf>
    <xf numFmtId="3" fontId="14" fillId="0" borderId="30" xfId="3" applyNumberFormat="1" applyFont="1" applyFill="1" applyBorder="1" applyAlignment="1">
      <alignment vertical="center"/>
    </xf>
    <xf numFmtId="38" fontId="14" fillId="0" borderId="31" xfId="2" applyFont="1" applyFill="1" applyBorder="1" applyAlignment="1">
      <alignment vertical="center"/>
    </xf>
    <xf numFmtId="6" fontId="14" fillId="0" borderId="0" xfId="4" applyFont="1" applyFill="1" applyBorder="1" applyAlignment="1" applyProtection="1">
      <alignment vertical="center"/>
      <protection locked="0"/>
    </xf>
    <xf numFmtId="0" fontId="14" fillId="0" borderId="0" xfId="3" applyFont="1" applyFill="1" applyBorder="1" applyAlignment="1" applyProtection="1">
      <alignment vertical="center"/>
      <protection locked="0"/>
    </xf>
    <xf numFmtId="177" fontId="14" fillId="0" borderId="0" xfId="3" applyNumberFormat="1" applyFont="1" applyFill="1" applyBorder="1" applyAlignment="1" applyProtection="1">
      <alignment vertical="center"/>
      <protection locked="0"/>
    </xf>
    <xf numFmtId="3" fontId="14" fillId="0" borderId="0" xfId="3" applyNumberFormat="1" applyFont="1" applyFill="1" applyBorder="1" applyAlignment="1" applyProtection="1">
      <alignment vertical="center"/>
      <protection locked="0"/>
    </xf>
    <xf numFmtId="0" fontId="14" fillId="0" borderId="0" xfId="3" applyFont="1" applyFill="1" applyBorder="1" applyAlignment="1" applyProtection="1">
      <alignment horizontal="center" vertical="center"/>
      <protection locked="0"/>
    </xf>
    <xf numFmtId="0" fontId="14" fillId="0" borderId="120" xfId="3" applyFont="1" applyFill="1" applyBorder="1" applyAlignment="1">
      <alignment horizontal="center" vertical="center"/>
    </xf>
    <xf numFmtId="0" fontId="14" fillId="0" borderId="145" xfId="3" applyFont="1" applyFill="1" applyBorder="1" applyAlignment="1">
      <alignment vertical="center"/>
    </xf>
    <xf numFmtId="0" fontId="14" fillId="0" borderId="93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distributed" vertical="center" indent="1"/>
    </xf>
    <xf numFmtId="0" fontId="14" fillId="0" borderId="93" xfId="3" applyFont="1" applyFill="1" applyBorder="1" applyAlignment="1">
      <alignment horizontal="distributed" vertical="center" wrapText="1" indent="1"/>
    </xf>
    <xf numFmtId="0" fontId="14" fillId="0" borderId="44" xfId="3" applyFont="1" applyFill="1" applyBorder="1" applyAlignment="1">
      <alignment horizontal="center" vertical="center"/>
    </xf>
    <xf numFmtId="0" fontId="14" fillId="0" borderId="59" xfId="3" applyFont="1" applyFill="1" applyBorder="1" applyAlignment="1">
      <alignment horizontal="center" vertical="center"/>
    </xf>
    <xf numFmtId="0" fontId="16" fillId="0" borderId="124" xfId="3" applyFont="1" applyFill="1" applyBorder="1" applyAlignment="1"/>
    <xf numFmtId="0" fontId="14" fillId="0" borderId="44" xfId="3" applyFont="1" applyFill="1" applyBorder="1" applyAlignment="1">
      <alignment vertical="center"/>
    </xf>
    <xf numFmtId="49" fontId="14" fillId="0" borderId="33" xfId="3" applyNumberFormat="1" applyFont="1" applyFill="1" applyBorder="1" applyAlignment="1">
      <alignment horizontal="center" vertical="center"/>
    </xf>
    <xf numFmtId="0" fontId="14" fillId="0" borderId="61" xfId="3" applyFont="1" applyFill="1" applyBorder="1" applyAlignment="1">
      <alignment horizontal="center" vertical="center"/>
    </xf>
    <xf numFmtId="0" fontId="14" fillId="0" borderId="124" xfId="3" applyFont="1" applyFill="1" applyBorder="1" applyAlignment="1">
      <alignment horizontal="center" vertical="center"/>
    </xf>
    <xf numFmtId="0" fontId="14" fillId="0" borderId="74" xfId="3" applyFont="1" applyFill="1" applyBorder="1" applyAlignment="1">
      <alignment horizontal="center" vertical="center"/>
    </xf>
    <xf numFmtId="0" fontId="14" fillId="0" borderId="72" xfId="3" applyFont="1" applyFill="1" applyBorder="1" applyAlignment="1">
      <alignment horizontal="center" vertical="center"/>
    </xf>
    <xf numFmtId="180" fontId="14" fillId="0" borderId="7" xfId="3" applyNumberFormat="1" applyFont="1" applyFill="1" applyBorder="1" applyAlignment="1">
      <alignment vertical="center"/>
    </xf>
    <xf numFmtId="176" fontId="14" fillId="0" borderId="7" xfId="3" applyNumberFormat="1" applyFont="1" applyFill="1" applyBorder="1" applyAlignment="1">
      <alignment vertical="center"/>
    </xf>
    <xf numFmtId="176" fontId="14" fillId="0" borderId="139" xfId="3" applyNumberFormat="1" applyFont="1" applyFill="1" applyBorder="1" applyAlignment="1">
      <alignment vertical="center"/>
    </xf>
    <xf numFmtId="180" fontId="14" fillId="0" borderId="9" xfId="3" applyNumberFormat="1" applyFont="1" applyFill="1" applyBorder="1" applyAlignment="1">
      <alignment vertical="center"/>
    </xf>
    <xf numFmtId="176" fontId="14" fillId="0" borderId="9" xfId="3" applyNumberFormat="1" applyFont="1" applyFill="1" applyBorder="1" applyAlignment="1">
      <alignment vertical="center"/>
    </xf>
    <xf numFmtId="176" fontId="14" fillId="0" borderId="61" xfId="3" applyNumberFormat="1" applyFont="1" applyFill="1" applyBorder="1" applyAlignment="1">
      <alignment vertical="center"/>
    </xf>
    <xf numFmtId="180" fontId="14" fillId="0" borderId="12" xfId="3" applyNumberFormat="1" applyFont="1" applyFill="1" applyBorder="1" applyAlignment="1">
      <alignment vertical="center"/>
    </xf>
    <xf numFmtId="180" fontId="14" fillId="0" borderId="112" xfId="3" applyNumberFormat="1" applyFont="1" applyFill="1" applyBorder="1" applyAlignment="1">
      <alignment vertical="center"/>
    </xf>
    <xf numFmtId="176" fontId="14" fillId="0" borderId="112" xfId="3" applyNumberFormat="1" applyFont="1" applyFill="1" applyBorder="1" applyAlignment="1">
      <alignment vertical="center"/>
    </xf>
    <xf numFmtId="176" fontId="14" fillId="0" borderId="151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/>
    </xf>
    <xf numFmtId="0" fontId="14" fillId="0" borderId="150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143" xfId="3" applyFont="1" applyFill="1" applyBorder="1" applyAlignment="1">
      <alignment horizontal="center" vertical="center"/>
    </xf>
    <xf numFmtId="180" fontId="14" fillId="0" borderId="30" xfId="3" applyNumberFormat="1" applyFont="1" applyFill="1" applyBorder="1" applyAlignment="1">
      <alignment vertical="center"/>
    </xf>
    <xf numFmtId="180" fontId="14" fillId="0" borderId="82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153" xfId="3" applyNumberFormat="1" applyFont="1" applyFill="1" applyBorder="1" applyAlignment="1">
      <alignment vertical="center"/>
    </xf>
    <xf numFmtId="0" fontId="14" fillId="0" borderId="154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38" fontId="14" fillId="0" borderId="0" xfId="2" applyFont="1" applyFill="1" applyAlignment="1">
      <alignment vertical="center"/>
    </xf>
    <xf numFmtId="38" fontId="14" fillId="0" borderId="0" xfId="2" applyFont="1" applyFill="1" applyBorder="1" applyAlignment="1">
      <alignment vertical="center"/>
    </xf>
    <xf numFmtId="0" fontId="14" fillId="0" borderId="58" xfId="3" applyFont="1" applyFill="1" applyBorder="1" applyAlignment="1">
      <alignment horizontal="center" vertical="center"/>
    </xf>
    <xf numFmtId="0" fontId="14" fillId="0" borderId="156" xfId="3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/>
    </xf>
    <xf numFmtId="0" fontId="14" fillId="0" borderId="157" xfId="3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/>
    </xf>
    <xf numFmtId="0" fontId="14" fillId="0" borderId="69" xfId="3" applyFont="1" applyFill="1" applyBorder="1" applyAlignment="1">
      <alignment horizontal="center" vertical="center"/>
    </xf>
    <xf numFmtId="0" fontId="14" fillId="0" borderId="158" xfId="3" applyFont="1" applyFill="1" applyBorder="1" applyAlignment="1">
      <alignment horizontal="center" vertical="center"/>
    </xf>
    <xf numFmtId="0" fontId="14" fillId="0" borderId="112" xfId="3" applyFont="1" applyFill="1" applyBorder="1" applyAlignment="1">
      <alignment horizontal="center" vertical="center"/>
    </xf>
    <xf numFmtId="0" fontId="14" fillId="0" borderId="151" xfId="3" applyFont="1" applyFill="1" applyBorder="1" applyAlignment="1">
      <alignment horizontal="center" vertical="center"/>
    </xf>
    <xf numFmtId="180" fontId="14" fillId="0" borderId="32" xfId="3" applyNumberFormat="1" applyFont="1" applyFill="1" applyBorder="1" applyAlignment="1">
      <alignment vertical="center"/>
    </xf>
    <xf numFmtId="180" fontId="14" fillId="0" borderId="59" xfId="3" applyNumberFormat="1" applyFont="1" applyFill="1" applyBorder="1" applyAlignment="1">
      <alignment vertical="center"/>
    </xf>
    <xf numFmtId="180" fontId="14" fillId="0" borderId="33" xfId="3" applyNumberFormat="1" applyFont="1" applyFill="1" applyBorder="1" applyAlignment="1">
      <alignment vertical="center"/>
    </xf>
    <xf numFmtId="180" fontId="14" fillId="0" borderId="8" xfId="3" applyNumberFormat="1" applyFont="1" applyFill="1" applyBorder="1" applyAlignment="1">
      <alignment vertical="center"/>
    </xf>
    <xf numFmtId="180" fontId="14" fillId="0" borderId="10" xfId="3" applyNumberFormat="1" applyFont="1" applyFill="1" applyBorder="1" applyAlignment="1">
      <alignment vertical="center"/>
    </xf>
    <xf numFmtId="180" fontId="14" fillId="0" borderId="69" xfId="3" applyNumberFormat="1" applyFont="1" applyFill="1" applyBorder="1" applyAlignment="1">
      <alignment vertical="center"/>
    </xf>
    <xf numFmtId="180" fontId="14" fillId="0" borderId="96" xfId="3" applyNumberFormat="1" applyFont="1" applyFill="1" applyBorder="1" applyAlignment="1">
      <alignment vertical="center"/>
    </xf>
    <xf numFmtId="180" fontId="14" fillId="0" borderId="55" xfId="3" applyNumberFormat="1" applyFont="1" applyFill="1" applyBorder="1" applyAlignment="1">
      <alignment vertical="center"/>
    </xf>
    <xf numFmtId="180" fontId="14" fillId="0" borderId="13" xfId="3" applyNumberFormat="1" applyFont="1" applyFill="1" applyBorder="1" applyAlignment="1">
      <alignment vertical="center"/>
    </xf>
    <xf numFmtId="180" fontId="14" fillId="0" borderId="0" xfId="3" applyNumberFormat="1" applyFont="1" applyFill="1" applyBorder="1" applyAlignment="1" applyProtection="1">
      <alignment vertical="center"/>
      <protection locked="0"/>
    </xf>
    <xf numFmtId="180" fontId="14" fillId="0" borderId="59" xfId="3" applyNumberFormat="1" applyFont="1" applyFill="1" applyBorder="1" applyAlignment="1" applyProtection="1">
      <alignment vertical="center"/>
      <protection locked="0"/>
    </xf>
    <xf numFmtId="180" fontId="14" fillId="0" borderId="33" xfId="3" applyNumberFormat="1" applyFont="1" applyFill="1" applyBorder="1" applyAlignment="1" applyProtection="1">
      <alignment vertical="center"/>
      <protection locked="0"/>
    </xf>
    <xf numFmtId="180" fontId="14" fillId="0" borderId="30" xfId="3" applyNumberFormat="1" applyFont="1" applyFill="1" applyBorder="1" applyAlignment="1" applyProtection="1">
      <alignment vertical="center"/>
      <protection locked="0"/>
    </xf>
    <xf numFmtId="180" fontId="14" fillId="0" borderId="116" xfId="3" applyNumberFormat="1" applyFont="1" applyFill="1" applyBorder="1" applyAlignment="1" applyProtection="1">
      <alignment vertical="center"/>
      <protection locked="0"/>
    </xf>
    <xf numFmtId="180" fontId="14" fillId="0" borderId="31" xfId="3" applyNumberFormat="1" applyFont="1" applyFill="1" applyBorder="1" applyAlignment="1">
      <alignment vertical="center"/>
    </xf>
    <xf numFmtId="0" fontId="17" fillId="0" borderId="0" xfId="3" applyFont="1" applyFill="1" applyBorder="1" applyAlignment="1" applyProtection="1">
      <alignment vertical="center"/>
      <protection locked="0"/>
    </xf>
    <xf numFmtId="3" fontId="14" fillId="0" borderId="119" xfId="3" applyNumberFormat="1" applyFont="1" applyFill="1" applyBorder="1" applyAlignment="1">
      <alignment vertical="center"/>
    </xf>
    <xf numFmtId="0" fontId="6" fillId="0" borderId="0" xfId="3" applyFont="1"/>
    <xf numFmtId="0" fontId="14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horizontal="right" vertical="center"/>
      <protection locked="0"/>
    </xf>
    <xf numFmtId="0" fontId="14" fillId="0" borderId="146" xfId="3" applyFont="1" applyFill="1" applyBorder="1" applyAlignment="1" applyProtection="1">
      <alignment horizontal="center" vertical="center"/>
    </xf>
    <xf numFmtId="0" fontId="14" fillId="0" borderId="147" xfId="3" applyFont="1" applyFill="1" applyBorder="1" applyAlignment="1" applyProtection="1">
      <alignment horizontal="center" vertical="center"/>
    </xf>
    <xf numFmtId="0" fontId="14" fillId="0" borderId="33" xfId="3" applyFont="1" applyFill="1" applyBorder="1" applyAlignment="1" applyProtection="1">
      <alignment horizontal="center" vertical="center"/>
    </xf>
    <xf numFmtId="0" fontId="14" fillId="0" borderId="9" xfId="3" applyFont="1" applyFill="1" applyBorder="1" applyAlignment="1" applyProtection="1">
      <alignment horizontal="center" vertical="center"/>
    </xf>
    <xf numFmtId="0" fontId="14" fillId="0" borderId="7" xfId="3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 applyProtection="1">
      <alignment horizontal="center" vertical="center"/>
    </xf>
    <xf numFmtId="0" fontId="14" fillId="0" borderId="10" xfId="3" applyFont="1" applyFill="1" applyBorder="1" applyAlignment="1" applyProtection="1">
      <alignment horizontal="center" vertical="center"/>
    </xf>
    <xf numFmtId="0" fontId="14" fillId="0" borderId="55" xfId="3" applyFont="1" applyFill="1" applyBorder="1" applyAlignment="1" applyProtection="1">
      <alignment horizontal="center" vertical="center"/>
    </xf>
    <xf numFmtId="0" fontId="14" fillId="0" borderId="12" xfId="3" applyFont="1" applyFill="1" applyBorder="1" applyAlignment="1" applyProtection="1">
      <alignment horizontal="center" vertical="center"/>
    </xf>
    <xf numFmtId="0" fontId="14" fillId="0" borderId="13" xfId="3" applyFont="1" applyFill="1" applyBorder="1" applyAlignment="1" applyProtection="1">
      <alignment horizontal="center" vertical="center"/>
    </xf>
    <xf numFmtId="180" fontId="14" fillId="0" borderId="8" xfId="3" applyNumberFormat="1" applyFont="1" applyFill="1" applyBorder="1" applyAlignment="1" applyProtection="1">
      <alignment vertical="center"/>
    </xf>
    <xf numFmtId="180" fontId="14" fillId="0" borderId="10" xfId="3" applyNumberFormat="1" applyFont="1" applyFill="1" applyBorder="1" applyAlignment="1" applyProtection="1">
      <alignment vertical="center"/>
    </xf>
    <xf numFmtId="180" fontId="14" fillId="0" borderId="13" xfId="3" applyNumberFormat="1" applyFont="1" applyFill="1" applyBorder="1" applyAlignment="1" applyProtection="1">
      <alignment vertical="center"/>
    </xf>
    <xf numFmtId="180" fontId="14" fillId="0" borderId="8" xfId="3" applyNumberFormat="1" applyFont="1" applyFill="1" applyBorder="1" applyAlignment="1" applyProtection="1">
      <alignment vertical="center"/>
      <protection locked="0"/>
    </xf>
    <xf numFmtId="180" fontId="14" fillId="0" borderId="10" xfId="3" applyNumberFormat="1" applyFont="1" applyFill="1" applyBorder="1" applyAlignment="1" applyProtection="1">
      <alignment vertical="center"/>
      <protection locked="0"/>
    </xf>
    <xf numFmtId="180" fontId="14" fillId="0" borderId="31" xfId="3" applyNumberFormat="1" applyFont="1" applyFill="1" applyBorder="1" applyAlignment="1" applyProtection="1">
      <alignment vertical="center"/>
      <protection locked="0"/>
    </xf>
    <xf numFmtId="0" fontId="14" fillId="0" borderId="0" xfId="3" applyFont="1" applyFill="1" applyBorder="1" applyAlignment="1">
      <alignment horizontal="distributed" vertical="center"/>
    </xf>
    <xf numFmtId="3" fontId="14" fillId="0" borderId="0" xfId="3" applyNumberFormat="1" applyFont="1" applyFill="1" applyBorder="1" applyAlignment="1" applyProtection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distributed" vertical="center"/>
    </xf>
    <xf numFmtId="3" fontId="6" fillId="0" borderId="0" xfId="3" applyNumberFormat="1" applyFont="1" applyFill="1" applyBorder="1" applyAlignment="1" applyProtection="1">
      <alignment vertical="center"/>
      <protection locked="0"/>
    </xf>
    <xf numFmtId="3" fontId="6" fillId="0" borderId="0" xfId="3" applyNumberFormat="1" applyFont="1" applyFill="1" applyBorder="1" applyAlignment="1" applyProtection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 applyProtection="1">
      <alignment vertical="center"/>
    </xf>
    <xf numFmtId="0" fontId="18" fillId="0" borderId="0" xfId="3" applyFont="1" applyFill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159" xfId="3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0" fontId="14" fillId="0" borderId="162" xfId="3" applyFont="1" applyFill="1" applyBorder="1" applyAlignment="1">
      <alignment horizontal="center" vertical="center"/>
    </xf>
    <xf numFmtId="0" fontId="14" fillId="0" borderId="49" xfId="3" applyFont="1" applyFill="1" applyBorder="1" applyAlignment="1">
      <alignment vertical="center"/>
    </xf>
    <xf numFmtId="0" fontId="14" fillId="0" borderId="91" xfId="3" applyFont="1" applyFill="1" applyBorder="1" applyAlignment="1">
      <alignment horizontal="center" vertical="center"/>
    </xf>
    <xf numFmtId="0" fontId="14" fillId="0" borderId="7" xfId="3" applyFont="1" applyFill="1" applyBorder="1" applyAlignment="1" applyProtection="1">
      <alignment horizontal="center" vertical="center"/>
      <protection locked="0"/>
    </xf>
    <xf numFmtId="0" fontId="14" fillId="0" borderId="7" xfId="3" applyFont="1" applyFill="1" applyBorder="1" applyAlignment="1">
      <alignment horizontal="distributed" vertical="center"/>
    </xf>
    <xf numFmtId="0" fontId="14" fillId="0" borderId="9" xfId="3" applyFont="1" applyFill="1" applyBorder="1" applyAlignment="1" applyProtection="1">
      <alignment horizontal="center" vertical="center"/>
      <protection locked="0"/>
    </xf>
    <xf numFmtId="0" fontId="14" fillId="0" borderId="9" xfId="3" applyFont="1" applyFill="1" applyBorder="1" applyAlignment="1">
      <alignment horizontal="distributed" vertical="center"/>
    </xf>
    <xf numFmtId="0" fontId="14" fillId="0" borderId="53" xfId="3" applyFont="1" applyFill="1" applyBorder="1" applyAlignment="1">
      <alignment vertical="center"/>
    </xf>
    <xf numFmtId="0" fontId="14" fillId="0" borderId="163" xfId="3" applyFont="1" applyFill="1" applyBorder="1" applyAlignment="1">
      <alignment vertical="center"/>
    </xf>
    <xf numFmtId="0" fontId="14" fillId="0" borderId="55" xfId="3" applyFont="1" applyFill="1" applyBorder="1" applyAlignment="1">
      <alignment vertical="center"/>
    </xf>
    <xf numFmtId="0" fontId="14" fillId="0" borderId="12" xfId="3" applyFont="1" applyFill="1" applyBorder="1" applyAlignment="1" applyProtection="1">
      <alignment horizontal="center" vertical="center"/>
      <protection locked="0"/>
    </xf>
    <xf numFmtId="0" fontId="14" fillId="0" borderId="12" xfId="3" applyFont="1" applyFill="1" applyBorder="1" applyAlignment="1">
      <alignment horizontal="distributed" vertical="center"/>
    </xf>
    <xf numFmtId="0" fontId="14" fillId="0" borderId="88" xfId="3" applyFont="1" applyFill="1" applyBorder="1" applyAlignment="1"/>
    <xf numFmtId="0" fontId="14" fillId="0" borderId="135" xfId="3" applyFont="1" applyFill="1" applyBorder="1" applyAlignment="1"/>
    <xf numFmtId="0" fontId="14" fillId="0" borderId="164" xfId="3" applyFont="1" applyFill="1" applyBorder="1" applyAlignment="1"/>
    <xf numFmtId="3" fontId="19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7" xfId="3" applyFont="1" applyFill="1" applyBorder="1" applyAlignment="1" applyProtection="1">
      <alignment horizontal="center"/>
      <protection locked="0"/>
    </xf>
    <xf numFmtId="0" fontId="19" fillId="0" borderId="7" xfId="3" applyFont="1" applyFill="1" applyBorder="1" applyAlignment="1" applyProtection="1">
      <alignment horizontal="right" vertical="center"/>
      <protection locked="0"/>
    </xf>
    <xf numFmtId="2" fontId="19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7" xfId="3" applyFont="1" applyFill="1" applyBorder="1" applyAlignment="1" applyProtection="1">
      <alignment horizontal="right" vertical="center" wrapText="1"/>
      <protection locked="0"/>
    </xf>
    <xf numFmtId="0" fontId="19" fillId="0" borderId="139" xfId="3" applyFont="1" applyFill="1" applyBorder="1" applyAlignment="1" applyProtection="1">
      <alignment horizontal="right" vertical="center"/>
      <protection locked="0"/>
    </xf>
    <xf numFmtId="0" fontId="19" fillId="0" borderId="92" xfId="3" applyFont="1" applyFill="1" applyBorder="1" applyAlignment="1" applyProtection="1">
      <alignment horizontal="right" vertical="center"/>
      <protection locked="0"/>
    </xf>
    <xf numFmtId="0" fontId="21" fillId="0" borderId="0" xfId="3" applyFont="1" applyFill="1" applyAlignment="1">
      <alignment vertical="center"/>
    </xf>
    <xf numFmtId="0" fontId="14" fillId="0" borderId="42" xfId="3" applyFont="1" applyFill="1" applyBorder="1" applyAlignment="1">
      <alignment vertical="center" shrinkToFit="1"/>
    </xf>
    <xf numFmtId="180" fontId="14" fillId="0" borderId="9" xfId="3" applyNumberFormat="1" applyFont="1" applyFill="1" applyBorder="1" applyAlignment="1" applyProtection="1">
      <protection locked="0"/>
    </xf>
    <xf numFmtId="0" fontId="17" fillId="0" borderId="9" xfId="3" applyFont="1" applyFill="1" applyBorder="1" applyAlignment="1" applyProtection="1">
      <alignment horizontal="center" vertical="center"/>
      <protection locked="0"/>
    </xf>
    <xf numFmtId="49" fontId="14" fillId="0" borderId="9" xfId="3" applyNumberFormat="1" applyFont="1" applyFill="1" applyBorder="1" applyAlignment="1" applyProtection="1">
      <alignment horizontal="right" vertical="center"/>
      <protection locked="0"/>
    </xf>
    <xf numFmtId="0" fontId="14" fillId="0" borderId="9" xfId="3" applyNumberFormat="1" applyFont="1" applyFill="1" applyBorder="1" applyAlignment="1" applyProtection="1">
      <alignment horizontal="right" vertical="center"/>
      <protection locked="0"/>
    </xf>
    <xf numFmtId="0" fontId="14" fillId="0" borderId="9" xfId="3" applyFont="1" applyFill="1" applyBorder="1" applyAlignment="1" applyProtection="1">
      <alignment horizontal="right" vertical="center"/>
      <protection locked="0"/>
    </xf>
    <xf numFmtId="2" fontId="14" fillId="0" borderId="9" xfId="3" applyNumberFormat="1" applyFont="1" applyFill="1" applyBorder="1" applyAlignment="1" applyProtection="1">
      <alignment horizontal="right" vertical="center"/>
      <protection locked="0"/>
    </xf>
    <xf numFmtId="0" fontId="14" fillId="0" borderId="9" xfId="3" applyFont="1" applyFill="1" applyBorder="1" applyAlignment="1" applyProtection="1">
      <alignment vertical="center" shrinkToFit="1"/>
      <protection locked="0"/>
    </xf>
    <xf numFmtId="0" fontId="14" fillId="0" borderId="61" xfId="3" applyFont="1" applyFill="1" applyBorder="1" applyAlignment="1">
      <alignment horizontal="right" vertical="center"/>
    </xf>
    <xf numFmtId="0" fontId="14" fillId="0" borderId="92" xfId="3" applyFont="1" applyFill="1" applyBorder="1" applyAlignment="1">
      <alignment vertical="center"/>
    </xf>
    <xf numFmtId="176" fontId="14" fillId="0" borderId="9" xfId="3" applyNumberFormat="1" applyFont="1" applyFill="1" applyBorder="1" applyAlignment="1" applyProtection="1">
      <alignment vertical="center"/>
      <protection locked="0"/>
    </xf>
    <xf numFmtId="0" fontId="14" fillId="0" borderId="9" xfId="3" applyFont="1" applyFill="1" applyBorder="1" applyAlignment="1" applyProtection="1">
      <alignment vertical="center"/>
      <protection locked="0"/>
    </xf>
    <xf numFmtId="2" fontId="14" fillId="0" borderId="9" xfId="3" applyNumberFormat="1" applyFont="1" applyFill="1" applyBorder="1" applyAlignment="1" applyProtection="1">
      <alignment vertical="center"/>
      <protection locked="0"/>
    </xf>
    <xf numFmtId="0" fontId="14" fillId="0" borderId="61" xfId="3" applyFont="1" applyFill="1" applyBorder="1" applyAlignment="1" applyProtection="1">
      <alignment vertical="center"/>
      <protection locked="0"/>
    </xf>
    <xf numFmtId="0" fontId="14" fillId="0" borderId="92" xfId="3" applyFont="1" applyFill="1" applyBorder="1" applyAlignment="1" applyProtection="1">
      <alignment vertical="center"/>
      <protection locked="0"/>
    </xf>
    <xf numFmtId="0" fontId="14" fillId="0" borderId="61" xfId="3" applyFont="1" applyFill="1" applyBorder="1" applyAlignment="1" applyProtection="1">
      <alignment horizontal="right" vertical="center"/>
      <protection locked="0"/>
    </xf>
    <xf numFmtId="180" fontId="14" fillId="0" borderId="32" xfId="3" applyNumberFormat="1" applyFont="1" applyFill="1" applyBorder="1" applyAlignment="1" applyProtection="1">
      <alignment vertical="center"/>
      <protection locked="0"/>
    </xf>
    <xf numFmtId="0" fontId="17" fillId="0" borderId="124" xfId="3" applyFont="1" applyFill="1" applyBorder="1" applyAlignment="1" applyProtection="1">
      <alignment horizontal="center" vertical="center"/>
      <protection locked="0"/>
    </xf>
    <xf numFmtId="0" fontId="17" fillId="0" borderId="61" xfId="3" applyFont="1" applyFill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horizontal="left" vertical="center" shrinkToFit="1"/>
      <protection locked="0"/>
    </xf>
    <xf numFmtId="0" fontId="14" fillId="0" borderId="51" xfId="3" applyFont="1" applyFill="1" applyBorder="1" applyAlignment="1">
      <alignment vertical="center" shrinkToFit="1"/>
    </xf>
    <xf numFmtId="0" fontId="17" fillId="0" borderId="12" xfId="3" applyFont="1" applyFill="1" applyBorder="1" applyAlignment="1" applyProtection="1">
      <alignment horizontal="center" vertical="center"/>
      <protection locked="0"/>
    </xf>
    <xf numFmtId="49" fontId="14" fillId="0" borderId="12" xfId="3" applyNumberFormat="1" applyFont="1" applyFill="1" applyBorder="1" applyAlignment="1" applyProtection="1">
      <alignment horizontal="right" vertical="center"/>
      <protection locked="0"/>
    </xf>
    <xf numFmtId="176" fontId="14" fillId="0" borderId="12" xfId="3" applyNumberFormat="1" applyFont="1" applyFill="1" applyBorder="1" applyAlignment="1" applyProtection="1">
      <alignment vertical="center"/>
      <protection locked="0"/>
    </xf>
    <xf numFmtId="0" fontId="14" fillId="0" borderId="12" xfId="3" applyFont="1" applyFill="1" applyBorder="1" applyAlignment="1" applyProtection="1">
      <alignment vertical="center"/>
      <protection locked="0"/>
    </xf>
    <xf numFmtId="2" fontId="14" fillId="0" borderId="12" xfId="3" applyNumberFormat="1" applyFont="1" applyFill="1" applyBorder="1" applyAlignment="1" applyProtection="1">
      <alignment vertical="center"/>
      <protection locked="0"/>
    </xf>
    <xf numFmtId="0" fontId="14" fillId="0" borderId="12" xfId="3" applyFont="1" applyFill="1" applyBorder="1" applyAlignment="1" applyProtection="1">
      <alignment horizontal="right" vertical="center"/>
      <protection locked="0"/>
    </xf>
    <xf numFmtId="0" fontId="14" fillId="0" borderId="74" xfId="3" applyFont="1" applyFill="1" applyBorder="1" applyAlignment="1" applyProtection="1">
      <alignment horizontal="right" vertical="center"/>
      <protection locked="0"/>
    </xf>
    <xf numFmtId="0" fontId="14" fillId="0" borderId="97" xfId="3" applyFont="1" applyFill="1" applyBorder="1" applyAlignment="1" applyProtection="1">
      <alignment vertical="center"/>
      <protection locked="0"/>
    </xf>
    <xf numFmtId="0" fontId="14" fillId="0" borderId="57" xfId="3" applyFont="1" applyFill="1" applyBorder="1" applyAlignment="1">
      <alignment vertical="center" shrinkToFit="1"/>
    </xf>
    <xf numFmtId="0" fontId="14" fillId="0" borderId="7" xfId="3" applyNumberFormat="1" applyFont="1" applyFill="1" applyBorder="1" applyAlignment="1" applyProtection="1">
      <alignment horizontal="right" vertical="center"/>
      <protection locked="0"/>
    </xf>
    <xf numFmtId="180" fontId="14" fillId="0" borderId="69" xfId="3" applyNumberFormat="1" applyFont="1" applyFill="1" applyBorder="1" applyAlignment="1" applyProtection="1">
      <alignment vertical="center"/>
      <protection locked="0"/>
    </xf>
    <xf numFmtId="0" fontId="17" fillId="0" borderId="95" xfId="3" applyFont="1" applyFill="1" applyBorder="1" applyAlignment="1" applyProtection="1">
      <alignment horizontal="center" vertical="center"/>
      <protection locked="0"/>
    </xf>
    <xf numFmtId="0" fontId="17" fillId="0" borderId="74" xfId="3" applyFont="1" applyFill="1" applyBorder="1" applyAlignment="1" applyProtection="1">
      <alignment horizontal="center" vertical="center"/>
      <protection locked="0"/>
    </xf>
    <xf numFmtId="0" fontId="14" fillId="0" borderId="12" xfId="3" applyNumberFormat="1" applyFont="1" applyFill="1" applyBorder="1" applyAlignment="1" applyProtection="1">
      <alignment horizontal="right" vertical="center"/>
      <protection locked="0"/>
    </xf>
    <xf numFmtId="180" fontId="14" fillId="0" borderId="58" xfId="3" applyNumberFormat="1" applyFont="1" applyFill="1" applyBorder="1" applyAlignment="1" applyProtection="1">
      <alignment vertical="center"/>
      <protection locked="0"/>
    </xf>
    <xf numFmtId="0" fontId="17" fillId="0" borderId="93" xfId="3" applyFont="1" applyFill="1" applyBorder="1" applyAlignment="1" applyProtection="1">
      <alignment horizontal="center" vertical="center"/>
      <protection locked="0"/>
    </xf>
    <xf numFmtId="0" fontId="17" fillId="0" borderId="139" xfId="3" applyFont="1" applyFill="1" applyBorder="1" applyAlignment="1" applyProtection="1">
      <alignment horizontal="center" vertical="center"/>
      <protection locked="0"/>
    </xf>
    <xf numFmtId="49" fontId="14" fillId="0" borderId="7" xfId="3" applyNumberFormat="1" applyFont="1" applyFill="1" applyBorder="1" applyAlignment="1" applyProtection="1">
      <alignment horizontal="right" vertical="center"/>
      <protection locked="0"/>
    </xf>
    <xf numFmtId="176" fontId="14" fillId="0" borderId="7" xfId="3" applyNumberFormat="1" applyFont="1" applyFill="1" applyBorder="1" applyAlignment="1" applyProtection="1">
      <alignment vertical="center"/>
      <protection locked="0"/>
    </xf>
    <xf numFmtId="0" fontId="14" fillId="0" borderId="7" xfId="3" applyFont="1" applyFill="1" applyBorder="1" applyAlignment="1" applyProtection="1">
      <alignment vertical="center"/>
      <protection locked="0"/>
    </xf>
    <xf numFmtId="2" fontId="14" fillId="0" borderId="7" xfId="3" applyNumberFormat="1" applyFont="1" applyFill="1" applyBorder="1" applyAlignment="1" applyProtection="1">
      <alignment vertical="center"/>
      <protection locked="0"/>
    </xf>
    <xf numFmtId="0" fontId="14" fillId="0" borderId="7" xfId="3" applyFont="1" applyFill="1" applyBorder="1" applyAlignment="1" applyProtection="1">
      <alignment horizontal="right" vertical="center" shrinkToFit="1"/>
      <protection locked="0"/>
    </xf>
    <xf numFmtId="0" fontId="14" fillId="0" borderId="139" xfId="3" applyFont="1" applyFill="1" applyBorder="1" applyAlignment="1" applyProtection="1">
      <alignment horizontal="right" vertical="center"/>
      <protection locked="0"/>
    </xf>
    <xf numFmtId="0" fontId="14" fillId="0" borderId="111" xfId="3" applyFont="1" applyFill="1" applyBorder="1" applyAlignment="1" applyProtection="1">
      <alignment vertical="center"/>
      <protection locked="0"/>
    </xf>
    <xf numFmtId="0" fontId="14" fillId="0" borderId="166" xfId="3" applyFont="1" applyFill="1" applyBorder="1" applyAlignment="1">
      <alignment vertical="center" shrinkToFit="1"/>
    </xf>
    <xf numFmtId="0" fontId="14" fillId="0" borderId="12" xfId="3" applyFont="1" applyFill="1" applyBorder="1" applyAlignment="1" applyProtection="1">
      <alignment horizontal="left" vertical="center" shrinkToFit="1"/>
      <protection locked="0"/>
    </xf>
    <xf numFmtId="0" fontId="17" fillId="0" borderId="7" xfId="3" applyFont="1" applyFill="1" applyBorder="1" applyAlignment="1" applyProtection="1">
      <alignment horizontal="center" vertical="center"/>
      <protection locked="0"/>
    </xf>
    <xf numFmtId="177" fontId="14" fillId="0" borderId="7" xfId="3" applyNumberFormat="1" applyFont="1" applyFill="1" applyBorder="1" applyAlignment="1" applyProtection="1">
      <alignment horizontal="right" vertical="center"/>
      <protection locked="0"/>
    </xf>
    <xf numFmtId="0" fontId="14" fillId="0" borderId="7" xfId="3" applyFont="1" applyFill="1" applyBorder="1" applyAlignment="1" applyProtection="1">
      <alignment horizontal="right" vertical="center"/>
      <protection locked="0"/>
    </xf>
    <xf numFmtId="177" fontId="14" fillId="0" borderId="9" xfId="3" applyNumberFormat="1" applyFont="1" applyFill="1" applyBorder="1" applyAlignment="1" applyProtection="1">
      <alignment horizontal="right" vertical="center"/>
      <protection locked="0"/>
    </xf>
    <xf numFmtId="2" fontId="14" fillId="0" borderId="12" xfId="3" applyNumberFormat="1" applyFont="1" applyFill="1" applyBorder="1" applyAlignment="1" applyProtection="1">
      <alignment horizontal="right" vertical="center"/>
      <protection locked="0"/>
    </xf>
    <xf numFmtId="0" fontId="14" fillId="0" borderId="167" xfId="3" applyFont="1" applyFill="1" applyBorder="1" applyAlignment="1" applyProtection="1">
      <alignment vertical="center"/>
      <protection locked="0"/>
    </xf>
    <xf numFmtId="0" fontId="14" fillId="0" borderId="150" xfId="3" applyFont="1" applyFill="1" applyBorder="1" applyAlignment="1" applyProtection="1">
      <alignment vertical="center"/>
      <protection locked="0"/>
    </xf>
    <xf numFmtId="0" fontId="14" fillId="0" borderId="113" xfId="3" applyFont="1" applyFill="1" applyBorder="1" applyAlignment="1">
      <alignment vertical="center" shrinkToFit="1"/>
    </xf>
    <xf numFmtId="180" fontId="14" fillId="0" borderId="168" xfId="3" applyNumberFormat="1" applyFont="1" applyFill="1" applyBorder="1" applyAlignment="1" applyProtection="1">
      <alignment vertical="center"/>
      <protection locked="0"/>
    </xf>
    <xf numFmtId="0" fontId="17" fillId="0" borderId="158" xfId="3" applyFont="1" applyFill="1" applyBorder="1" applyAlignment="1" applyProtection="1">
      <alignment horizontal="center" vertical="center"/>
      <protection locked="0"/>
    </xf>
    <xf numFmtId="0" fontId="17" fillId="0" borderId="151" xfId="3" applyFont="1" applyFill="1" applyBorder="1" applyAlignment="1" applyProtection="1">
      <alignment horizontal="center" vertical="center"/>
      <protection locked="0"/>
    </xf>
    <xf numFmtId="180" fontId="14" fillId="0" borderId="112" xfId="3" applyNumberFormat="1" applyFont="1" applyFill="1" applyBorder="1" applyAlignment="1" applyProtection="1">
      <alignment vertical="center"/>
      <protection locked="0"/>
    </xf>
    <xf numFmtId="49" fontId="14" fillId="0" borderId="112" xfId="3" applyNumberFormat="1" applyFont="1" applyFill="1" applyBorder="1" applyAlignment="1" applyProtection="1">
      <alignment horizontal="right" vertical="center"/>
      <protection locked="0"/>
    </xf>
    <xf numFmtId="177" fontId="14" fillId="0" borderId="12" xfId="3" applyNumberFormat="1" applyFont="1" applyFill="1" applyBorder="1" applyAlignment="1" applyProtection="1">
      <alignment horizontal="right" vertical="center"/>
      <protection locked="0"/>
    </xf>
    <xf numFmtId="176" fontId="14" fillId="0" borderId="112" xfId="3" applyNumberFormat="1" applyFont="1" applyFill="1" applyBorder="1" applyAlignment="1" applyProtection="1">
      <alignment vertical="center"/>
      <protection locked="0"/>
    </xf>
    <xf numFmtId="0" fontId="14" fillId="0" borderId="112" xfId="3" applyFont="1" applyFill="1" applyBorder="1" applyAlignment="1" applyProtection="1">
      <alignment horizontal="right" vertical="center"/>
      <protection locked="0"/>
    </xf>
    <xf numFmtId="2" fontId="14" fillId="0" borderId="112" xfId="3" applyNumberFormat="1" applyFont="1" applyFill="1" applyBorder="1" applyAlignment="1" applyProtection="1">
      <alignment horizontal="right" vertical="center"/>
      <protection locked="0"/>
    </xf>
    <xf numFmtId="0" fontId="14" fillId="0" borderId="151" xfId="3" applyFont="1" applyFill="1" applyBorder="1" applyAlignment="1" applyProtection="1">
      <alignment horizontal="right" vertical="center"/>
      <protection locked="0"/>
    </xf>
    <xf numFmtId="0" fontId="14" fillId="0" borderId="152" xfId="3" applyFont="1" applyFill="1" applyBorder="1" applyAlignment="1" applyProtection="1">
      <alignment vertical="center"/>
      <protection locked="0"/>
    </xf>
    <xf numFmtId="0" fontId="14" fillId="0" borderId="169" xfId="3" applyFont="1" applyFill="1" applyBorder="1" applyAlignment="1">
      <alignment vertical="center" shrinkToFit="1"/>
    </xf>
    <xf numFmtId="180" fontId="14" fillId="0" borderId="170" xfId="3" applyNumberFormat="1" applyFont="1" applyFill="1" applyBorder="1" applyAlignment="1" applyProtection="1">
      <alignment vertical="center"/>
      <protection locked="0"/>
    </xf>
    <xf numFmtId="0" fontId="17" fillId="0" borderId="156" xfId="3" applyFont="1" applyFill="1" applyBorder="1" applyAlignment="1" applyProtection="1">
      <alignment horizontal="center" vertical="center"/>
      <protection locked="0"/>
    </xf>
    <xf numFmtId="0" fontId="17" fillId="0" borderId="157" xfId="3" applyFont="1" applyFill="1" applyBorder="1" applyAlignment="1" applyProtection="1">
      <alignment horizontal="center" vertical="center"/>
      <protection locked="0"/>
    </xf>
    <xf numFmtId="180" fontId="14" fillId="0" borderId="20" xfId="3" applyNumberFormat="1" applyFont="1" applyFill="1" applyBorder="1" applyAlignment="1" applyProtection="1">
      <alignment vertical="center"/>
      <protection locked="0"/>
    </xf>
    <xf numFmtId="49" fontId="14" fillId="0" borderId="20" xfId="3" applyNumberFormat="1" applyFont="1" applyFill="1" applyBorder="1" applyAlignment="1" applyProtection="1">
      <alignment horizontal="right" vertical="center"/>
      <protection locked="0"/>
    </xf>
    <xf numFmtId="176" fontId="14" fillId="0" borderId="20" xfId="3" applyNumberFormat="1" applyFont="1" applyFill="1" applyBorder="1" applyAlignment="1" applyProtection="1">
      <alignment vertical="center"/>
      <protection locked="0"/>
    </xf>
    <xf numFmtId="0" fontId="14" fillId="0" borderId="20" xfId="3" applyFont="1" applyFill="1" applyBorder="1" applyAlignment="1" applyProtection="1">
      <alignment horizontal="right" vertical="center"/>
      <protection locked="0"/>
    </xf>
    <xf numFmtId="2" fontId="14" fillId="0" borderId="20" xfId="3" applyNumberFormat="1" applyFont="1" applyFill="1" applyBorder="1" applyAlignment="1" applyProtection="1">
      <alignment horizontal="right" vertical="center"/>
      <protection locked="0"/>
    </xf>
    <xf numFmtId="0" fontId="14" fillId="0" borderId="157" xfId="3" applyFont="1" applyFill="1" applyBorder="1" applyAlignment="1" applyProtection="1">
      <alignment horizontal="right" vertical="center"/>
      <protection locked="0"/>
    </xf>
    <xf numFmtId="0" fontId="14" fillId="0" borderId="171" xfId="3" applyFont="1" applyFill="1" applyBorder="1" applyAlignment="1" applyProtection="1">
      <alignment vertical="center"/>
      <protection locked="0"/>
    </xf>
    <xf numFmtId="0" fontId="17" fillId="0" borderId="112" xfId="3" applyFont="1" applyFill="1" applyBorder="1" applyAlignment="1" applyProtection="1">
      <alignment horizontal="center" vertical="center"/>
      <protection locked="0"/>
    </xf>
    <xf numFmtId="0" fontId="14" fillId="0" borderId="112" xfId="3" applyFont="1" applyFill="1" applyBorder="1" applyAlignment="1" applyProtection="1">
      <alignment vertical="center"/>
      <protection locked="0"/>
    </xf>
    <xf numFmtId="2" fontId="14" fillId="0" borderId="112" xfId="3" applyNumberFormat="1" applyFont="1" applyFill="1" applyBorder="1" applyAlignment="1" applyProtection="1">
      <alignment vertical="center"/>
      <protection locked="0"/>
    </xf>
    <xf numFmtId="2" fontId="14" fillId="0" borderId="7" xfId="3" applyNumberFormat="1" applyFont="1" applyFill="1" applyBorder="1" applyAlignment="1" applyProtection="1">
      <alignment horizontal="right" vertical="center"/>
      <protection locked="0"/>
    </xf>
    <xf numFmtId="0" fontId="14" fillId="0" borderId="172" xfId="3" applyFont="1" applyFill="1" applyBorder="1" applyAlignment="1" applyProtection="1">
      <alignment vertical="center"/>
      <protection locked="0"/>
    </xf>
    <xf numFmtId="0" fontId="14" fillId="0" borderId="173" xfId="3" applyFont="1" applyFill="1" applyBorder="1" applyAlignment="1">
      <alignment vertical="center" shrinkToFit="1"/>
    </xf>
    <xf numFmtId="0" fontId="17" fillId="0" borderId="30" xfId="3" applyFont="1" applyFill="1" applyBorder="1" applyAlignment="1" applyProtection="1">
      <alignment horizontal="center" vertical="center"/>
      <protection locked="0"/>
    </xf>
    <xf numFmtId="49" fontId="14" fillId="0" borderId="30" xfId="3" applyNumberFormat="1" applyFont="1" applyFill="1" applyBorder="1" applyAlignment="1" applyProtection="1">
      <alignment horizontal="right" vertical="center"/>
      <protection locked="0"/>
    </xf>
    <xf numFmtId="0" fontId="14" fillId="0" borderId="82" xfId="3" applyNumberFormat="1" applyFont="1" applyFill="1" applyBorder="1" applyAlignment="1" applyProtection="1">
      <alignment horizontal="right" vertical="center"/>
      <protection locked="0"/>
    </xf>
    <xf numFmtId="177" fontId="14" fillId="0" borderId="82" xfId="3" applyNumberFormat="1" applyFont="1" applyFill="1" applyBorder="1" applyAlignment="1" applyProtection="1">
      <alignment horizontal="right" vertical="center"/>
      <protection locked="0"/>
    </xf>
    <xf numFmtId="176" fontId="14" fillId="0" borderId="30" xfId="3" applyNumberFormat="1" applyFont="1" applyFill="1" applyBorder="1" applyAlignment="1" applyProtection="1">
      <alignment vertical="center"/>
      <protection locked="0"/>
    </xf>
    <xf numFmtId="0" fontId="14" fillId="0" borderId="30" xfId="3" applyFont="1" applyFill="1" applyBorder="1" applyAlignment="1" applyProtection="1">
      <alignment horizontal="right" vertical="center"/>
      <protection locked="0"/>
    </xf>
    <xf numFmtId="2" fontId="14" fillId="0" borderId="30" xfId="3" applyNumberFormat="1" applyFont="1" applyFill="1" applyBorder="1" applyAlignment="1" applyProtection="1">
      <alignment horizontal="right" vertical="center"/>
      <protection locked="0"/>
    </xf>
    <xf numFmtId="0" fontId="14" fillId="0" borderId="153" xfId="3" applyFont="1" applyFill="1" applyBorder="1" applyAlignment="1" applyProtection="1">
      <alignment horizontal="right" vertical="center"/>
      <protection locked="0"/>
    </xf>
    <xf numFmtId="0" fontId="14" fillId="0" borderId="154" xfId="3" applyFont="1" applyFill="1" applyBorder="1" applyAlignment="1" applyProtection="1">
      <alignment vertical="center"/>
      <protection locked="0"/>
    </xf>
    <xf numFmtId="0" fontId="14" fillId="0" borderId="0" xfId="3" applyFont="1" applyFill="1" applyBorder="1" applyAlignment="1">
      <alignment horizontal="left" vertical="center"/>
    </xf>
    <xf numFmtId="176" fontId="14" fillId="0" borderId="0" xfId="3" applyNumberFormat="1" applyFont="1" applyFill="1" applyAlignment="1">
      <alignment vertical="center"/>
    </xf>
    <xf numFmtId="180" fontId="14" fillId="0" borderId="0" xfId="3" applyNumberFormat="1" applyFont="1" applyFill="1" applyAlignment="1">
      <alignment vertical="center"/>
    </xf>
    <xf numFmtId="0" fontId="14" fillId="0" borderId="0" xfId="3" applyFont="1" applyFill="1" applyAlignment="1" applyProtection="1">
      <alignment vertical="center"/>
      <protection locked="0"/>
    </xf>
    <xf numFmtId="0" fontId="14" fillId="0" borderId="0" xfId="3" applyFont="1" applyFill="1" applyAlignment="1" applyProtection="1">
      <alignment horizontal="right" vertical="center"/>
      <protection locked="0"/>
    </xf>
    <xf numFmtId="0" fontId="14" fillId="0" borderId="145" xfId="3" applyFont="1" applyFill="1" applyBorder="1" applyAlignment="1" applyProtection="1">
      <alignment vertical="center"/>
    </xf>
    <xf numFmtId="0" fontId="14" fillId="0" borderId="180" xfId="3" applyFont="1" applyFill="1" applyBorder="1" applyAlignment="1" applyProtection="1">
      <alignment horizontal="center" vertical="center"/>
    </xf>
    <xf numFmtId="0" fontId="14" fillId="0" borderId="183" xfId="3" applyFont="1" applyFill="1" applyBorder="1" applyAlignment="1" applyProtection="1">
      <alignment horizontal="distributed" vertical="center" shrinkToFit="1"/>
    </xf>
    <xf numFmtId="0" fontId="14" fillId="0" borderId="25" xfId="3" applyFont="1" applyFill="1" applyBorder="1" applyAlignment="1" applyProtection="1">
      <alignment horizontal="distributed" vertical="center" shrinkToFit="1"/>
    </xf>
    <xf numFmtId="0" fontId="14" fillId="0" borderId="25" xfId="3" applyFont="1" applyFill="1" applyBorder="1" applyAlignment="1" applyProtection="1">
      <alignment vertical="center"/>
    </xf>
    <xf numFmtId="0" fontId="14" fillId="0" borderId="59" xfId="3" applyFont="1" applyFill="1" applyBorder="1" applyAlignment="1" applyProtection="1">
      <alignment horizontal="center" vertical="center"/>
    </xf>
    <xf numFmtId="0" fontId="14" fillId="0" borderId="59" xfId="3" applyFont="1" applyFill="1" applyBorder="1" applyAlignment="1" applyProtection="1">
      <alignment vertical="center"/>
    </xf>
    <xf numFmtId="0" fontId="14" fillId="0" borderId="130" xfId="3" applyFont="1" applyFill="1" applyBorder="1" applyAlignment="1" applyProtection="1">
      <alignment horizontal="center" vertical="center"/>
    </xf>
    <xf numFmtId="0" fontId="14" fillId="0" borderId="44" xfId="3" applyFont="1" applyFill="1" applyBorder="1" applyAlignment="1" applyProtection="1">
      <alignment horizontal="distributed" vertical="center" shrinkToFit="1"/>
    </xf>
    <xf numFmtId="0" fontId="14" fillId="0" borderId="59" xfId="3" applyFont="1" applyFill="1" applyBorder="1" applyAlignment="1" applyProtection="1">
      <alignment horizontal="distributed" vertical="center" shrinkToFit="1"/>
    </xf>
    <xf numFmtId="0" fontId="14" fillId="0" borderId="25" xfId="3" applyFont="1" applyFill="1" applyBorder="1" applyAlignment="1" applyProtection="1">
      <alignment horizontal="center" vertical="center"/>
    </xf>
    <xf numFmtId="0" fontId="14" fillId="0" borderId="44" xfId="3" applyFont="1" applyFill="1" applyBorder="1" applyAlignment="1" applyProtection="1">
      <alignment horizontal="center" vertical="center" shrinkToFit="1"/>
    </xf>
    <xf numFmtId="0" fontId="14" fillId="0" borderId="59" xfId="3" applyFont="1" applyFill="1" applyBorder="1" applyAlignment="1" applyProtection="1">
      <alignment horizontal="center" vertical="center" shrinkToFit="1"/>
    </xf>
    <xf numFmtId="0" fontId="14" fillId="0" borderId="54" xfId="3" applyFont="1" applyFill="1" applyBorder="1" applyAlignment="1" applyProtection="1">
      <alignment horizontal="distributed" vertical="center" shrinkToFit="1"/>
    </xf>
    <xf numFmtId="0" fontId="14" fillId="0" borderId="96" xfId="3" applyFont="1" applyFill="1" applyBorder="1" applyAlignment="1" applyProtection="1">
      <alignment horizontal="center" vertical="center" shrinkToFit="1"/>
    </xf>
    <xf numFmtId="0" fontId="14" fillId="0" borderId="96" xfId="3" applyFont="1" applyFill="1" applyBorder="1" applyAlignment="1" applyProtection="1">
      <alignment horizontal="distributed" vertical="center" shrinkToFit="1"/>
    </xf>
    <xf numFmtId="0" fontId="14" fillId="0" borderId="96" xfId="3" applyFont="1" applyFill="1" applyBorder="1" applyAlignment="1" applyProtection="1">
      <alignment vertical="center"/>
    </xf>
    <xf numFmtId="0" fontId="14" fillId="0" borderId="96" xfId="3" applyFont="1" applyFill="1" applyBorder="1" applyAlignment="1" applyProtection="1">
      <alignment horizontal="center" vertical="center"/>
    </xf>
    <xf numFmtId="0" fontId="14" fillId="0" borderId="132" xfId="3" applyFont="1" applyFill="1" applyBorder="1" applyAlignment="1" applyProtection="1">
      <alignment horizontal="center" vertical="center"/>
    </xf>
    <xf numFmtId="180" fontId="14" fillId="0" borderId="25" xfId="3" applyNumberFormat="1" applyFont="1" applyFill="1" applyBorder="1" applyAlignment="1" applyProtection="1">
      <alignment vertical="center"/>
    </xf>
    <xf numFmtId="3" fontId="14" fillId="0" borderId="25" xfId="3" applyNumberFormat="1" applyFont="1" applyFill="1" applyBorder="1" applyAlignment="1" applyProtection="1">
      <alignment vertical="center"/>
    </xf>
    <xf numFmtId="180" fontId="14" fillId="0" borderId="183" xfId="3" applyNumberFormat="1" applyFont="1" applyFill="1" applyBorder="1" applyAlignment="1" applyProtection="1">
      <alignment vertical="center"/>
    </xf>
    <xf numFmtId="0" fontId="14" fillId="0" borderId="128" xfId="3" applyFont="1" applyFill="1" applyBorder="1" applyAlignment="1" applyProtection="1">
      <alignment horizontal="center" vertical="center"/>
    </xf>
    <xf numFmtId="3" fontId="14" fillId="0" borderId="59" xfId="3" applyNumberFormat="1" applyFont="1" applyFill="1" applyBorder="1" applyAlignment="1" applyProtection="1">
      <alignment vertical="center"/>
    </xf>
    <xf numFmtId="180" fontId="14" fillId="0" borderId="44" xfId="3" applyNumberFormat="1" applyFont="1" applyFill="1" applyBorder="1" applyAlignment="1" applyProtection="1">
      <alignment vertical="center"/>
    </xf>
    <xf numFmtId="180" fontId="14" fillId="0" borderId="96" xfId="3" applyNumberFormat="1" applyFont="1" applyFill="1" applyBorder="1" applyAlignment="1" applyProtection="1">
      <alignment vertical="center"/>
    </xf>
    <xf numFmtId="3" fontId="14" fillId="0" borderId="96" xfId="3" applyNumberFormat="1" applyFont="1" applyFill="1" applyBorder="1" applyAlignment="1" applyProtection="1">
      <alignment vertical="center"/>
    </xf>
    <xf numFmtId="180" fontId="14" fillId="0" borderId="54" xfId="3" applyNumberFormat="1" applyFont="1" applyFill="1" applyBorder="1" applyAlignment="1" applyProtection="1">
      <alignment vertical="center"/>
    </xf>
    <xf numFmtId="0" fontId="14" fillId="0" borderId="139" xfId="3" applyFont="1" applyFill="1" applyBorder="1" applyAlignment="1">
      <alignment horizontal="distributed" vertical="center"/>
    </xf>
    <xf numFmtId="180" fontId="14" fillId="0" borderId="135" xfId="3" applyNumberFormat="1" applyFont="1" applyFill="1" applyBorder="1" applyAlignment="1" applyProtection="1">
      <alignment vertical="center"/>
      <protection locked="0"/>
    </xf>
    <xf numFmtId="180" fontId="14" fillId="0" borderId="25" xfId="3" applyNumberFormat="1" applyFont="1" applyFill="1" applyBorder="1" applyAlignment="1" applyProtection="1">
      <alignment vertical="center"/>
      <protection locked="0"/>
    </xf>
    <xf numFmtId="3" fontId="14" fillId="0" borderId="25" xfId="3" applyNumberFormat="1" applyFont="1" applyFill="1" applyBorder="1" applyAlignment="1" applyProtection="1">
      <alignment vertical="center"/>
      <protection locked="0"/>
    </xf>
    <xf numFmtId="180" fontId="14" fillId="0" borderId="135" xfId="3" applyNumberFormat="1" applyFont="1" applyFill="1" applyBorder="1" applyAlignment="1" applyProtection="1">
      <alignment vertical="center"/>
    </xf>
    <xf numFmtId="0" fontId="14" fillId="0" borderId="61" xfId="3" applyFont="1" applyFill="1" applyBorder="1" applyAlignment="1">
      <alignment horizontal="distributed" vertical="center"/>
    </xf>
    <xf numFmtId="3" fontId="14" fillId="0" borderId="59" xfId="3" applyNumberFormat="1" applyFont="1" applyFill="1" applyBorder="1" applyAlignment="1" applyProtection="1">
      <alignment vertical="center"/>
      <protection locked="0"/>
    </xf>
    <xf numFmtId="180" fontId="14" fillId="0" borderId="0" xfId="3" applyNumberFormat="1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180" fontId="14" fillId="0" borderId="44" xfId="3" applyNumberFormat="1" applyFont="1" applyFill="1" applyBorder="1" applyAlignment="1" applyProtection="1">
      <alignment vertical="center"/>
      <protection locked="0"/>
    </xf>
    <xf numFmtId="0" fontId="14" fillId="0" borderId="150" xfId="3" applyFont="1" applyFill="1" applyBorder="1" applyAlignment="1" applyProtection="1">
      <alignment horizontal="center" vertical="center"/>
    </xf>
    <xf numFmtId="0" fontId="14" fillId="0" borderId="153" xfId="3" applyFont="1" applyFill="1" applyBorder="1" applyAlignment="1">
      <alignment horizontal="distributed" vertical="center"/>
    </xf>
    <xf numFmtId="180" fontId="14" fillId="0" borderId="184" xfId="3" applyNumberFormat="1" applyFont="1" applyFill="1" applyBorder="1" applyAlignment="1" applyProtection="1">
      <alignment vertical="center"/>
      <protection locked="0"/>
    </xf>
    <xf numFmtId="180" fontId="14" fillId="0" borderId="29" xfId="3" applyNumberFormat="1" applyFont="1" applyFill="1" applyBorder="1" applyAlignment="1" applyProtection="1">
      <alignment vertical="center"/>
      <protection locked="0"/>
    </xf>
    <xf numFmtId="180" fontId="14" fillId="0" borderId="29" xfId="3" applyNumberFormat="1" applyFont="1" applyFill="1" applyBorder="1" applyAlignment="1" applyProtection="1">
      <alignment vertical="center"/>
    </xf>
    <xf numFmtId="3" fontId="14" fillId="0" borderId="29" xfId="3" applyNumberFormat="1" applyFont="1" applyFill="1" applyBorder="1" applyAlignment="1" applyProtection="1">
      <alignment vertical="center"/>
      <protection locked="0"/>
    </xf>
    <xf numFmtId="0" fontId="14" fillId="0" borderId="154" xfId="3" applyFont="1" applyFill="1" applyBorder="1" applyAlignment="1" applyProtection="1">
      <alignment horizontal="center" vertical="center"/>
    </xf>
    <xf numFmtId="0" fontId="15" fillId="0" borderId="119" xfId="3" applyFont="1" applyFill="1" applyBorder="1" applyAlignment="1">
      <alignment vertical="center"/>
    </xf>
    <xf numFmtId="0" fontId="15" fillId="0" borderId="119" xfId="3" applyFont="1" applyFill="1" applyBorder="1" applyAlignment="1">
      <alignment horizontal="distributed" vertical="center"/>
    </xf>
    <xf numFmtId="3" fontId="15" fillId="0" borderId="119" xfId="3" applyNumberFormat="1" applyFont="1" applyFill="1" applyBorder="1" applyAlignment="1" applyProtection="1">
      <alignment vertical="center"/>
      <protection locked="0"/>
    </xf>
    <xf numFmtId="0" fontId="15" fillId="0" borderId="119" xfId="3" applyFont="1" applyFill="1" applyBorder="1" applyAlignment="1" applyProtection="1">
      <alignment vertical="center"/>
      <protection locked="0"/>
    </xf>
    <xf numFmtId="3" fontId="15" fillId="0" borderId="119" xfId="3" applyNumberFormat="1" applyFont="1" applyFill="1" applyBorder="1" applyAlignment="1" applyProtection="1">
      <alignment vertical="center"/>
    </xf>
    <xf numFmtId="0" fontId="15" fillId="0" borderId="119" xfId="3" applyFont="1" applyFill="1" applyBorder="1" applyAlignment="1" applyProtection="1">
      <alignment horizontal="center" vertical="center"/>
    </xf>
    <xf numFmtId="0" fontId="15" fillId="0" borderId="0" xfId="3" applyFont="1" applyFill="1" applyBorder="1" applyAlignment="1" applyProtection="1">
      <alignment horizontal="center" vertical="center"/>
    </xf>
    <xf numFmtId="0" fontId="15" fillId="0" borderId="0" xfId="3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horizontal="center" vertical="center"/>
    </xf>
    <xf numFmtId="0" fontId="14" fillId="0" borderId="0" xfId="3" applyFont="1" applyFill="1" applyAlignment="1" applyProtection="1">
      <alignment horizontal="center" vertical="center"/>
    </xf>
    <xf numFmtId="3" fontId="14" fillId="0" borderId="0" xfId="3" applyNumberFormat="1" applyFont="1" applyFill="1" applyAlignment="1" applyProtection="1">
      <alignment vertical="center"/>
    </xf>
    <xf numFmtId="3" fontId="14" fillId="0" borderId="0" xfId="3" applyNumberFormat="1" applyFont="1" applyFill="1" applyAlignment="1" applyProtection="1">
      <alignment horizontal="right" vertical="center"/>
    </xf>
    <xf numFmtId="3" fontId="14" fillId="0" borderId="0" xfId="3" applyNumberFormat="1" applyFont="1" applyFill="1" applyAlignment="1" applyProtection="1">
      <alignment vertical="center"/>
      <protection locked="0"/>
    </xf>
    <xf numFmtId="3" fontId="14" fillId="0" borderId="0" xfId="3" applyNumberFormat="1" applyFont="1" applyFill="1" applyAlignment="1" applyProtection="1">
      <alignment horizontal="right" vertical="center"/>
      <protection locked="0"/>
    </xf>
    <xf numFmtId="3" fontId="14" fillId="0" borderId="148" xfId="3" applyNumberFormat="1" applyFont="1" applyFill="1" applyBorder="1" applyAlignment="1" applyProtection="1">
      <alignment horizontal="center" vertical="center"/>
    </xf>
    <xf numFmtId="3" fontId="14" fillId="0" borderId="118" xfId="3" applyNumberFormat="1" applyFont="1" applyFill="1" applyBorder="1" applyAlignment="1" applyProtection="1">
      <alignment horizontal="right" vertical="center"/>
    </xf>
    <xf numFmtId="3" fontId="14" fillId="0" borderId="119" xfId="3" applyNumberFormat="1" applyFont="1" applyFill="1" applyBorder="1" applyAlignment="1" applyProtection="1">
      <alignment horizontal="right" vertical="center"/>
    </xf>
    <xf numFmtId="3" fontId="14" fillId="0" borderId="180" xfId="3" applyNumberFormat="1" applyFont="1" applyFill="1" applyBorder="1" applyAlignment="1" applyProtection="1">
      <alignment horizontal="center" vertical="center"/>
    </xf>
    <xf numFmtId="3" fontId="14" fillId="0" borderId="129" xfId="3" applyNumberFormat="1" applyFont="1" applyFill="1" applyBorder="1" applyAlignment="1" applyProtection="1">
      <alignment horizontal="center" vertical="center"/>
    </xf>
    <xf numFmtId="3" fontId="14" fillId="0" borderId="25" xfId="3" applyNumberFormat="1" applyFont="1" applyFill="1" applyBorder="1" applyAlignment="1" applyProtection="1">
      <alignment horizontal="center" vertical="center"/>
    </xf>
    <xf numFmtId="3" fontId="14" fillId="0" borderId="130" xfId="3" applyNumberFormat="1" applyFont="1" applyFill="1" applyBorder="1" applyAlignment="1" applyProtection="1">
      <alignment horizontal="center" vertical="center"/>
    </xf>
    <xf numFmtId="3" fontId="14" fillId="0" borderId="59" xfId="3" applyNumberFormat="1" applyFont="1" applyFill="1" applyBorder="1" applyAlignment="1" applyProtection="1">
      <alignment horizontal="center" vertical="center"/>
    </xf>
    <xf numFmtId="3" fontId="14" fillId="0" borderId="131" xfId="3" applyNumberFormat="1" applyFont="1" applyFill="1" applyBorder="1" applyAlignment="1" applyProtection="1">
      <alignment horizontal="center" vertical="center"/>
    </xf>
    <xf numFmtId="3" fontId="14" fillId="0" borderId="52" xfId="3" applyNumberFormat="1" applyFont="1" applyFill="1" applyBorder="1" applyAlignment="1" applyProtection="1">
      <alignment vertical="center"/>
    </xf>
    <xf numFmtId="3" fontId="14" fillId="0" borderId="54" xfId="3" applyNumberFormat="1" applyFont="1" applyFill="1" applyBorder="1" applyAlignment="1" applyProtection="1">
      <alignment vertical="center"/>
    </xf>
    <xf numFmtId="3" fontId="14" fillId="0" borderId="96" xfId="3" applyNumberFormat="1" applyFont="1" applyFill="1" applyBorder="1" applyAlignment="1" applyProtection="1">
      <alignment horizontal="center" vertical="center"/>
    </xf>
    <xf numFmtId="3" fontId="14" fillId="0" borderId="132" xfId="3" applyNumberFormat="1" applyFont="1" applyFill="1" applyBorder="1" applyAlignment="1" applyProtection="1">
      <alignment horizontal="center" vertical="center"/>
    </xf>
    <xf numFmtId="38" fontId="14" fillId="0" borderId="65" xfId="2" applyFont="1" applyFill="1" applyBorder="1" applyAlignment="1">
      <alignment vertical="center"/>
    </xf>
    <xf numFmtId="3" fontId="14" fillId="0" borderId="128" xfId="3" applyNumberFormat="1" applyFont="1" applyFill="1" applyBorder="1" applyAlignment="1" applyProtection="1">
      <alignment vertical="center"/>
    </xf>
    <xf numFmtId="38" fontId="14" fillId="0" borderId="59" xfId="2" applyFont="1" applyFill="1" applyBorder="1" applyAlignment="1">
      <alignment vertical="center"/>
    </xf>
    <xf numFmtId="3" fontId="14" fillId="0" borderId="130" xfId="3" applyNumberFormat="1" applyFont="1" applyFill="1" applyBorder="1" applyAlignment="1" applyProtection="1">
      <alignment vertical="center"/>
    </xf>
    <xf numFmtId="38" fontId="14" fillId="0" borderId="72" xfId="2" applyFont="1" applyFill="1" applyBorder="1" applyAlignment="1">
      <alignment vertical="center"/>
    </xf>
    <xf numFmtId="3" fontId="14" fillId="0" borderId="132" xfId="3" applyNumberFormat="1" applyFont="1" applyFill="1" applyBorder="1" applyAlignment="1" applyProtection="1">
      <alignment vertical="center"/>
    </xf>
    <xf numFmtId="3" fontId="14" fillId="0" borderId="126" xfId="3" applyNumberFormat="1" applyFont="1" applyFill="1" applyBorder="1" applyAlignment="1" applyProtection="1">
      <alignment vertical="center"/>
    </xf>
    <xf numFmtId="3" fontId="14" fillId="0" borderId="127" xfId="3" applyNumberFormat="1" applyFont="1" applyFill="1" applyBorder="1" applyAlignment="1" applyProtection="1">
      <alignment horizontal="distributed" vertical="center"/>
    </xf>
    <xf numFmtId="38" fontId="14" fillId="0" borderId="59" xfId="2" applyFont="1" applyBorder="1" applyAlignment="1">
      <alignment vertical="center"/>
    </xf>
    <xf numFmtId="38" fontId="14" fillId="0" borderId="65" xfId="2" applyFont="1" applyFill="1" applyBorder="1" applyAlignment="1">
      <alignment horizontal="right" vertical="center"/>
    </xf>
    <xf numFmtId="3" fontId="14" fillId="0" borderId="128" xfId="3" applyNumberFormat="1" applyFont="1" applyFill="1" applyBorder="1" applyAlignment="1" applyProtection="1">
      <alignment horizontal="right" vertical="center"/>
    </xf>
    <xf numFmtId="3" fontId="14" fillId="0" borderId="129" xfId="3" applyNumberFormat="1" applyFont="1" applyFill="1" applyBorder="1" applyAlignment="1" applyProtection="1">
      <alignment vertical="center"/>
    </xf>
    <xf numFmtId="3" fontId="14" fillId="0" borderId="43" xfId="3" applyNumberFormat="1" applyFont="1" applyFill="1" applyBorder="1" applyAlignment="1" applyProtection="1">
      <alignment horizontal="distributed" vertical="center"/>
    </xf>
    <xf numFmtId="38" fontId="14" fillId="0" borderId="59" xfId="2" applyFont="1" applyFill="1" applyBorder="1" applyAlignment="1">
      <alignment horizontal="right" vertical="center"/>
    </xf>
    <xf numFmtId="3" fontId="14" fillId="0" borderId="130" xfId="3" applyNumberFormat="1" applyFont="1" applyFill="1" applyBorder="1" applyAlignment="1" applyProtection="1">
      <alignment horizontal="right" vertical="center"/>
    </xf>
    <xf numFmtId="3" fontId="14" fillId="0" borderId="59" xfId="3" applyNumberFormat="1" applyFont="1" applyFill="1" applyBorder="1" applyAlignment="1" applyProtection="1">
      <alignment horizontal="distributed" vertical="center"/>
    </xf>
    <xf numFmtId="3" fontId="14" fillId="0" borderId="136" xfId="3" applyNumberFormat="1" applyFont="1" applyFill="1" applyBorder="1" applyAlignment="1" applyProtection="1">
      <alignment vertical="center"/>
    </xf>
    <xf numFmtId="3" fontId="14" fillId="0" borderId="29" xfId="3" applyNumberFormat="1" applyFont="1" applyFill="1" applyBorder="1" applyAlignment="1" applyProtection="1">
      <alignment horizontal="distributed" vertical="center"/>
    </xf>
    <xf numFmtId="3" fontId="14" fillId="0" borderId="29" xfId="3" applyNumberFormat="1" applyFont="1" applyFill="1" applyBorder="1" applyAlignment="1" applyProtection="1">
      <alignment horizontal="center" vertical="center"/>
    </xf>
    <xf numFmtId="38" fontId="14" fillId="0" borderId="29" xfId="2" applyFont="1" applyBorder="1" applyAlignment="1">
      <alignment vertical="center"/>
    </xf>
    <xf numFmtId="38" fontId="14" fillId="0" borderId="29" xfId="2" applyFont="1" applyFill="1" applyBorder="1" applyAlignment="1">
      <alignment horizontal="right" vertical="center"/>
    </xf>
    <xf numFmtId="3" fontId="14" fillId="0" borderId="138" xfId="3" applyNumberFormat="1" applyFont="1" applyFill="1" applyBorder="1" applyAlignment="1" applyProtection="1">
      <alignment horizontal="right" vertical="center"/>
    </xf>
    <xf numFmtId="3" fontId="14" fillId="0" borderId="119" xfId="3" applyNumberFormat="1" applyFont="1" applyFill="1" applyBorder="1" applyAlignment="1" applyProtection="1">
      <alignment horizontal="distributed" vertical="center"/>
    </xf>
    <xf numFmtId="3" fontId="14" fillId="0" borderId="119" xfId="3" applyNumberFormat="1" applyFont="1" applyFill="1" applyBorder="1" applyAlignment="1" applyProtection="1">
      <alignment horizontal="center" vertical="center"/>
    </xf>
    <xf numFmtId="3" fontId="14" fillId="0" borderId="0" xfId="3" applyNumberFormat="1" applyFont="1" applyFill="1" applyBorder="1" applyAlignment="1" applyProtection="1">
      <alignment horizontal="distributed" vertical="center"/>
    </xf>
    <xf numFmtId="3" fontId="14" fillId="0" borderId="0" xfId="3" applyNumberFormat="1" applyFont="1" applyFill="1" applyBorder="1" applyAlignment="1" applyProtection="1">
      <alignment horizontal="center" vertical="center"/>
    </xf>
    <xf numFmtId="0" fontId="14" fillId="0" borderId="0" xfId="3" applyFont="1" applyFill="1"/>
    <xf numFmtId="181" fontId="14" fillId="0" borderId="0" xfId="3" applyNumberFormat="1" applyFont="1" applyFill="1" applyAlignment="1" applyProtection="1">
      <alignment vertical="center"/>
    </xf>
    <xf numFmtId="0" fontId="14" fillId="0" borderId="0" xfId="3" applyFont="1" applyFill="1" applyAlignment="1">
      <alignment horizontal="right"/>
    </xf>
    <xf numFmtId="0" fontId="14" fillId="0" borderId="148" xfId="3" applyFont="1" applyFill="1" applyBorder="1" applyAlignment="1">
      <alignment horizontal="center"/>
    </xf>
    <xf numFmtId="0" fontId="14" fillId="0" borderId="188" xfId="3" applyFont="1" applyFill="1" applyBorder="1" applyAlignment="1">
      <alignment horizontal="center"/>
    </xf>
    <xf numFmtId="0" fontId="14" fillId="0" borderId="119" xfId="3" applyFont="1" applyFill="1" applyBorder="1" applyAlignment="1">
      <alignment horizontal="center"/>
    </xf>
    <xf numFmtId="0" fontId="14" fillId="0" borderId="180" xfId="3" applyFont="1" applyFill="1" applyBorder="1" applyAlignment="1">
      <alignment horizontal="center"/>
    </xf>
    <xf numFmtId="0" fontId="14" fillId="0" borderId="129" xfId="3" applyFont="1" applyFill="1" applyBorder="1" applyAlignment="1">
      <alignment horizontal="center"/>
    </xf>
    <xf numFmtId="0" fontId="14" fillId="0" borderId="43" xfId="3" applyFont="1" applyFill="1" applyBorder="1" applyAlignment="1">
      <alignment horizontal="center"/>
    </xf>
    <xf numFmtId="0" fontId="14" fillId="0" borderId="162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4" fillId="0" borderId="44" xfId="3" applyFont="1" applyFill="1" applyBorder="1"/>
    <xf numFmtId="0" fontId="14" fillId="0" borderId="25" xfId="3" applyFont="1" applyFill="1" applyBorder="1" applyAlignment="1">
      <alignment horizontal="distributed" vertical="center"/>
    </xf>
    <xf numFmtId="0" fontId="14" fillId="0" borderId="130" xfId="3" applyFont="1" applyFill="1" applyBorder="1" applyAlignment="1">
      <alignment horizontal="center"/>
    </xf>
    <xf numFmtId="0" fontId="14" fillId="0" borderId="59" xfId="3" applyFont="1" applyFill="1" applyBorder="1" applyAlignment="1">
      <alignment horizontal="distributed" vertical="center"/>
    </xf>
    <xf numFmtId="0" fontId="14" fillId="0" borderId="25" xfId="3" applyFont="1" applyFill="1" applyBorder="1" applyAlignment="1">
      <alignment horizontal="distributed" vertical="center" shrinkToFit="1"/>
    </xf>
    <xf numFmtId="0" fontId="14" fillId="0" borderId="131" xfId="3" applyFont="1" applyFill="1" applyBorder="1" applyAlignment="1">
      <alignment horizontal="center"/>
    </xf>
    <xf numFmtId="0" fontId="14" fillId="0" borderId="163" xfId="3" applyFont="1" applyFill="1" applyBorder="1"/>
    <xf numFmtId="0" fontId="14" fillId="0" borderId="96" xfId="3" applyFont="1" applyFill="1" applyBorder="1" applyAlignment="1">
      <alignment horizontal="right" vertical="center"/>
    </xf>
    <xf numFmtId="0" fontId="14" fillId="0" borderId="96" xfId="3" applyFont="1" applyFill="1" applyBorder="1" applyAlignment="1">
      <alignment horizontal="distributed" vertical="center"/>
    </xf>
    <xf numFmtId="0" fontId="14" fillId="0" borderId="132" xfId="3" applyFont="1" applyFill="1" applyBorder="1" applyAlignment="1">
      <alignment horizontal="center" vertical="top"/>
    </xf>
    <xf numFmtId="0" fontId="14" fillId="0" borderId="25" xfId="3" applyFont="1" applyFill="1" applyBorder="1" applyAlignment="1">
      <alignment vertical="center"/>
    </xf>
    <xf numFmtId="180" fontId="14" fillId="0" borderId="25" xfId="3" applyNumberFormat="1" applyFont="1" applyFill="1" applyBorder="1" applyAlignment="1">
      <alignment vertical="center"/>
    </xf>
    <xf numFmtId="0" fontId="14" fillId="0" borderId="128" xfId="3" applyFont="1" applyFill="1" applyBorder="1" applyAlignment="1">
      <alignment vertical="center"/>
    </xf>
    <xf numFmtId="180" fontId="14" fillId="0" borderId="61" xfId="3" applyNumberFormat="1" applyFont="1" applyFill="1" applyBorder="1" applyAlignment="1">
      <alignment vertical="center"/>
    </xf>
    <xf numFmtId="0" fontId="14" fillId="0" borderId="130" xfId="3" applyFont="1" applyFill="1" applyBorder="1" applyAlignment="1">
      <alignment vertical="center"/>
    </xf>
    <xf numFmtId="180" fontId="14" fillId="0" borderId="0" xfId="3" applyNumberFormat="1" applyFont="1" applyFill="1"/>
    <xf numFmtId="180" fontId="14" fillId="0" borderId="74" xfId="3" applyNumberFormat="1" applyFont="1" applyFill="1" applyBorder="1" applyAlignment="1">
      <alignment vertical="center"/>
    </xf>
    <xf numFmtId="0" fontId="14" fillId="0" borderId="132" xfId="3" applyFont="1" applyFill="1" applyBorder="1" applyAlignment="1">
      <alignment vertical="center"/>
    </xf>
    <xf numFmtId="0" fontId="14" fillId="0" borderId="126" xfId="3" applyFont="1" applyFill="1" applyBorder="1" applyAlignment="1">
      <alignment vertical="center"/>
    </xf>
    <xf numFmtId="2" fontId="14" fillId="0" borderId="25" xfId="3" applyNumberFormat="1" applyFont="1" applyFill="1" applyBorder="1" applyAlignment="1">
      <alignment vertical="center"/>
    </xf>
    <xf numFmtId="182" fontId="14" fillId="0" borderId="0" xfId="3" applyNumberFormat="1" applyFont="1" applyFill="1" applyAlignment="1">
      <alignment vertical="center"/>
    </xf>
    <xf numFmtId="3" fontId="14" fillId="0" borderId="25" xfId="3" applyNumberFormat="1" applyFont="1" applyFill="1" applyBorder="1" applyAlignment="1">
      <alignment vertical="center"/>
    </xf>
    <xf numFmtId="180" fontId="14" fillId="0" borderId="93" xfId="3" applyNumberFormat="1" applyFont="1" applyFill="1" applyBorder="1" applyAlignment="1">
      <alignment vertical="center"/>
    </xf>
    <xf numFmtId="180" fontId="14" fillId="0" borderId="139" xfId="3" applyNumberFormat="1" applyFont="1" applyFill="1" applyBorder="1" applyAlignment="1">
      <alignment vertical="center"/>
    </xf>
    <xf numFmtId="0" fontId="14" fillId="0" borderId="129" xfId="3" applyFont="1" applyFill="1" applyBorder="1" applyAlignment="1">
      <alignment vertical="center"/>
    </xf>
    <xf numFmtId="2" fontId="14" fillId="0" borderId="59" xfId="3" applyNumberFormat="1" applyFont="1" applyFill="1" applyBorder="1" applyAlignment="1">
      <alignment vertical="center"/>
    </xf>
    <xf numFmtId="180" fontId="14" fillId="0" borderId="124" xfId="3" applyNumberFormat="1" applyFont="1" applyFill="1" applyBorder="1" applyAlignment="1">
      <alignment vertical="center"/>
    </xf>
    <xf numFmtId="182" fontId="14" fillId="0" borderId="0" xfId="3" applyNumberFormat="1" applyFont="1" applyFill="1" applyBorder="1" applyAlignment="1">
      <alignment vertical="center"/>
    </xf>
    <xf numFmtId="0" fontId="14" fillId="0" borderId="136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2" fontId="14" fillId="0" borderId="29" xfId="3" applyNumberFormat="1" applyFont="1" applyFill="1" applyBorder="1" applyAlignment="1">
      <alignment vertical="center"/>
    </xf>
    <xf numFmtId="182" fontId="14" fillId="0" borderId="29" xfId="3" applyNumberFormat="1" applyFont="1" applyFill="1" applyBorder="1" applyAlignment="1">
      <alignment vertical="center"/>
    </xf>
    <xf numFmtId="180" fontId="14" fillId="0" borderId="189" xfId="3" applyNumberFormat="1" applyFont="1" applyFill="1" applyBorder="1" applyAlignment="1">
      <alignment vertical="center"/>
    </xf>
    <xf numFmtId="180" fontId="14" fillId="0" borderId="190" xfId="3" applyNumberFormat="1" applyFont="1" applyFill="1" applyBorder="1" applyAlignment="1">
      <alignment vertical="center"/>
    </xf>
    <xf numFmtId="0" fontId="14" fillId="0" borderId="138" xfId="3" applyFont="1" applyFill="1" applyBorder="1" applyAlignment="1">
      <alignment vertical="center"/>
    </xf>
    <xf numFmtId="0" fontId="17" fillId="0" borderId="0" xfId="3" applyFont="1" applyFill="1" applyAlignment="1"/>
    <xf numFmtId="0" fontId="14" fillId="0" borderId="0" xfId="3" applyFont="1" applyFill="1" applyAlignment="1">
      <alignment vertical="top"/>
    </xf>
    <xf numFmtId="181" fontId="14" fillId="0" borderId="0" xfId="3" applyNumberFormat="1" applyFont="1" applyFill="1" applyAlignment="1" applyProtection="1">
      <alignment horizontal="right" vertical="center"/>
    </xf>
    <xf numFmtId="181" fontId="14" fillId="0" borderId="0" xfId="3" applyNumberFormat="1" applyFont="1" applyFill="1" applyAlignment="1" applyProtection="1">
      <alignment vertical="center"/>
      <protection locked="0"/>
    </xf>
    <xf numFmtId="181" fontId="14" fillId="0" borderId="0" xfId="3" applyNumberFormat="1" applyFont="1" applyFill="1" applyAlignment="1" applyProtection="1">
      <alignment horizontal="right" vertical="center"/>
      <protection locked="0"/>
    </xf>
    <xf numFmtId="181" fontId="14" fillId="0" borderId="148" xfId="3" applyNumberFormat="1" applyFont="1" applyFill="1" applyBorder="1" applyAlignment="1" applyProtection="1">
      <alignment horizontal="center" vertical="center"/>
    </xf>
    <xf numFmtId="181" fontId="14" fillId="0" borderId="118" xfId="3" applyNumberFormat="1" applyFont="1" applyFill="1" applyBorder="1" applyAlignment="1" applyProtection="1">
      <alignment horizontal="right" vertical="top"/>
    </xf>
    <xf numFmtId="181" fontId="14" fillId="0" borderId="119" xfId="3" applyNumberFormat="1" applyFont="1" applyFill="1" applyBorder="1" applyAlignment="1" applyProtection="1">
      <alignment horizontal="right" vertical="top"/>
    </xf>
    <xf numFmtId="181" fontId="14" fillId="0" borderId="180" xfId="3" applyNumberFormat="1" applyFont="1" applyFill="1" applyBorder="1" applyAlignment="1" applyProtection="1">
      <alignment horizontal="center" vertical="center"/>
    </xf>
    <xf numFmtId="181" fontId="14" fillId="0" borderId="129" xfId="3" applyNumberFormat="1" applyFont="1" applyFill="1" applyBorder="1" applyAlignment="1" applyProtection="1">
      <alignment horizontal="center" vertical="center"/>
    </xf>
    <xf numFmtId="181" fontId="14" fillId="0" borderId="25" xfId="3" applyNumberFormat="1" applyFont="1" applyFill="1" applyBorder="1" applyAlignment="1" applyProtection="1">
      <alignment horizontal="center" vertical="center"/>
    </xf>
    <xf numFmtId="181" fontId="14" fillId="0" borderId="130" xfId="3" applyNumberFormat="1" applyFont="1" applyFill="1" applyBorder="1" applyAlignment="1" applyProtection="1">
      <alignment horizontal="center" vertical="center"/>
    </xf>
    <xf numFmtId="181" fontId="14" fillId="0" borderId="59" xfId="3" applyNumberFormat="1" applyFont="1" applyFill="1" applyBorder="1" applyAlignment="1" applyProtection="1">
      <alignment horizontal="center" vertical="center"/>
    </xf>
    <xf numFmtId="181" fontId="14" fillId="0" borderId="131" xfId="3" applyNumberFormat="1" applyFont="1" applyFill="1" applyBorder="1" applyAlignment="1" applyProtection="1">
      <alignment horizontal="center" vertical="center"/>
    </xf>
    <xf numFmtId="181" fontId="14" fillId="0" borderId="52" xfId="3" applyNumberFormat="1" applyFont="1" applyFill="1" applyBorder="1" applyAlignment="1" applyProtection="1">
      <alignment vertical="center"/>
    </xf>
    <xf numFmtId="181" fontId="14" fillId="0" borderId="54" xfId="3" applyNumberFormat="1" applyFont="1" applyFill="1" applyBorder="1" applyAlignment="1" applyProtection="1">
      <alignment vertical="center"/>
    </xf>
    <xf numFmtId="181" fontId="14" fillId="0" borderId="96" xfId="3" applyNumberFormat="1" applyFont="1" applyFill="1" applyBorder="1" applyAlignment="1" applyProtection="1">
      <alignment horizontal="center" vertical="center"/>
    </xf>
    <xf numFmtId="181" fontId="14" fillId="0" borderId="132" xfId="3" applyNumberFormat="1" applyFont="1" applyFill="1" applyBorder="1" applyAlignment="1" applyProtection="1">
      <alignment horizontal="center" vertical="center"/>
    </xf>
    <xf numFmtId="181" fontId="14" fillId="0" borderId="25" xfId="3" applyNumberFormat="1" applyFont="1" applyFill="1" applyBorder="1" applyAlignment="1" applyProtection="1">
      <alignment vertical="center"/>
    </xf>
    <xf numFmtId="38" fontId="14" fillId="0" borderId="25" xfId="2" applyFont="1" applyFill="1" applyBorder="1" applyAlignment="1">
      <alignment vertical="center"/>
    </xf>
    <xf numFmtId="181" fontId="14" fillId="0" borderId="128" xfId="3" applyNumberFormat="1" applyFont="1" applyFill="1" applyBorder="1" applyAlignment="1" applyProtection="1">
      <alignment vertical="center"/>
    </xf>
    <xf numFmtId="181" fontId="14" fillId="0" borderId="59" xfId="3" applyNumberFormat="1" applyFont="1" applyFill="1" applyBorder="1" applyAlignment="1" applyProtection="1">
      <alignment vertical="center"/>
    </xf>
    <xf numFmtId="181" fontId="14" fillId="0" borderId="130" xfId="3" applyNumberFormat="1" applyFont="1" applyFill="1" applyBorder="1" applyAlignment="1" applyProtection="1">
      <alignment vertical="center"/>
    </xf>
    <xf numFmtId="181" fontId="14" fillId="0" borderId="96" xfId="3" applyNumberFormat="1" applyFont="1" applyFill="1" applyBorder="1" applyAlignment="1" applyProtection="1">
      <alignment vertical="center"/>
    </xf>
    <xf numFmtId="181" fontId="14" fillId="0" borderId="132" xfId="3" applyNumberFormat="1" applyFont="1" applyFill="1" applyBorder="1" applyAlignment="1" applyProtection="1">
      <alignment vertical="center"/>
    </xf>
    <xf numFmtId="181" fontId="14" fillId="0" borderId="126" xfId="3" applyNumberFormat="1" applyFont="1" applyFill="1" applyBorder="1" applyAlignment="1" applyProtection="1">
      <alignment vertical="center"/>
    </xf>
    <xf numFmtId="181" fontId="14" fillId="0" borderId="127" xfId="3" applyNumberFormat="1" applyFont="1" applyFill="1" applyBorder="1" applyAlignment="1" applyProtection="1">
      <alignment horizontal="distributed" vertical="center"/>
    </xf>
    <xf numFmtId="181" fontId="14" fillId="0" borderId="129" xfId="3" applyNumberFormat="1" applyFont="1" applyFill="1" applyBorder="1" applyAlignment="1" applyProtection="1">
      <alignment vertical="center"/>
    </xf>
    <xf numFmtId="181" fontId="14" fillId="0" borderId="43" xfId="3" applyNumberFormat="1" applyFont="1" applyFill="1" applyBorder="1" applyAlignment="1" applyProtection="1">
      <alignment horizontal="distributed" vertical="center"/>
    </xf>
    <xf numFmtId="181" fontId="14" fillId="0" borderId="59" xfId="3" applyNumberFormat="1" applyFont="1" applyFill="1" applyBorder="1" applyAlignment="1" applyProtection="1">
      <alignment horizontal="distributed" vertical="center"/>
    </xf>
    <xf numFmtId="181" fontId="14" fillId="0" borderId="136" xfId="3" applyNumberFormat="1" applyFont="1" applyFill="1" applyBorder="1" applyAlignment="1" applyProtection="1">
      <alignment vertical="center"/>
    </xf>
    <xf numFmtId="181" fontId="14" fillId="0" borderId="29" xfId="3" applyNumberFormat="1" applyFont="1" applyFill="1" applyBorder="1" applyAlignment="1" applyProtection="1">
      <alignment horizontal="distributed" vertical="center"/>
    </xf>
    <xf numFmtId="181" fontId="14" fillId="0" borderId="29" xfId="3" applyNumberFormat="1" applyFont="1" applyFill="1" applyBorder="1" applyAlignment="1" applyProtection="1">
      <alignment horizontal="center" vertical="center"/>
    </xf>
    <xf numFmtId="38" fontId="14" fillId="0" borderId="29" xfId="2" applyFont="1" applyFill="1" applyBorder="1" applyAlignment="1">
      <alignment vertical="center"/>
    </xf>
    <xf numFmtId="181" fontId="14" fillId="0" borderId="138" xfId="3" applyNumberFormat="1" applyFont="1" applyFill="1" applyBorder="1" applyAlignment="1" applyProtection="1">
      <alignment vertical="center"/>
    </xf>
    <xf numFmtId="181" fontId="14" fillId="0" borderId="119" xfId="3" applyNumberFormat="1" applyFont="1" applyFill="1" applyBorder="1" applyAlignment="1" applyProtection="1">
      <alignment vertical="center"/>
    </xf>
    <xf numFmtId="181" fontId="14" fillId="0" borderId="119" xfId="3" applyNumberFormat="1" applyFont="1" applyFill="1" applyBorder="1" applyAlignment="1" applyProtection="1">
      <alignment horizontal="distributed" vertical="center"/>
    </xf>
    <xf numFmtId="181" fontId="14" fillId="0" borderId="119" xfId="3" applyNumberFormat="1" applyFont="1" applyFill="1" applyBorder="1" applyAlignment="1" applyProtection="1">
      <alignment horizontal="center" vertical="center"/>
    </xf>
    <xf numFmtId="181" fontId="14" fillId="0" borderId="119" xfId="3" applyNumberFormat="1" applyFont="1" applyFill="1" applyBorder="1" applyAlignment="1" applyProtection="1">
      <alignment vertical="center"/>
      <protection locked="0"/>
    </xf>
    <xf numFmtId="181" fontId="14" fillId="0" borderId="0" xfId="3" applyNumberFormat="1" applyFont="1" applyFill="1" applyBorder="1" applyAlignment="1" applyProtection="1">
      <alignment vertical="center"/>
    </xf>
    <xf numFmtId="181" fontId="14" fillId="0" borderId="0" xfId="3" applyNumberFormat="1" applyFont="1" applyFill="1" applyBorder="1" applyAlignment="1" applyProtection="1">
      <alignment horizontal="distributed" vertical="center"/>
    </xf>
    <xf numFmtId="181" fontId="14" fillId="0" borderId="0" xfId="3" applyNumberFormat="1" applyFont="1" applyFill="1" applyBorder="1" applyAlignment="1" applyProtection="1">
      <alignment horizontal="center" vertical="center"/>
    </xf>
    <xf numFmtId="181" fontId="14" fillId="0" borderId="0" xfId="3" applyNumberFormat="1" applyFont="1" applyFill="1" applyBorder="1" applyAlignment="1" applyProtection="1">
      <alignment vertical="center"/>
      <protection locked="0"/>
    </xf>
    <xf numFmtId="0" fontId="14" fillId="0" borderId="0" xfId="3" applyFont="1" applyFill="1" applyBorder="1" applyAlignment="1">
      <alignment horizontal="center" vertical="top"/>
    </xf>
    <xf numFmtId="0" fontId="14" fillId="0" borderId="0" xfId="3" applyFont="1" applyFill="1" applyBorder="1"/>
    <xf numFmtId="2" fontId="14" fillId="0" borderId="96" xfId="3" applyNumberFormat="1" applyFont="1" applyFill="1" applyBorder="1" applyAlignment="1">
      <alignment vertical="center"/>
    </xf>
    <xf numFmtId="0" fontId="17" fillId="0" borderId="0" xfId="3" applyFont="1" applyFill="1"/>
    <xf numFmtId="181" fontId="14" fillId="0" borderId="0" xfId="3" applyNumberFormat="1" applyFont="1" applyFill="1"/>
    <xf numFmtId="181" fontId="14" fillId="0" borderId="0" xfId="3" applyNumberFormat="1" applyFont="1" applyFill="1" applyAlignment="1">
      <alignment horizontal="right"/>
    </xf>
    <xf numFmtId="181" fontId="14" fillId="0" borderId="0" xfId="3" applyNumberFormat="1" applyFont="1" applyFill="1" applyProtection="1">
      <protection locked="0"/>
    </xf>
    <xf numFmtId="181" fontId="14" fillId="0" borderId="0" xfId="3" applyNumberFormat="1" applyFont="1" applyFill="1" applyAlignment="1" applyProtection="1">
      <alignment horizontal="right"/>
      <protection locked="0"/>
    </xf>
    <xf numFmtId="181" fontId="14" fillId="0" borderId="148" xfId="3" applyNumberFormat="1" applyFont="1" applyFill="1" applyBorder="1" applyAlignment="1">
      <alignment horizontal="center" vertical="center"/>
    </xf>
    <xf numFmtId="181" fontId="14" fillId="0" borderId="180" xfId="3" applyNumberFormat="1" applyFont="1" applyFill="1" applyBorder="1" applyAlignment="1">
      <alignment horizontal="center" vertical="center"/>
    </xf>
    <xf numFmtId="181" fontId="14" fillId="0" borderId="0" xfId="3" applyNumberFormat="1" applyFont="1" applyFill="1" applyAlignment="1">
      <alignment vertical="center"/>
    </xf>
    <xf numFmtId="181" fontId="14" fillId="0" borderId="129" xfId="3" applyNumberFormat="1" applyFont="1" applyFill="1" applyBorder="1" applyAlignment="1">
      <alignment horizontal="center" vertical="center"/>
    </xf>
    <xf numFmtId="181" fontId="14" fillId="0" borderId="25" xfId="3" applyNumberFormat="1" applyFont="1" applyFill="1" applyBorder="1" applyAlignment="1">
      <alignment horizontal="distributed" vertical="center"/>
    </xf>
    <xf numFmtId="181" fontId="14" fillId="0" borderId="25" xfId="3" applyNumberFormat="1" applyFont="1" applyFill="1" applyBorder="1" applyAlignment="1">
      <alignment vertical="center"/>
    </xf>
    <xf numFmtId="181" fontId="14" fillId="0" borderId="130" xfId="3" applyNumberFormat="1" applyFont="1" applyFill="1" applyBorder="1" applyAlignment="1">
      <alignment horizontal="center" vertical="center"/>
    </xf>
    <xf numFmtId="181" fontId="14" fillId="0" borderId="59" xfId="3" applyNumberFormat="1" applyFont="1" applyFill="1" applyBorder="1" applyAlignment="1">
      <alignment horizontal="distributed" vertical="center"/>
    </xf>
    <xf numFmtId="181" fontId="14" fillId="0" borderId="59" xfId="3" applyNumberFormat="1" applyFont="1" applyFill="1" applyBorder="1" applyAlignment="1">
      <alignment horizontal="center" vertical="center"/>
    </xf>
    <xf numFmtId="181" fontId="14" fillId="0" borderId="131" xfId="3" applyNumberFormat="1" applyFont="1" applyFill="1" applyBorder="1" applyAlignment="1">
      <alignment horizontal="center" vertical="center"/>
    </xf>
    <xf numFmtId="181" fontId="14" fillId="0" borderId="96" xfId="3" applyNumberFormat="1" applyFont="1" applyFill="1" applyBorder="1" applyAlignment="1">
      <alignment horizontal="distributed" vertical="center"/>
    </xf>
    <xf numFmtId="181" fontId="14" fillId="0" borderId="96" xfId="3" applyNumberFormat="1" applyFont="1" applyFill="1" applyBorder="1" applyAlignment="1">
      <alignment horizontal="right" vertical="center"/>
    </xf>
    <xf numFmtId="181" fontId="14" fillId="0" borderId="132" xfId="3" applyNumberFormat="1" applyFont="1" applyFill="1" applyBorder="1" applyAlignment="1">
      <alignment horizontal="center" vertical="center"/>
    </xf>
    <xf numFmtId="181" fontId="14" fillId="0" borderId="128" xfId="3" applyNumberFormat="1" applyFont="1" applyFill="1" applyBorder="1" applyAlignment="1">
      <alignment vertical="center"/>
    </xf>
    <xf numFmtId="181" fontId="14" fillId="0" borderId="59" xfId="3" applyNumberFormat="1" applyFont="1" applyFill="1" applyBorder="1" applyAlignment="1">
      <alignment vertical="center"/>
    </xf>
    <xf numFmtId="181" fontId="14" fillId="0" borderId="130" xfId="3" applyNumberFormat="1" applyFont="1" applyFill="1" applyBorder="1" applyAlignment="1">
      <alignment vertical="center"/>
    </xf>
    <xf numFmtId="181" fontId="14" fillId="0" borderId="96" xfId="3" applyNumberFormat="1" applyFont="1" applyFill="1" applyBorder="1" applyAlignment="1">
      <alignment vertical="center"/>
    </xf>
    <xf numFmtId="181" fontId="14" fillId="0" borderId="132" xfId="3" applyNumberFormat="1" applyFont="1" applyFill="1" applyBorder="1" applyAlignment="1">
      <alignment vertical="center"/>
    </xf>
    <xf numFmtId="181" fontId="14" fillId="0" borderId="25" xfId="3" applyNumberFormat="1" applyFont="1" applyFill="1" applyBorder="1" applyAlignment="1" applyProtection="1">
      <alignment horizontal="distributed" vertical="center"/>
    </xf>
    <xf numFmtId="181" fontId="14" fillId="0" borderId="138" xfId="3" applyNumberFormat="1" applyFont="1" applyFill="1" applyBorder="1" applyAlignment="1">
      <alignment vertical="center"/>
    </xf>
    <xf numFmtId="181" fontId="14" fillId="0" borderId="119" xfId="3" applyNumberFormat="1" applyFont="1" applyFill="1" applyBorder="1" applyAlignment="1">
      <alignment vertical="center"/>
    </xf>
    <xf numFmtId="181" fontId="14" fillId="0" borderId="0" xfId="3" applyNumberFormat="1" applyFont="1" applyFill="1" applyBorder="1" applyAlignment="1">
      <alignment vertical="center"/>
    </xf>
    <xf numFmtId="0" fontId="14" fillId="0" borderId="183" xfId="3" applyFont="1" applyFill="1" applyBorder="1" applyAlignment="1">
      <alignment horizontal="distributed"/>
    </xf>
    <xf numFmtId="0" fontId="14" fillId="0" borderId="25" xfId="3" applyFont="1" applyFill="1" applyBorder="1" applyAlignment="1">
      <alignment horizontal="distributed"/>
    </xf>
    <xf numFmtId="0" fontId="14" fillId="0" borderId="0" xfId="3" applyFont="1" applyFill="1" applyBorder="1" applyAlignment="1">
      <alignment horizontal="distributed"/>
    </xf>
    <xf numFmtId="0" fontId="14" fillId="0" borderId="59" xfId="3" applyFont="1" applyFill="1" applyBorder="1" applyAlignment="1">
      <alignment horizontal="distributed"/>
    </xf>
    <xf numFmtId="0" fontId="14" fillId="0" borderId="25" xfId="3" applyFont="1" applyFill="1" applyBorder="1" applyAlignment="1">
      <alignment horizontal="distributed" shrinkToFit="1"/>
    </xf>
    <xf numFmtId="0" fontId="14" fillId="0" borderId="44" xfId="3" applyFont="1" applyFill="1" applyBorder="1" applyAlignment="1">
      <alignment horizontal="distributed"/>
    </xf>
    <xf numFmtId="0" fontId="14" fillId="0" borderId="96" xfId="3" applyFont="1" applyFill="1" applyBorder="1"/>
    <xf numFmtId="0" fontId="14" fillId="0" borderId="96" xfId="3" applyFont="1" applyFill="1" applyBorder="1" applyAlignment="1">
      <alignment horizontal="right"/>
    </xf>
    <xf numFmtId="0" fontId="14" fillId="0" borderId="96" xfId="3" applyFont="1" applyFill="1" applyBorder="1" applyAlignment="1">
      <alignment horizontal="distributed"/>
    </xf>
    <xf numFmtId="0" fontId="14" fillId="0" borderId="132" xfId="3" applyFont="1" applyFill="1" applyBorder="1" applyAlignment="1">
      <alignment horizontal="center"/>
    </xf>
    <xf numFmtId="180" fontId="14" fillId="0" borderId="158" xfId="3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79" xfId="0" applyFont="1" applyFill="1" applyBorder="1" applyAlignment="1">
      <alignment horizontal="distributed" vertical="center"/>
    </xf>
    <xf numFmtId="0" fontId="2" fillId="0" borderId="80" xfId="0" applyFont="1" applyFill="1" applyBorder="1" applyAlignment="1">
      <alignment horizontal="distributed" vertical="center"/>
    </xf>
    <xf numFmtId="0" fontId="2" fillId="0" borderId="81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76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38" fontId="2" fillId="0" borderId="32" xfId="2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horizontal="distributed" vertical="center"/>
    </xf>
    <xf numFmtId="38" fontId="2" fillId="0" borderId="33" xfId="2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left" vertical="center" shrinkToFit="1"/>
    </xf>
    <xf numFmtId="0" fontId="2" fillId="0" borderId="53" xfId="0" applyFont="1" applyFill="1" applyBorder="1" applyAlignment="1" applyProtection="1">
      <alignment horizontal="left" vertical="center" shrinkToFit="1"/>
    </xf>
    <xf numFmtId="0" fontId="2" fillId="0" borderId="42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33" xfId="0" applyFont="1" applyFill="1" applyBorder="1" applyAlignment="1" applyProtection="1">
      <alignment horizontal="distributed" vertical="center"/>
    </xf>
    <xf numFmtId="0" fontId="2" fillId="0" borderId="51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 textRotation="255"/>
    </xf>
    <xf numFmtId="0" fontId="2" fillId="0" borderId="88" xfId="0" applyFont="1" applyFill="1" applyBorder="1" applyAlignment="1" applyProtection="1">
      <alignment horizontal="center" vertical="center" textRotation="255"/>
    </xf>
    <xf numFmtId="0" fontId="2" fillId="0" borderId="94" xfId="0" applyFont="1" applyFill="1" applyBorder="1" applyAlignment="1" applyProtection="1">
      <alignment horizontal="center" vertical="center" textRotation="255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distributed" vertical="center"/>
    </xf>
    <xf numFmtId="0" fontId="2" fillId="0" borderId="87" xfId="0" applyFont="1" applyFill="1" applyBorder="1" applyAlignment="1" applyProtection="1">
      <alignment horizontal="center" vertical="center" textRotation="255"/>
    </xf>
    <xf numFmtId="0" fontId="2" fillId="0" borderId="92" xfId="0" applyFont="1" applyFill="1" applyBorder="1" applyAlignment="1" applyProtection="1">
      <alignment horizontal="center" vertical="center" textRotation="255"/>
    </xf>
    <xf numFmtId="0" fontId="2" fillId="0" borderId="97" xfId="0" applyFont="1" applyFill="1" applyBorder="1" applyAlignment="1" applyProtection="1">
      <alignment horizontal="center" vertical="center" textRotation="255"/>
    </xf>
    <xf numFmtId="0" fontId="2" fillId="0" borderId="45" xfId="0" applyFont="1" applyFill="1" applyBorder="1" applyAlignment="1" applyProtection="1">
      <alignment horizontal="distributed" vertical="center"/>
    </xf>
    <xf numFmtId="0" fontId="2" fillId="0" borderId="90" xfId="0" applyFont="1" applyFill="1" applyBorder="1" applyAlignment="1" applyProtection="1">
      <alignment horizontal="center" vertical="center"/>
    </xf>
    <xf numFmtId="0" fontId="2" fillId="0" borderId="91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left" vertical="center" shrinkToFit="1"/>
    </xf>
    <xf numFmtId="0" fontId="2" fillId="0" borderId="70" xfId="0" applyFont="1" applyFill="1" applyBorder="1" applyAlignment="1" applyProtection="1">
      <alignment horizontal="left" vertical="center" shrinkToFit="1"/>
    </xf>
    <xf numFmtId="0" fontId="2" fillId="0" borderId="57" xfId="0" applyFont="1" applyFill="1" applyBorder="1" applyAlignment="1" applyProtection="1">
      <alignment horizontal="distributed" vertical="center"/>
    </xf>
    <xf numFmtId="0" fontId="2" fillId="0" borderId="63" xfId="0" applyFont="1" applyFill="1" applyBorder="1" applyAlignment="1" applyProtection="1">
      <alignment horizontal="distributed" vertical="center"/>
    </xf>
    <xf numFmtId="0" fontId="2" fillId="0" borderId="49" xfId="0" applyFont="1" applyFill="1" applyBorder="1" applyAlignment="1" applyProtection="1">
      <alignment horizontal="distributed" vertical="center"/>
    </xf>
    <xf numFmtId="0" fontId="2" fillId="0" borderId="101" xfId="0" applyFont="1" applyFill="1" applyBorder="1" applyAlignment="1" applyProtection="1">
      <alignment horizontal="center" vertical="center" textRotation="255"/>
    </xf>
    <xf numFmtId="0" fontId="2" fillId="0" borderId="67" xfId="0" applyFont="1" applyFill="1" applyBorder="1" applyAlignment="1" applyProtection="1">
      <alignment horizontal="center" vertical="center" textRotation="255"/>
    </xf>
    <xf numFmtId="0" fontId="2" fillId="0" borderId="68" xfId="0" applyFont="1" applyFill="1" applyBorder="1" applyAlignment="1" applyProtection="1">
      <alignment horizontal="center" vertical="center" textRotation="255"/>
    </xf>
    <xf numFmtId="0" fontId="2" fillId="0" borderId="86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distributed" vertical="center"/>
    </xf>
    <xf numFmtId="0" fontId="2" fillId="0" borderId="103" xfId="0" applyFont="1" applyFill="1" applyBorder="1" applyAlignment="1" applyProtection="1">
      <alignment horizontal="center" vertical="center" textRotation="255"/>
    </xf>
    <xf numFmtId="0" fontId="2" fillId="0" borderId="98" xfId="0" applyFont="1" applyFill="1" applyBorder="1" applyAlignment="1" applyProtection="1">
      <alignment horizontal="center" vertical="center" textRotation="255"/>
    </xf>
    <xf numFmtId="0" fontId="2" fillId="0" borderId="56" xfId="0" applyFont="1" applyFill="1" applyBorder="1" applyAlignment="1" applyProtection="1">
      <alignment horizontal="center" vertical="center" textRotation="255"/>
    </xf>
    <xf numFmtId="0" fontId="2" fillId="0" borderId="104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right" vertical="center" shrinkToFit="1"/>
    </xf>
    <xf numFmtId="0" fontId="2" fillId="0" borderId="39" xfId="0" applyFont="1" applyFill="1" applyBorder="1" applyAlignment="1" applyProtection="1">
      <alignment horizontal="right" vertical="center" shrinkToFit="1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105" xfId="0" applyFont="1" applyFill="1" applyBorder="1" applyAlignment="1" applyProtection="1">
      <alignment horizontal="center" vertical="center"/>
    </xf>
    <xf numFmtId="0" fontId="2" fillId="0" borderId="106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109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70" xfId="0" applyFont="1" applyFill="1" applyBorder="1" applyAlignment="1" applyProtection="1">
      <alignment horizontal="distributed" vertical="center"/>
    </xf>
    <xf numFmtId="0" fontId="2" fillId="0" borderId="55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vertical="center" textRotation="255"/>
    </xf>
    <xf numFmtId="0" fontId="2" fillId="0" borderId="88" xfId="0" applyFont="1" applyFill="1" applyBorder="1" applyAlignment="1" applyProtection="1">
      <alignment vertical="center" textRotation="255"/>
    </xf>
    <xf numFmtId="0" fontId="2" fillId="0" borderId="94" xfId="0" applyFont="1" applyFill="1" applyBorder="1" applyAlignment="1" applyProtection="1">
      <alignment vertical="center" textRotation="255"/>
    </xf>
    <xf numFmtId="0" fontId="2" fillId="0" borderId="38" xfId="0" applyFont="1" applyFill="1" applyBorder="1" applyAlignment="1" applyProtection="1">
      <alignment horizontal="right" vertical="center"/>
    </xf>
    <xf numFmtId="0" fontId="2" fillId="0" borderId="39" xfId="0" applyFont="1" applyFill="1" applyBorder="1" applyAlignment="1" applyProtection="1">
      <alignment horizontal="right" vertical="center"/>
    </xf>
    <xf numFmtId="0" fontId="2" fillId="0" borderId="107" xfId="0" applyFont="1" applyFill="1" applyBorder="1" applyAlignment="1" applyProtection="1">
      <alignment horizontal="distributed" vertical="center"/>
    </xf>
    <xf numFmtId="0" fontId="2" fillId="0" borderId="41" xfId="0" applyFont="1" applyFill="1" applyBorder="1" applyAlignment="1" applyProtection="1">
      <alignment horizontal="distributed" vertical="center"/>
    </xf>
    <xf numFmtId="0" fontId="2" fillId="0" borderId="108" xfId="0" applyFont="1" applyFill="1" applyBorder="1" applyAlignment="1" applyProtection="1">
      <alignment horizontal="distributed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107" xfId="0" applyFont="1" applyFill="1" applyBorder="1" applyAlignment="1" applyProtection="1">
      <alignment horizontal="center" vertical="center"/>
    </xf>
    <xf numFmtId="0" fontId="2" fillId="0" borderId="89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76" xfId="0" applyFont="1" applyFill="1" applyBorder="1" applyAlignment="1" applyProtection="1">
      <alignment horizontal="center" vertical="center"/>
    </xf>
    <xf numFmtId="0" fontId="2" fillId="0" borderId="110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98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1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2" fillId="0" borderId="113" xfId="0" applyFont="1" applyFill="1" applyBorder="1" applyAlignment="1">
      <alignment horizontal="center" vertical="center" textRotation="255" wrapText="1"/>
    </xf>
    <xf numFmtId="0" fontId="2" fillId="0" borderId="38" xfId="0" applyFont="1" applyFill="1" applyBorder="1" applyAlignment="1">
      <alignment horizontal="right" vertical="center" shrinkToFit="1"/>
    </xf>
    <xf numFmtId="0" fontId="2" fillId="0" borderId="39" xfId="0" applyFont="1" applyFill="1" applyBorder="1" applyAlignment="1">
      <alignment horizontal="right" vertical="center" shrinkToFit="1"/>
    </xf>
    <xf numFmtId="0" fontId="2" fillId="0" borderId="10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textRotation="255" wrapText="1"/>
    </xf>
    <xf numFmtId="0" fontId="2" fillId="0" borderId="92" xfId="0" applyFont="1" applyFill="1" applyBorder="1" applyAlignment="1">
      <alignment horizontal="center" vertical="center" textRotation="255" wrapText="1"/>
    </xf>
    <xf numFmtId="0" fontId="2" fillId="0" borderId="89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59" xfId="0" applyFont="1" applyFill="1" applyBorder="1" applyAlignment="1" applyProtection="1">
      <alignment horizontal="distributed" vertical="center"/>
    </xf>
    <xf numFmtId="0" fontId="2" fillId="0" borderId="43" xfId="0" applyFont="1" applyFill="1" applyBorder="1" applyAlignment="1" applyProtection="1">
      <alignment horizontal="distributed" vertical="center"/>
    </xf>
    <xf numFmtId="0" fontId="2" fillId="0" borderId="29" xfId="0" applyFont="1" applyFill="1" applyBorder="1" applyAlignment="1" applyProtection="1">
      <alignment horizontal="distributed" vertical="center"/>
    </xf>
    <xf numFmtId="0" fontId="2" fillId="0" borderId="137" xfId="0" applyFont="1" applyFill="1" applyBorder="1" applyAlignment="1" applyProtection="1">
      <alignment horizontal="distributed" vertical="center"/>
    </xf>
    <xf numFmtId="0" fontId="2" fillId="0" borderId="65" xfId="0" applyFont="1" applyFill="1" applyBorder="1" applyAlignment="1" applyProtection="1">
      <alignment horizontal="distributed" vertical="center"/>
    </xf>
    <xf numFmtId="0" fontId="2" fillId="0" borderId="96" xfId="0" applyFont="1" applyFill="1" applyBorder="1" applyAlignment="1" applyProtection="1">
      <alignment horizontal="distributed" vertical="center"/>
    </xf>
    <xf numFmtId="0" fontId="2" fillId="0" borderId="52" xfId="0" applyFont="1" applyFill="1" applyBorder="1" applyAlignment="1" applyProtection="1">
      <alignment horizontal="distributed" vertical="center"/>
    </xf>
    <xf numFmtId="0" fontId="2" fillId="0" borderId="65" xfId="0" applyFont="1" applyFill="1" applyBorder="1" applyAlignment="1" applyProtection="1">
      <alignment horizontal="distributed" vertical="center"/>
      <protection locked="0"/>
    </xf>
    <xf numFmtId="0" fontId="2" fillId="0" borderId="108" xfId="0" applyFont="1" applyFill="1" applyBorder="1" applyAlignment="1" applyProtection="1">
      <alignment horizontal="distributed" vertical="center"/>
      <protection locked="0"/>
    </xf>
    <xf numFmtId="0" fontId="2" fillId="0" borderId="25" xfId="0" applyFont="1" applyFill="1" applyBorder="1" applyAlignment="1" applyProtection="1">
      <alignment horizontal="distributed" vertical="center"/>
    </xf>
    <xf numFmtId="0" fontId="2" fillId="0" borderId="127" xfId="0" applyFont="1" applyFill="1" applyBorder="1" applyAlignment="1" applyProtection="1">
      <alignment horizontal="distributed" vertical="center"/>
    </xf>
    <xf numFmtId="38" fontId="2" fillId="0" borderId="59" xfId="2" applyFont="1" applyFill="1" applyBorder="1" applyAlignment="1">
      <alignment horizontal="distributed" vertical="center"/>
    </xf>
    <xf numFmtId="38" fontId="2" fillId="0" borderId="43" xfId="2" applyFont="1" applyFill="1" applyBorder="1" applyAlignment="1">
      <alignment horizontal="distributed" vertical="center"/>
    </xf>
    <xf numFmtId="0" fontId="2" fillId="0" borderId="12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25" xfId="0" applyFont="1" applyFill="1" applyBorder="1" applyAlignment="1" applyProtection="1">
      <alignment horizontal="distributed" vertical="center"/>
    </xf>
    <xf numFmtId="0" fontId="2" fillId="0" borderId="123" xfId="0" applyFont="1" applyFill="1" applyBorder="1" applyAlignment="1" applyProtection="1">
      <alignment horizontal="distributed" vertical="center"/>
    </xf>
    <xf numFmtId="0" fontId="2" fillId="0" borderId="119" xfId="0" applyFont="1" applyFill="1" applyBorder="1" applyAlignment="1" applyProtection="1">
      <alignment horizontal="right" vertical="center" shrinkToFit="1"/>
    </xf>
    <xf numFmtId="0" fontId="2" fillId="0" borderId="12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4" fillId="0" borderId="123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21" xfId="3" applyFont="1" applyFill="1" applyBorder="1" applyAlignment="1">
      <alignment horizontal="distributed" vertical="center"/>
    </xf>
    <xf numFmtId="0" fontId="14" fillId="0" borderId="55" xfId="3" applyFont="1" applyFill="1" applyBorder="1" applyAlignment="1">
      <alignment horizontal="distributed" vertical="center"/>
    </xf>
    <xf numFmtId="0" fontId="14" fillId="0" borderId="140" xfId="3" applyFont="1" applyFill="1" applyBorder="1" applyAlignment="1">
      <alignment horizontal="left" vertical="center" wrapText="1" shrinkToFit="1"/>
    </xf>
    <xf numFmtId="0" fontId="14" fillId="0" borderId="141" xfId="3" applyFont="1" applyFill="1" applyBorder="1" applyAlignment="1">
      <alignment horizontal="left" vertical="center" shrinkToFit="1"/>
    </xf>
    <xf numFmtId="0" fontId="14" fillId="0" borderId="142" xfId="3" applyFont="1" applyFill="1" applyBorder="1" applyAlignment="1">
      <alignment horizontal="left" vertical="center" shrinkToFit="1"/>
    </xf>
    <xf numFmtId="0" fontId="14" fillId="0" borderId="3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119" xfId="3" applyFont="1" applyFill="1" applyBorder="1" applyAlignment="1">
      <alignment vertical="center" shrinkToFit="1"/>
    </xf>
    <xf numFmtId="0" fontId="14" fillId="0" borderId="119" xfId="3" applyFont="1" applyFill="1" applyBorder="1" applyAlignment="1">
      <alignment horizontal="distributed" vertical="center"/>
    </xf>
    <xf numFmtId="0" fontId="14" fillId="0" borderId="53" xfId="3" applyFont="1" applyFill="1" applyBorder="1" applyAlignment="1">
      <alignment horizontal="distributed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125" xfId="3" applyFont="1" applyFill="1" applyBorder="1" applyAlignment="1">
      <alignment horizontal="distributed" vertical="center"/>
    </xf>
    <xf numFmtId="0" fontId="14" fillId="0" borderId="0" xfId="3" applyFont="1" applyFill="1" applyBorder="1" applyAlignment="1">
      <alignment horizontal="distributed" vertical="center"/>
    </xf>
    <xf numFmtId="0" fontId="14" fillId="0" borderId="70" xfId="3" applyFont="1" applyFill="1" applyBorder="1" applyAlignment="1">
      <alignment horizontal="distributed" vertical="center"/>
    </xf>
    <xf numFmtId="0" fontId="14" fillId="0" borderId="148" xfId="3" applyFont="1" applyFill="1" applyBorder="1" applyAlignment="1">
      <alignment horizontal="center" vertical="distributed" textRotation="255" indent="1"/>
    </xf>
    <xf numFmtId="0" fontId="14" fillId="0" borderId="129" xfId="3" applyFont="1" applyFill="1" applyBorder="1" applyAlignment="1">
      <alignment horizontal="center" vertical="distributed" textRotation="255" indent="1"/>
    </xf>
    <xf numFmtId="0" fontId="14" fillId="0" borderId="131" xfId="3" applyFont="1" applyFill="1" applyBorder="1" applyAlignment="1">
      <alignment horizontal="center" vertical="distributed" textRotation="255" indent="1"/>
    </xf>
    <xf numFmtId="0" fontId="14" fillId="0" borderId="141" xfId="3" applyFont="1" applyFill="1" applyBorder="1" applyAlignment="1">
      <alignment horizontal="left" vertical="center" wrapText="1" shrinkToFit="1"/>
    </xf>
    <xf numFmtId="0" fontId="14" fillId="0" borderId="142" xfId="3" applyFont="1" applyFill="1" applyBorder="1" applyAlignment="1">
      <alignment horizontal="left" vertical="center" wrapText="1" shrinkToFit="1"/>
    </xf>
    <xf numFmtId="0" fontId="14" fillId="0" borderId="3" xfId="3" applyFont="1" applyFill="1" applyBorder="1" applyAlignment="1">
      <alignment horizontal="distributed" vertical="center" indent="4"/>
    </xf>
    <xf numFmtId="0" fontId="14" fillId="0" borderId="4" xfId="3" applyFont="1" applyFill="1" applyBorder="1" applyAlignment="1">
      <alignment horizontal="distributed" vertical="center" indent="4"/>
    </xf>
    <xf numFmtId="0" fontId="14" fillId="0" borderId="2" xfId="3" applyFont="1" applyFill="1" applyBorder="1" applyAlignment="1">
      <alignment horizontal="distributed" vertical="center" indent="4"/>
    </xf>
    <xf numFmtId="0" fontId="14" fillId="0" borderId="121" xfId="3" applyFont="1" applyFill="1" applyBorder="1" applyAlignment="1">
      <alignment horizontal="distributed" vertical="center" indent="4"/>
    </xf>
    <xf numFmtId="0" fontId="14" fillId="0" borderId="118" xfId="3" applyFont="1" applyFill="1" applyBorder="1" applyAlignment="1">
      <alignment horizontal="center" vertical="center"/>
    </xf>
    <xf numFmtId="0" fontId="14" fillId="0" borderId="120" xfId="3" applyFont="1" applyFill="1" applyBorder="1" applyAlignment="1">
      <alignment horizontal="center" vertical="center"/>
    </xf>
    <xf numFmtId="0" fontId="14" fillId="0" borderId="149" xfId="3" applyFont="1" applyFill="1" applyBorder="1" applyAlignment="1">
      <alignment horizontal="center" vertical="center" textRotation="255"/>
    </xf>
    <xf numFmtId="0" fontId="14" fillId="0" borderId="150" xfId="3" applyFont="1" applyFill="1" applyBorder="1" applyAlignment="1">
      <alignment horizontal="center" vertical="center" textRotation="255"/>
    </xf>
    <xf numFmtId="0" fontId="14" fillId="0" borderId="152" xfId="3" applyFont="1" applyFill="1" applyBorder="1" applyAlignment="1">
      <alignment horizontal="center" vertical="center" textRotation="255"/>
    </xf>
    <xf numFmtId="0" fontId="14" fillId="0" borderId="52" xfId="3" applyFont="1" applyFill="1" applyBorder="1" applyAlignment="1">
      <alignment horizontal="distributed" vertical="center" indent="1"/>
    </xf>
    <xf numFmtId="0" fontId="14" fillId="0" borderId="54" xfId="3" applyFont="1" applyFill="1" applyBorder="1" applyAlignment="1">
      <alignment horizontal="distributed" vertical="center" indent="1"/>
    </xf>
    <xf numFmtId="0" fontId="14" fillId="0" borderId="146" xfId="3" applyFont="1" applyFill="1" applyBorder="1" applyAlignment="1">
      <alignment horizontal="center" vertical="center"/>
    </xf>
    <xf numFmtId="0" fontId="14" fillId="0" borderId="155" xfId="3" applyFont="1" applyFill="1" applyBorder="1" applyAlignment="1">
      <alignment horizontal="center" vertical="center"/>
    </xf>
    <xf numFmtId="0" fontId="14" fillId="0" borderId="119" xfId="3" applyFont="1" applyFill="1" applyBorder="1" applyAlignment="1">
      <alignment horizontal="center" vertical="center"/>
    </xf>
    <xf numFmtId="0" fontId="14" fillId="0" borderId="2" xfId="3" applyFont="1" applyFill="1" applyBorder="1" applyAlignment="1" applyProtection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14" fillId="0" borderId="43" xfId="3" applyFont="1" applyFill="1" applyBorder="1" applyAlignment="1">
      <alignment horizontal="distributed" vertical="center"/>
    </xf>
    <xf numFmtId="0" fontId="14" fillId="0" borderId="137" xfId="3" applyFont="1" applyFill="1" applyBorder="1" applyAlignment="1">
      <alignment horizontal="distributed" vertical="center"/>
    </xf>
    <xf numFmtId="0" fontId="14" fillId="0" borderId="116" xfId="3" applyFont="1" applyFill="1" applyBorder="1" applyAlignment="1">
      <alignment horizontal="distributed" vertical="center"/>
    </xf>
    <xf numFmtId="0" fontId="14" fillId="0" borderId="174" xfId="3" applyFont="1" applyFill="1" applyBorder="1" applyAlignment="1">
      <alignment horizontal="distributed" vertical="center"/>
    </xf>
    <xf numFmtId="0" fontId="14" fillId="0" borderId="127" xfId="3" applyFont="1" applyFill="1" applyBorder="1" applyAlignment="1">
      <alignment horizontal="distributed" vertical="center"/>
    </xf>
    <xf numFmtId="0" fontId="14" fillId="0" borderId="135" xfId="3" applyFont="1" applyFill="1" applyBorder="1" applyAlignment="1">
      <alignment horizontal="distributed" vertical="center"/>
    </xf>
    <xf numFmtId="0" fontId="14" fillId="0" borderId="164" xfId="3" applyFont="1" applyFill="1" applyBorder="1" applyAlignment="1">
      <alignment horizontal="distributed" vertical="center"/>
    </xf>
    <xf numFmtId="0" fontId="14" fillId="0" borderId="52" xfId="3" applyFont="1" applyFill="1" applyBorder="1" applyAlignment="1">
      <alignment horizontal="distributed" vertical="center"/>
    </xf>
    <xf numFmtId="0" fontId="14" fillId="0" borderId="165" xfId="3" applyFont="1" applyFill="1" applyBorder="1" applyAlignment="1">
      <alignment horizontal="distributed" vertical="center"/>
    </xf>
    <xf numFmtId="0" fontId="14" fillId="0" borderId="160" xfId="3" applyFont="1" applyFill="1" applyBorder="1" applyAlignment="1">
      <alignment horizontal="center" vertical="center" textRotation="255"/>
    </xf>
    <xf numFmtId="0" fontId="14" fillId="0" borderId="61" xfId="3" applyFont="1" applyFill="1" applyBorder="1" applyAlignment="1">
      <alignment horizontal="center" vertical="center" textRotation="255"/>
    </xf>
    <xf numFmtId="0" fontId="14" fillId="0" borderId="74" xfId="3" applyFont="1" applyFill="1" applyBorder="1" applyAlignment="1">
      <alignment horizontal="center" vertical="center" textRotation="255"/>
    </xf>
    <xf numFmtId="0" fontId="14" fillId="0" borderId="161" xfId="3" applyFont="1" applyFill="1" applyBorder="1" applyAlignment="1">
      <alignment horizontal="center" vertical="center" textRotation="255"/>
    </xf>
    <xf numFmtId="0" fontId="14" fillId="0" borderId="60" xfId="3" applyFont="1" applyFill="1" applyBorder="1" applyAlignment="1">
      <alignment horizontal="center" vertical="center" textRotation="255"/>
    </xf>
    <xf numFmtId="0" fontId="14" fillId="0" borderId="115" xfId="3" applyFont="1" applyFill="1" applyBorder="1" applyAlignment="1">
      <alignment horizontal="center" vertical="center" textRotation="255"/>
    </xf>
    <xf numFmtId="0" fontId="14" fillId="0" borderId="45" xfId="3" applyFont="1" applyFill="1" applyBorder="1" applyAlignment="1">
      <alignment horizontal="center" vertical="center"/>
    </xf>
    <xf numFmtId="0" fontId="14" fillId="0" borderId="46" xfId="3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4" fillId="0" borderId="47" xfId="3" applyFont="1" applyFill="1" applyBorder="1" applyAlignment="1">
      <alignment horizontal="center" vertical="center"/>
    </xf>
    <xf numFmtId="0" fontId="6" fillId="0" borderId="46" xfId="3" applyFont="1" applyFill="1" applyBorder="1" applyAlignment="1">
      <alignment horizontal="center" vertical="center"/>
    </xf>
    <xf numFmtId="0" fontId="6" fillId="0" borderId="45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textRotation="255"/>
    </xf>
    <xf numFmtId="0" fontId="6" fillId="0" borderId="9" xfId="3" applyFont="1" applyFill="1" applyBorder="1" applyAlignment="1">
      <alignment horizontal="center" vertical="center" textRotation="255"/>
    </xf>
    <xf numFmtId="0" fontId="6" fillId="0" borderId="12" xfId="3" applyFont="1" applyFill="1" applyBorder="1" applyAlignment="1">
      <alignment horizontal="center" vertical="center" textRotation="255"/>
    </xf>
    <xf numFmtId="0" fontId="14" fillId="0" borderId="139" xfId="3" applyFont="1" applyFill="1" applyBorder="1" applyAlignment="1">
      <alignment horizontal="center" vertical="center" textRotation="255"/>
    </xf>
    <xf numFmtId="0" fontId="6" fillId="0" borderId="61" xfId="3" applyFont="1" applyFill="1" applyBorder="1" applyAlignment="1">
      <alignment horizontal="center" vertical="center" textRotation="255"/>
    </xf>
    <xf numFmtId="0" fontId="6" fillId="0" borderId="74" xfId="3" applyFont="1" applyFill="1" applyBorder="1" applyAlignment="1">
      <alignment horizontal="center" vertical="center" textRotation="255"/>
    </xf>
    <xf numFmtId="38" fontId="19" fillId="0" borderId="7" xfId="2" applyFont="1" applyFill="1" applyBorder="1" applyAlignment="1" applyProtection="1">
      <alignment horizontal="left" vertical="center" wrapText="1" shrinkToFit="1"/>
      <protection locked="0"/>
    </xf>
    <xf numFmtId="38" fontId="19" fillId="0" borderId="9" xfId="2" applyFont="1" applyFill="1" applyBorder="1" applyAlignment="1" applyProtection="1">
      <alignment horizontal="left" vertical="center" wrapText="1" shrinkToFit="1"/>
      <protection locked="0"/>
    </xf>
    <xf numFmtId="38" fontId="19" fillId="0" borderId="12" xfId="2" applyFont="1" applyFill="1" applyBorder="1" applyAlignment="1" applyProtection="1">
      <alignment horizontal="left" vertical="center" wrapText="1" shrinkToFit="1"/>
      <protection locked="0"/>
    </xf>
    <xf numFmtId="0" fontId="14" fillId="0" borderId="85" xfId="3" applyFont="1" applyFill="1" applyBorder="1" applyAlignment="1">
      <alignment horizontal="center" vertical="center" textRotation="255"/>
    </xf>
    <xf numFmtId="0" fontId="14" fillId="0" borderId="88" xfId="3" applyFont="1" applyFill="1" applyBorder="1" applyAlignment="1">
      <alignment horizontal="center" vertical="center" textRotation="255"/>
    </xf>
    <xf numFmtId="0" fontId="14" fillId="0" borderId="94" xfId="3" applyFont="1" applyFill="1" applyBorder="1" applyAlignment="1">
      <alignment horizontal="center" vertical="center" textRotation="255"/>
    </xf>
    <xf numFmtId="0" fontId="14" fillId="0" borderId="38" xfId="3" applyFont="1" applyFill="1" applyBorder="1" applyAlignment="1">
      <alignment horizontal="right" vertical="center"/>
    </xf>
    <xf numFmtId="0" fontId="14" fillId="0" borderId="39" xfId="3" applyFont="1" applyFill="1" applyBorder="1" applyAlignment="1">
      <alignment horizontal="right" vertical="center"/>
    </xf>
    <xf numFmtId="0" fontId="14" fillId="0" borderId="37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86" xfId="3" applyFont="1" applyFill="1" applyBorder="1" applyAlignment="1">
      <alignment horizontal="center" vertical="center"/>
    </xf>
    <xf numFmtId="176" fontId="14" fillId="0" borderId="86" xfId="3" applyNumberFormat="1" applyFont="1" applyFill="1" applyBorder="1" applyAlignment="1">
      <alignment horizontal="center" vertical="center" textRotation="255"/>
    </xf>
    <xf numFmtId="176" fontId="14" fillId="0" borderId="33" xfId="3" applyNumberFormat="1" applyFont="1" applyFill="1" applyBorder="1" applyAlignment="1">
      <alignment horizontal="center" vertical="center" textRotation="255"/>
    </xf>
    <xf numFmtId="176" fontId="14" fillId="0" borderId="55" xfId="3" applyNumberFormat="1" applyFont="1" applyFill="1" applyBorder="1" applyAlignment="1">
      <alignment horizontal="center" vertical="center" textRotation="255"/>
    </xf>
    <xf numFmtId="0" fontId="14" fillId="0" borderId="102" xfId="3" applyFont="1" applyFill="1" applyBorder="1" applyAlignment="1">
      <alignment horizontal="center" vertical="center"/>
    </xf>
    <xf numFmtId="0" fontId="6" fillId="0" borderId="69" xfId="3" applyFont="1" applyFill="1" applyBorder="1" applyAlignment="1">
      <alignment horizontal="center" vertical="center"/>
    </xf>
    <xf numFmtId="0" fontId="6" fillId="0" borderId="55" xfId="3" applyFont="1" applyFill="1" applyBorder="1" applyAlignment="1">
      <alignment horizontal="center" vertical="center"/>
    </xf>
    <xf numFmtId="0" fontId="6" fillId="0" borderId="33" xfId="3" applyFont="1" applyFill="1" applyBorder="1" applyAlignment="1"/>
    <xf numFmtId="0" fontId="6" fillId="0" borderId="55" xfId="3" applyFont="1" applyFill="1" applyBorder="1" applyAlignment="1"/>
    <xf numFmtId="38" fontId="19" fillId="0" borderId="64" xfId="2" applyFont="1" applyFill="1" applyBorder="1" applyAlignment="1" applyProtection="1">
      <alignment horizontal="left" vertical="center" wrapText="1" shrinkToFit="1"/>
      <protection locked="0"/>
    </xf>
    <xf numFmtId="38" fontId="19" fillId="0" borderId="44" xfId="2" applyFont="1" applyFill="1" applyBorder="1" applyAlignment="1" applyProtection="1">
      <alignment horizontal="left" vertical="center" wrapText="1" shrinkToFit="1"/>
      <protection locked="0"/>
    </xf>
    <xf numFmtId="38" fontId="19" fillId="0" borderId="71" xfId="2" applyFont="1" applyFill="1" applyBorder="1" applyAlignment="1" applyProtection="1">
      <alignment horizontal="left" vertical="center" wrapText="1" shrinkToFit="1"/>
      <protection locked="0"/>
    </xf>
    <xf numFmtId="38" fontId="19" fillId="0" borderId="64" xfId="2" applyFont="1" applyFill="1" applyBorder="1" applyAlignment="1" applyProtection="1">
      <alignment vertical="center" wrapText="1" shrinkToFit="1"/>
      <protection locked="0"/>
    </xf>
    <xf numFmtId="38" fontId="19" fillId="0" borderId="44" xfId="2" applyFont="1" applyFill="1" applyBorder="1" applyAlignment="1" applyProtection="1">
      <alignment vertical="center" wrapText="1" shrinkToFit="1"/>
      <protection locked="0"/>
    </xf>
    <xf numFmtId="38" fontId="19" fillId="0" borderId="71" xfId="2" applyFont="1" applyFill="1" applyBorder="1" applyAlignment="1" applyProtection="1">
      <alignment vertical="center" wrapText="1" shrinkToFit="1"/>
      <protection locked="0"/>
    </xf>
    <xf numFmtId="0" fontId="14" fillId="0" borderId="25" xfId="3" applyFont="1" applyFill="1" applyBorder="1" applyAlignment="1" applyProtection="1">
      <alignment horizontal="center" vertical="center"/>
    </xf>
    <xf numFmtId="0" fontId="14" fillId="0" borderId="96" xfId="3" applyFont="1" applyFill="1" applyBorder="1" applyAlignment="1" applyProtection="1">
      <alignment horizontal="center" vertical="center"/>
    </xf>
    <xf numFmtId="0" fontId="14" fillId="0" borderId="175" xfId="3" applyFont="1" applyFill="1" applyBorder="1" applyAlignment="1">
      <alignment horizontal="center" vertical="center" textRotation="255"/>
    </xf>
    <xf numFmtId="0" fontId="14" fillId="0" borderId="181" xfId="3" applyFont="1" applyFill="1" applyBorder="1" applyAlignment="1">
      <alignment horizontal="center" vertical="center" textRotation="255"/>
    </xf>
    <xf numFmtId="0" fontId="14" fillId="0" borderId="176" xfId="3" applyFont="1" applyFill="1" applyBorder="1" applyAlignment="1">
      <alignment horizontal="left" vertical="center" wrapText="1" shrinkToFit="1"/>
    </xf>
    <xf numFmtId="0" fontId="14" fillId="0" borderId="182" xfId="3" applyFont="1" applyFill="1" applyBorder="1" applyAlignment="1">
      <alignment horizontal="left" vertical="center" wrapText="1" shrinkToFit="1"/>
    </xf>
    <xf numFmtId="0" fontId="14" fillId="0" borderId="177" xfId="3" applyFont="1" applyFill="1" applyBorder="1" applyAlignment="1" applyProtection="1">
      <alignment horizontal="center" vertical="center"/>
    </xf>
    <xf numFmtId="0" fontId="14" fillId="0" borderId="178" xfId="3" applyFont="1" applyFill="1" applyBorder="1" applyAlignment="1" applyProtection="1">
      <alignment horizontal="center" vertical="center"/>
    </xf>
    <xf numFmtId="0" fontId="14" fillId="0" borderId="179" xfId="3" applyFont="1" applyFill="1" applyBorder="1" applyAlignment="1" applyProtection="1">
      <alignment horizontal="center" vertical="center"/>
    </xf>
    <xf numFmtId="0" fontId="14" fillId="0" borderId="90" xfId="3" applyFont="1" applyFill="1" applyBorder="1" applyAlignment="1" applyProtection="1">
      <alignment horizontal="center" vertical="center"/>
    </xf>
    <xf numFmtId="0" fontId="14" fillId="0" borderId="104" xfId="3" applyFont="1" applyFill="1" applyBorder="1" applyAlignment="1" applyProtection="1">
      <alignment horizontal="center" vertical="center"/>
    </xf>
    <xf numFmtId="0" fontId="14" fillId="0" borderId="91" xfId="3" applyFont="1" applyFill="1" applyBorder="1" applyAlignment="1" applyProtection="1">
      <alignment horizontal="center" vertical="center"/>
    </xf>
    <xf numFmtId="0" fontId="14" fillId="0" borderId="127" xfId="3" applyFont="1" applyFill="1" applyBorder="1" applyAlignment="1" applyProtection="1">
      <alignment horizontal="center" vertical="center"/>
    </xf>
    <xf numFmtId="0" fontId="14" fillId="0" borderId="183" xfId="3" applyFont="1" applyFill="1" applyBorder="1" applyAlignment="1" applyProtection="1">
      <alignment horizontal="center" vertical="center"/>
    </xf>
    <xf numFmtId="0" fontId="14" fillId="0" borderId="52" xfId="3" applyFont="1" applyFill="1" applyBorder="1" applyAlignment="1" applyProtection="1">
      <alignment horizontal="center" vertical="center"/>
    </xf>
    <xf numFmtId="0" fontId="14" fillId="0" borderId="54" xfId="3" applyFont="1" applyFill="1" applyBorder="1" applyAlignment="1" applyProtection="1">
      <alignment horizontal="center" vertical="center"/>
    </xf>
    <xf numFmtId="3" fontId="14" fillId="0" borderId="123" xfId="3" applyNumberFormat="1" applyFont="1" applyFill="1" applyBorder="1" applyAlignment="1" applyProtection="1">
      <alignment horizontal="distributed" vertical="center"/>
    </xf>
    <xf numFmtId="3" fontId="14" fillId="0" borderId="44" xfId="3" applyNumberFormat="1" applyFont="1" applyFill="1" applyBorder="1" applyAlignment="1" applyProtection="1">
      <alignment horizontal="distributed" vertical="center"/>
    </xf>
    <xf numFmtId="3" fontId="14" fillId="0" borderId="187" xfId="3" applyNumberFormat="1" applyFont="1" applyFill="1" applyBorder="1" applyAlignment="1" applyProtection="1">
      <alignment horizontal="distributed" vertical="center"/>
    </xf>
    <xf numFmtId="3" fontId="14" fillId="0" borderId="54" xfId="3" applyNumberFormat="1" applyFont="1" applyFill="1" applyBorder="1" applyAlignment="1" applyProtection="1">
      <alignment horizontal="distributed" vertical="center"/>
    </xf>
    <xf numFmtId="3" fontId="14" fillId="0" borderId="59" xfId="3" applyNumberFormat="1" applyFont="1" applyFill="1" applyBorder="1" applyAlignment="1" applyProtection="1">
      <alignment horizontal="center" vertical="center"/>
    </xf>
    <xf numFmtId="3" fontId="14" fillId="0" borderId="96" xfId="3" applyNumberFormat="1" applyFont="1" applyFill="1" applyBorder="1" applyAlignment="1" applyProtection="1">
      <alignment horizontal="center" vertical="center"/>
    </xf>
    <xf numFmtId="3" fontId="14" fillId="0" borderId="72" xfId="3" applyNumberFormat="1" applyFont="1" applyFill="1" applyBorder="1" applyAlignment="1" applyProtection="1">
      <alignment horizontal="center" vertical="center"/>
    </xf>
    <xf numFmtId="3" fontId="14" fillId="0" borderId="25" xfId="3" applyNumberFormat="1" applyFont="1" applyFill="1" applyBorder="1" applyAlignment="1" applyProtection="1">
      <alignment horizontal="center" vertical="center"/>
    </xf>
    <xf numFmtId="3" fontId="14" fillId="0" borderId="186" xfId="3" applyNumberFormat="1" applyFont="1" applyFill="1" applyBorder="1" applyAlignment="1" applyProtection="1">
      <alignment horizontal="distributed" vertical="center"/>
    </xf>
    <xf numFmtId="3" fontId="14" fillId="0" borderId="183" xfId="3" applyNumberFormat="1" applyFont="1" applyFill="1" applyBorder="1" applyAlignment="1" applyProtection="1">
      <alignment horizontal="distributed" vertical="center"/>
    </xf>
    <xf numFmtId="3" fontId="14" fillId="0" borderId="185" xfId="3" applyNumberFormat="1" applyFont="1" applyFill="1" applyBorder="1" applyAlignment="1" applyProtection="1">
      <alignment horizontal="center" vertical="center"/>
    </xf>
    <xf numFmtId="3" fontId="14" fillId="0" borderId="43" xfId="3" applyNumberFormat="1" applyFont="1" applyFill="1" applyBorder="1" applyAlignment="1" applyProtection="1">
      <alignment horizontal="right" vertical="center" wrapText="1"/>
    </xf>
    <xf numFmtId="3" fontId="14" fillId="0" borderId="44" xfId="3" applyNumberFormat="1" applyFont="1" applyFill="1" applyBorder="1" applyAlignment="1" applyProtection="1">
      <alignment horizontal="right" vertical="center" wrapText="1"/>
    </xf>
    <xf numFmtId="3" fontId="14" fillId="0" borderId="90" xfId="3" applyNumberFormat="1" applyFont="1" applyFill="1" applyBorder="1" applyAlignment="1" applyProtection="1">
      <alignment horizontal="center" vertical="center"/>
    </xf>
    <xf numFmtId="3" fontId="14" fillId="0" borderId="104" xfId="3" applyNumberFormat="1" applyFont="1" applyFill="1" applyBorder="1" applyAlignment="1" applyProtection="1">
      <alignment horizontal="center" vertical="center"/>
    </xf>
    <xf numFmtId="3" fontId="14" fillId="0" borderId="91" xfId="3" applyNumberFormat="1" applyFont="1" applyFill="1" applyBorder="1" applyAlignment="1" applyProtection="1">
      <alignment horizontal="center" vertical="center"/>
    </xf>
    <xf numFmtId="3" fontId="14" fillId="0" borderId="43" xfId="3" applyNumberFormat="1" applyFont="1" applyFill="1" applyBorder="1" applyAlignment="1" applyProtection="1">
      <alignment horizontal="right" vertical="center"/>
    </xf>
    <xf numFmtId="3" fontId="14" fillId="0" borderId="44" xfId="3" applyNumberFormat="1" applyFont="1" applyFill="1" applyBorder="1" applyAlignment="1" applyProtection="1">
      <alignment horizontal="right" vertical="center"/>
    </xf>
    <xf numFmtId="181" fontId="14" fillId="0" borderId="43" xfId="3" applyNumberFormat="1" applyFont="1" applyFill="1" applyBorder="1" applyAlignment="1" applyProtection="1">
      <alignment horizontal="distributed" vertical="center"/>
    </xf>
    <xf numFmtId="181" fontId="14" fillId="0" borderId="0" xfId="3" applyNumberFormat="1" applyFont="1" applyFill="1" applyBorder="1" applyAlignment="1" applyProtection="1">
      <alignment horizontal="distributed" vertical="center"/>
    </xf>
    <xf numFmtId="181" fontId="14" fillId="0" borderId="44" xfId="3" applyNumberFormat="1" applyFont="1" applyFill="1" applyBorder="1" applyAlignment="1" applyProtection="1">
      <alignment horizontal="distributed" vertical="center"/>
    </xf>
    <xf numFmtId="181" fontId="14" fillId="0" borderId="137" xfId="3" applyNumberFormat="1" applyFont="1" applyFill="1" applyBorder="1" applyAlignment="1" applyProtection="1">
      <alignment horizontal="distributed" vertical="center"/>
    </xf>
    <xf numFmtId="181" fontId="14" fillId="0" borderId="116" xfId="3" applyNumberFormat="1" applyFont="1" applyFill="1" applyBorder="1" applyAlignment="1" applyProtection="1">
      <alignment horizontal="distributed" vertical="center"/>
    </xf>
    <xf numFmtId="181" fontId="14" fillId="0" borderId="184" xfId="3" applyNumberFormat="1" applyFont="1" applyFill="1" applyBorder="1" applyAlignment="1" applyProtection="1">
      <alignment horizontal="distributed" vertical="center"/>
    </xf>
    <xf numFmtId="0" fontId="14" fillId="0" borderId="25" xfId="3" applyFont="1" applyBorder="1" applyAlignment="1">
      <alignment horizontal="center" vertical="center"/>
    </xf>
    <xf numFmtId="0" fontId="14" fillId="0" borderId="96" xfId="3" applyFont="1" applyBorder="1" applyAlignment="1">
      <alignment horizontal="center" vertical="center"/>
    </xf>
    <xf numFmtId="0" fontId="14" fillId="0" borderId="52" xfId="3" applyFont="1" applyFill="1" applyBorder="1" applyAlignment="1">
      <alignment horizontal="left"/>
    </xf>
    <xf numFmtId="0" fontId="14" fillId="0" borderId="53" xfId="3" applyFont="1" applyFill="1" applyBorder="1" applyAlignment="1">
      <alignment horizontal="left"/>
    </xf>
    <xf numFmtId="0" fontId="14" fillId="0" borderId="126" xfId="3" applyFont="1" applyFill="1" applyBorder="1" applyAlignment="1">
      <alignment horizontal="distributed" vertical="center"/>
    </xf>
    <xf numFmtId="0" fontId="14" fillId="0" borderId="25" xfId="3" applyFont="1" applyFill="1" applyBorder="1" applyAlignment="1">
      <alignment horizontal="distributed" vertical="center"/>
    </xf>
    <xf numFmtId="0" fontId="14" fillId="0" borderId="129" xfId="3" applyFont="1" applyFill="1" applyBorder="1" applyAlignment="1">
      <alignment horizontal="distributed" vertical="center"/>
    </xf>
    <xf numFmtId="0" fontId="14" fillId="0" borderId="59" xfId="3" applyFont="1" applyFill="1" applyBorder="1" applyAlignment="1">
      <alignment horizontal="distributed" vertical="center"/>
    </xf>
    <xf numFmtId="0" fontId="14" fillId="0" borderId="131" xfId="3" applyFont="1" applyFill="1" applyBorder="1" applyAlignment="1">
      <alignment horizontal="distributed" vertical="center"/>
    </xf>
    <xf numFmtId="0" fontId="14" fillId="0" borderId="96" xfId="3" applyFont="1" applyFill="1" applyBorder="1" applyAlignment="1">
      <alignment horizontal="distributed" vertical="center"/>
    </xf>
    <xf numFmtId="181" fontId="14" fillId="0" borderId="127" xfId="3" applyNumberFormat="1" applyFont="1" applyFill="1" applyBorder="1" applyAlignment="1" applyProtection="1">
      <alignment horizontal="distributed" vertical="center"/>
    </xf>
    <xf numFmtId="181" fontId="14" fillId="0" borderId="135" xfId="3" applyNumberFormat="1" applyFont="1" applyFill="1" applyBorder="1" applyAlignment="1" applyProtection="1">
      <alignment horizontal="distributed" vertical="center"/>
    </xf>
    <xf numFmtId="181" fontId="14" fillId="0" borderId="183" xfId="3" applyNumberFormat="1" applyFont="1" applyFill="1" applyBorder="1" applyAlignment="1" applyProtection="1">
      <alignment horizontal="distributed" vertical="center"/>
    </xf>
    <xf numFmtId="0" fontId="14" fillId="0" borderId="119" xfId="3" applyFont="1" applyFill="1" applyBorder="1" applyAlignment="1">
      <alignment horizontal="right"/>
    </xf>
    <xf numFmtId="0" fontId="14" fillId="0" borderId="120" xfId="3" applyFont="1" applyFill="1" applyBorder="1" applyAlignment="1">
      <alignment horizontal="right"/>
    </xf>
    <xf numFmtId="0" fontId="14" fillId="0" borderId="179" xfId="3" applyFont="1" applyFill="1" applyBorder="1" applyAlignment="1" applyProtection="1">
      <alignment horizontal="center" vertical="center"/>
      <protection locked="0"/>
    </xf>
    <xf numFmtId="0" fontId="14" fillId="0" borderId="177" xfId="3" applyFont="1" applyFill="1" applyBorder="1" applyAlignment="1" applyProtection="1">
      <alignment horizontal="center" vertical="center"/>
      <protection locked="0"/>
    </xf>
    <xf numFmtId="0" fontId="14" fillId="0" borderId="178" xfId="3" applyFont="1" applyFill="1" applyBorder="1" applyAlignment="1" applyProtection="1">
      <alignment horizontal="center" vertical="center"/>
      <protection locked="0"/>
    </xf>
    <xf numFmtId="0" fontId="14" fillId="0" borderId="185" xfId="3" applyFont="1" applyFill="1" applyBorder="1" applyAlignment="1" applyProtection="1">
      <alignment horizontal="center" vertical="center"/>
      <protection locked="0"/>
    </xf>
    <xf numFmtId="0" fontId="14" fillId="0" borderId="19" xfId="3" applyFont="1" applyFill="1" applyBorder="1" applyAlignment="1">
      <alignment horizontal="distributed" vertical="center"/>
    </xf>
    <xf numFmtId="0" fontId="14" fillId="0" borderId="25" xfId="3" applyFont="1" applyBorder="1" applyAlignment="1">
      <alignment horizontal="center" vertical="center" wrapText="1"/>
    </xf>
    <xf numFmtId="181" fontId="14" fillId="0" borderId="59" xfId="3" applyNumberFormat="1" applyFont="1" applyFill="1" applyBorder="1" applyAlignment="1" applyProtection="1">
      <alignment horizontal="center" vertical="center"/>
    </xf>
    <xf numFmtId="181" fontId="14" fillId="0" borderId="96" xfId="3" applyNumberFormat="1" applyFont="1" applyFill="1" applyBorder="1" applyAlignment="1" applyProtection="1">
      <alignment horizontal="center" vertical="center"/>
    </xf>
    <xf numFmtId="181" fontId="14" fillId="0" borderId="186" xfId="3" applyNumberFormat="1" applyFont="1" applyFill="1" applyBorder="1" applyAlignment="1" applyProtection="1">
      <alignment horizontal="distributed" vertical="center"/>
    </xf>
    <xf numFmtId="181" fontId="14" fillId="0" borderId="123" xfId="3" applyNumberFormat="1" applyFont="1" applyFill="1" applyBorder="1" applyAlignment="1" applyProtection="1">
      <alignment horizontal="distributed" vertical="center"/>
    </xf>
    <xf numFmtId="181" fontId="14" fillId="0" borderId="187" xfId="3" applyNumberFormat="1" applyFont="1" applyFill="1" applyBorder="1" applyAlignment="1" applyProtection="1">
      <alignment horizontal="distributed" vertical="center"/>
    </xf>
    <xf numFmtId="181" fontId="14" fillId="0" borderId="54" xfId="3" applyNumberFormat="1" applyFont="1" applyFill="1" applyBorder="1" applyAlignment="1" applyProtection="1">
      <alignment horizontal="distributed" vertical="center"/>
    </xf>
    <xf numFmtId="181" fontId="14" fillId="0" borderId="185" xfId="3" applyNumberFormat="1" applyFont="1" applyFill="1" applyBorder="1" applyAlignment="1" applyProtection="1">
      <alignment horizontal="center" vertical="center"/>
    </xf>
    <xf numFmtId="181" fontId="14" fillId="0" borderId="43" xfId="3" applyNumberFormat="1" applyFont="1" applyFill="1" applyBorder="1" applyAlignment="1" applyProtection="1">
      <alignment horizontal="right" vertical="center" wrapText="1"/>
    </xf>
    <xf numFmtId="181" fontId="14" fillId="0" borderId="44" xfId="3" applyNumberFormat="1" applyFont="1" applyFill="1" applyBorder="1" applyAlignment="1" applyProtection="1">
      <alignment horizontal="right" vertical="center" wrapText="1"/>
    </xf>
    <xf numFmtId="181" fontId="14" fillId="0" borderId="90" xfId="3" applyNumberFormat="1" applyFont="1" applyFill="1" applyBorder="1" applyAlignment="1" applyProtection="1">
      <alignment horizontal="center" vertical="center"/>
    </xf>
    <xf numFmtId="181" fontId="14" fillId="0" borderId="104" xfId="3" applyNumberFormat="1" applyFont="1" applyFill="1" applyBorder="1" applyAlignment="1" applyProtection="1">
      <alignment horizontal="center" vertical="center"/>
    </xf>
    <xf numFmtId="181" fontId="14" fillId="0" borderId="91" xfId="3" applyNumberFormat="1" applyFont="1" applyFill="1" applyBorder="1" applyAlignment="1" applyProtection="1">
      <alignment horizontal="center" vertical="center"/>
    </xf>
    <xf numFmtId="181" fontId="14" fillId="0" borderId="25" xfId="3" applyNumberFormat="1" applyFont="1" applyFill="1" applyBorder="1" applyAlignment="1" applyProtection="1">
      <alignment horizontal="center" vertical="center"/>
    </xf>
    <xf numFmtId="181" fontId="14" fillId="0" borderId="43" xfId="3" applyNumberFormat="1" applyFont="1" applyFill="1" applyBorder="1" applyAlignment="1" applyProtection="1">
      <alignment horizontal="right" vertical="center"/>
    </xf>
    <xf numFmtId="181" fontId="14" fillId="0" borderId="44" xfId="3" applyNumberFormat="1" applyFont="1" applyFill="1" applyBorder="1" applyAlignment="1" applyProtection="1">
      <alignment horizontal="right" vertical="center"/>
    </xf>
    <xf numFmtId="0" fontId="14" fillId="0" borderId="96" xfId="3" applyFont="1" applyBorder="1" applyAlignment="1">
      <alignment horizontal="center" vertical="center" wrapText="1"/>
    </xf>
    <xf numFmtId="181" fontId="14" fillId="0" borderId="186" xfId="3" applyNumberFormat="1" applyFont="1" applyFill="1" applyBorder="1" applyAlignment="1">
      <alignment horizontal="distributed" vertical="center"/>
    </xf>
    <xf numFmtId="181" fontId="14" fillId="0" borderId="183" xfId="3" applyNumberFormat="1" applyFont="1" applyFill="1" applyBorder="1" applyAlignment="1">
      <alignment horizontal="distributed" vertical="center"/>
    </xf>
    <xf numFmtId="181" fontId="14" fillId="0" borderId="123" xfId="3" applyNumberFormat="1" applyFont="1" applyFill="1" applyBorder="1" applyAlignment="1">
      <alignment horizontal="distributed" vertical="center"/>
    </xf>
    <xf numFmtId="181" fontId="14" fillId="0" borderId="44" xfId="3" applyNumberFormat="1" applyFont="1" applyFill="1" applyBorder="1" applyAlignment="1">
      <alignment horizontal="distributed" vertical="center"/>
    </xf>
    <xf numFmtId="181" fontId="14" fillId="0" borderId="187" xfId="3" applyNumberFormat="1" applyFont="1" applyFill="1" applyBorder="1" applyAlignment="1">
      <alignment horizontal="distributed" vertical="center"/>
    </xf>
    <xf numFmtId="181" fontId="14" fillId="0" borderId="54" xfId="3" applyNumberFormat="1" applyFont="1" applyFill="1" applyBorder="1" applyAlignment="1">
      <alignment horizontal="distributed" vertical="center"/>
    </xf>
    <xf numFmtId="181" fontId="14" fillId="0" borderId="185" xfId="3" applyNumberFormat="1" applyFont="1" applyFill="1" applyBorder="1" applyAlignment="1">
      <alignment horizontal="distributed" vertical="center" justifyLastLine="1"/>
    </xf>
    <xf numFmtId="181" fontId="14" fillId="0" borderId="90" xfId="3" applyNumberFormat="1" applyFont="1" applyFill="1" applyBorder="1" applyAlignment="1">
      <alignment horizontal="distributed" vertical="center" justifyLastLine="1"/>
    </xf>
    <xf numFmtId="181" fontId="14" fillId="0" borderId="104" xfId="3" applyNumberFormat="1" applyFont="1" applyFill="1" applyBorder="1" applyAlignment="1">
      <alignment horizontal="distributed" vertical="center" justifyLastLine="1"/>
    </xf>
    <xf numFmtId="181" fontId="14" fillId="0" borderId="91" xfId="3" applyNumberFormat="1" applyFont="1" applyFill="1" applyBorder="1" applyAlignment="1">
      <alignment horizontal="distributed" vertical="center" justifyLastLine="1"/>
    </xf>
    <xf numFmtId="181" fontId="14" fillId="0" borderId="25" xfId="3" applyNumberFormat="1" applyFont="1" applyFill="1" applyBorder="1" applyAlignment="1">
      <alignment horizontal="distributed" vertical="center" wrapText="1"/>
    </xf>
    <xf numFmtId="181" fontId="14" fillId="0" borderId="96" xfId="3" applyNumberFormat="1" applyFont="1" applyFill="1" applyBorder="1" applyAlignment="1">
      <alignment horizontal="distributed" vertical="center"/>
    </xf>
    <xf numFmtId="181" fontId="14" fillId="0" borderId="25" xfId="3" applyNumberFormat="1" applyFont="1" applyFill="1" applyBorder="1" applyAlignment="1">
      <alignment horizontal="distributed" vertical="center"/>
    </xf>
    <xf numFmtId="0" fontId="14" fillId="0" borderId="29" xfId="3" applyFont="1" applyFill="1" applyBorder="1" applyAlignment="1">
      <alignment horizontal="distributed" vertical="center"/>
    </xf>
    <xf numFmtId="0" fontId="14" fillId="0" borderId="90" xfId="3" applyFont="1" applyFill="1" applyBorder="1" applyAlignment="1">
      <alignment horizontal="distributed" vertical="center"/>
    </xf>
  </cellXfs>
  <cellStyles count="5">
    <cellStyle name="桁区切り 2" xfId="2" xr:uid="{696072C5-C8C9-4716-8772-718133DCA417}"/>
    <cellStyle name="通貨 2" xfId="4" xr:uid="{F51032B6-C35D-45BA-B054-9D913C5F3A68}"/>
    <cellStyle name="標準" xfId="0" builtinId="0"/>
    <cellStyle name="標準 2" xfId="1" xr:uid="{C39D830C-045D-4CBF-92D7-3F2CBD49BE84}"/>
    <cellStyle name="標準 2 2" xfId="3" xr:uid="{89E1BB92-3D88-471D-A95B-EF6252AABB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152400</xdr:rowOff>
    </xdr:from>
    <xdr:to>
      <xdr:col>7</xdr:col>
      <xdr:colOff>504825</xdr:colOff>
      <xdr:row>4</xdr:row>
      <xdr:rowOff>180975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1D775C2-E97A-4FE0-B3A0-87766807EF8B}"/>
            </a:ext>
          </a:extLst>
        </xdr:cNvPr>
        <xdr:cNvSpPr txBox="1">
          <a:spLocks noChangeArrowheads="1"/>
        </xdr:cNvSpPr>
      </xdr:nvSpPr>
      <xdr:spPr bwMode="auto">
        <a:xfrm>
          <a:off x="888682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(D)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85725</xdr:colOff>
      <xdr:row>2</xdr:row>
      <xdr:rowOff>152400</xdr:rowOff>
    </xdr:from>
    <xdr:to>
      <xdr:col>8</xdr:col>
      <xdr:colOff>495300</xdr:colOff>
      <xdr:row>4</xdr:row>
      <xdr:rowOff>180975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BDBFF16-E62D-4924-9344-55D0359CEDAD}"/>
            </a:ext>
          </a:extLst>
        </xdr:cNvPr>
        <xdr:cNvSpPr txBox="1">
          <a:spLocks noChangeArrowheads="1"/>
        </xdr:cNvSpPr>
      </xdr:nvSpPr>
      <xdr:spPr bwMode="auto">
        <a:xfrm>
          <a:off x="993457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66675</xdr:colOff>
      <xdr:row>2</xdr:row>
      <xdr:rowOff>152400</xdr:rowOff>
    </xdr:from>
    <xdr:to>
      <xdr:col>9</xdr:col>
      <xdr:colOff>476250</xdr:colOff>
      <xdr:row>4</xdr:row>
      <xdr:rowOff>180975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C774814-B617-4A63-9A39-9B38ECF6D601}"/>
            </a:ext>
          </a:extLst>
        </xdr:cNvPr>
        <xdr:cNvSpPr txBox="1">
          <a:spLocks noChangeArrowheads="1"/>
        </xdr:cNvSpPr>
      </xdr:nvSpPr>
      <xdr:spPr bwMode="auto">
        <a:xfrm>
          <a:off x="10858500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438150</xdr:colOff>
      <xdr:row>2</xdr:row>
      <xdr:rowOff>152400</xdr:rowOff>
    </xdr:from>
    <xdr:to>
      <xdr:col>10</xdr:col>
      <xdr:colOff>847725</xdr:colOff>
      <xdr:row>4</xdr:row>
      <xdr:rowOff>180975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16102B2-E423-47DD-B968-44F8D1732D4B}"/>
            </a:ext>
          </a:extLst>
        </xdr:cNvPr>
        <xdr:cNvSpPr txBox="1">
          <a:spLocks noChangeArrowheads="1"/>
        </xdr:cNvSpPr>
      </xdr:nvSpPr>
      <xdr:spPr bwMode="auto">
        <a:xfrm>
          <a:off x="12172950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485775</xdr:colOff>
      <xdr:row>2</xdr:row>
      <xdr:rowOff>152400</xdr:rowOff>
    </xdr:from>
    <xdr:to>
      <xdr:col>10</xdr:col>
      <xdr:colOff>800100</xdr:colOff>
      <xdr:row>4</xdr:row>
      <xdr:rowOff>104775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7170D6D2-63B3-498E-9A45-002ED4273164}"/>
            </a:ext>
          </a:extLst>
        </xdr:cNvPr>
        <xdr:cNvSpPr>
          <a:spLocks noChangeArrowheads="1"/>
        </xdr:cNvSpPr>
      </xdr:nvSpPr>
      <xdr:spPr bwMode="auto">
        <a:xfrm>
          <a:off x="12220575" y="676275"/>
          <a:ext cx="314325" cy="4476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275853</xdr:rowOff>
    </xdr:from>
    <xdr:to>
      <xdr:col>1</xdr:col>
      <xdr:colOff>0</xdr:colOff>
      <xdr:row>5</xdr:row>
      <xdr:rowOff>3073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4C58833-62CA-4AF2-A2F2-E4160F3A8EB1}"/>
            </a:ext>
          </a:extLst>
        </xdr:cNvPr>
        <xdr:cNvCxnSpPr/>
      </xdr:nvCxnSpPr>
      <xdr:spPr bwMode="auto">
        <a:xfrm>
          <a:off x="0" y="275853"/>
          <a:ext cx="1971675" cy="9940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5</xdr:col>
      <xdr:colOff>142875</xdr:colOff>
      <xdr:row>5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80FDCAA-A8A2-40DF-962E-6F08A697EAA6}"/>
            </a:ext>
          </a:extLst>
        </xdr:cNvPr>
        <xdr:cNvSpPr>
          <a:spLocks noChangeShapeType="1"/>
        </xdr:cNvSpPr>
      </xdr:nvSpPr>
      <xdr:spPr bwMode="auto">
        <a:xfrm>
          <a:off x="200025" y="285750"/>
          <a:ext cx="781050" cy="1019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5</xdr:col>
      <xdr:colOff>142875</xdr:colOff>
      <xdr:row>5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87BBA2A-B770-459A-BA5A-BA501B0C73CE}"/>
            </a:ext>
          </a:extLst>
        </xdr:cNvPr>
        <xdr:cNvSpPr>
          <a:spLocks noChangeShapeType="1"/>
        </xdr:cNvSpPr>
      </xdr:nvSpPr>
      <xdr:spPr bwMode="auto">
        <a:xfrm>
          <a:off x="200025" y="285750"/>
          <a:ext cx="781050" cy="1019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5</xdr:col>
      <xdr:colOff>142875</xdr:colOff>
      <xdr:row>5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334FB5B-6F26-4F2D-9547-0A0FADA1370F}"/>
            </a:ext>
          </a:extLst>
        </xdr:cNvPr>
        <xdr:cNvSpPr>
          <a:spLocks noChangeShapeType="1"/>
        </xdr:cNvSpPr>
      </xdr:nvSpPr>
      <xdr:spPr bwMode="auto">
        <a:xfrm>
          <a:off x="200025" y="285750"/>
          <a:ext cx="781050" cy="1009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5</xdr:col>
      <xdr:colOff>142875</xdr:colOff>
      <xdr:row>5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EA0F22C-FFF7-4AC2-A8F9-13AFE0434613}"/>
            </a:ext>
          </a:extLst>
        </xdr:cNvPr>
        <xdr:cNvSpPr>
          <a:spLocks noChangeShapeType="1"/>
        </xdr:cNvSpPr>
      </xdr:nvSpPr>
      <xdr:spPr bwMode="auto">
        <a:xfrm>
          <a:off x="200025" y="285750"/>
          <a:ext cx="781050" cy="1038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5</xdr:col>
      <xdr:colOff>142875</xdr:colOff>
      <xdr:row>5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1F5D2F3-2F40-43C3-BE33-98E32FED127D}"/>
            </a:ext>
          </a:extLst>
        </xdr:cNvPr>
        <xdr:cNvSpPr>
          <a:spLocks noChangeShapeType="1"/>
        </xdr:cNvSpPr>
      </xdr:nvSpPr>
      <xdr:spPr bwMode="auto">
        <a:xfrm>
          <a:off x="200025" y="285750"/>
          <a:ext cx="781050" cy="1038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0</xdr:rowOff>
    </xdr:from>
    <xdr:to>
      <xdr:col>4</xdr:col>
      <xdr:colOff>180975</xdr:colOff>
      <xdr:row>4</xdr:row>
      <xdr:rowOff>238125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112E37D-13F1-4AD1-9F78-391F7CA9841B}"/>
            </a:ext>
          </a:extLst>
        </xdr:cNvPr>
        <xdr:cNvSpPr>
          <a:spLocks noChangeShapeType="1"/>
        </xdr:cNvSpPr>
      </xdr:nvSpPr>
      <xdr:spPr bwMode="auto">
        <a:xfrm>
          <a:off x="180975" y="276225"/>
          <a:ext cx="762000" cy="981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0</xdr:rowOff>
    </xdr:from>
    <xdr:to>
      <xdr:col>4</xdr:col>
      <xdr:colOff>180975</xdr:colOff>
      <xdr:row>4</xdr:row>
      <xdr:rowOff>228600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36B73B4-CCE0-4C9F-824D-95A1081DA77C}"/>
            </a:ext>
          </a:extLst>
        </xdr:cNvPr>
        <xdr:cNvSpPr>
          <a:spLocks noChangeShapeType="1"/>
        </xdr:cNvSpPr>
      </xdr:nvSpPr>
      <xdr:spPr bwMode="auto">
        <a:xfrm>
          <a:off x="180975" y="276225"/>
          <a:ext cx="76200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838200</xdr:colOff>
      <xdr:row>4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349E345-5FFA-4BC0-9219-3FF0236CB27B}"/>
            </a:ext>
          </a:extLst>
        </xdr:cNvPr>
        <xdr:cNvSpPr>
          <a:spLocks noChangeShapeType="1"/>
        </xdr:cNvSpPr>
      </xdr:nvSpPr>
      <xdr:spPr bwMode="auto">
        <a:xfrm>
          <a:off x="257175" y="276225"/>
          <a:ext cx="8382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838200</xdr:colOff>
      <xdr:row>4</xdr:row>
      <xdr:rowOff>209550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F1F6D27-76D6-4EA5-8ABE-DBFB72F3ABAD}"/>
            </a:ext>
          </a:extLst>
        </xdr:cNvPr>
        <xdr:cNvSpPr>
          <a:spLocks noChangeShapeType="1"/>
        </xdr:cNvSpPr>
      </xdr:nvSpPr>
      <xdr:spPr bwMode="auto">
        <a:xfrm>
          <a:off x="257175" y="276225"/>
          <a:ext cx="8382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10</xdr:row>
      <xdr:rowOff>28575</xdr:rowOff>
    </xdr:from>
    <xdr:to>
      <xdr:col>9</xdr:col>
      <xdr:colOff>247650</xdr:colOff>
      <xdr:row>10</xdr:row>
      <xdr:rowOff>247650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319BB54D-169A-4810-AAF4-D304AACBFDFF}"/>
            </a:ext>
          </a:extLst>
        </xdr:cNvPr>
        <xdr:cNvSpPr>
          <a:spLocks noChangeArrowheads="1"/>
        </xdr:cNvSpPr>
      </xdr:nvSpPr>
      <xdr:spPr bwMode="auto">
        <a:xfrm>
          <a:off x="1752600" y="2200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10</xdr:row>
      <xdr:rowOff>28575</xdr:rowOff>
    </xdr:from>
    <xdr:to>
      <xdr:col>10</xdr:col>
      <xdr:colOff>247650</xdr:colOff>
      <xdr:row>10</xdr:row>
      <xdr:rowOff>247650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A01D0236-CA61-4D1E-8921-CE344C5374E8}"/>
            </a:ext>
          </a:extLst>
        </xdr:cNvPr>
        <xdr:cNvSpPr>
          <a:spLocks noChangeArrowheads="1"/>
        </xdr:cNvSpPr>
      </xdr:nvSpPr>
      <xdr:spPr bwMode="auto">
        <a:xfrm>
          <a:off x="2390775" y="2200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11</xdr:row>
      <xdr:rowOff>28575</xdr:rowOff>
    </xdr:from>
    <xdr:to>
      <xdr:col>9</xdr:col>
      <xdr:colOff>247650</xdr:colOff>
      <xdr:row>11</xdr:row>
      <xdr:rowOff>247650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66F4B86A-2E5C-4BF8-B8C5-40819A678423}"/>
            </a:ext>
          </a:extLst>
        </xdr:cNvPr>
        <xdr:cNvSpPr>
          <a:spLocks noChangeArrowheads="1"/>
        </xdr:cNvSpPr>
      </xdr:nvSpPr>
      <xdr:spPr bwMode="auto">
        <a:xfrm>
          <a:off x="1752600" y="2409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11</xdr:row>
      <xdr:rowOff>28575</xdr:rowOff>
    </xdr:from>
    <xdr:to>
      <xdr:col>10</xdr:col>
      <xdr:colOff>247650</xdr:colOff>
      <xdr:row>11</xdr:row>
      <xdr:rowOff>247650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A1FFE065-815E-4924-A543-4B0F84181CDF}"/>
            </a:ext>
          </a:extLst>
        </xdr:cNvPr>
        <xdr:cNvSpPr>
          <a:spLocks noChangeArrowheads="1"/>
        </xdr:cNvSpPr>
      </xdr:nvSpPr>
      <xdr:spPr bwMode="auto">
        <a:xfrm>
          <a:off x="2390775" y="2409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12</xdr:row>
      <xdr:rowOff>28575</xdr:rowOff>
    </xdr:from>
    <xdr:to>
      <xdr:col>9</xdr:col>
      <xdr:colOff>247650</xdr:colOff>
      <xdr:row>12</xdr:row>
      <xdr:rowOff>247650</xdr:rowOff>
    </xdr:to>
    <xdr:sp macro="" textlink="">
      <xdr:nvSpPr>
        <xdr:cNvPr id="6" name="Oval 9">
          <a:extLst>
            <a:ext uri="{FF2B5EF4-FFF2-40B4-BE49-F238E27FC236}">
              <a16:creationId xmlns:a16="http://schemas.microsoft.com/office/drawing/2014/main" id="{0F6CF131-290B-470D-B308-DDE5CA1C0408}"/>
            </a:ext>
          </a:extLst>
        </xdr:cNvPr>
        <xdr:cNvSpPr>
          <a:spLocks noChangeArrowheads="1"/>
        </xdr:cNvSpPr>
      </xdr:nvSpPr>
      <xdr:spPr bwMode="auto">
        <a:xfrm>
          <a:off x="1752600" y="2619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28575</xdr:rowOff>
    </xdr:from>
    <xdr:to>
      <xdr:col>10</xdr:col>
      <xdr:colOff>247650</xdr:colOff>
      <xdr:row>12</xdr:row>
      <xdr:rowOff>247650</xdr:rowOff>
    </xdr:to>
    <xdr:sp macro="" textlink="">
      <xdr:nvSpPr>
        <xdr:cNvPr id="7" name="Oval 10">
          <a:extLst>
            <a:ext uri="{FF2B5EF4-FFF2-40B4-BE49-F238E27FC236}">
              <a16:creationId xmlns:a16="http://schemas.microsoft.com/office/drawing/2014/main" id="{4D03F21E-7980-4660-9BB1-286DBEDFD8EA}"/>
            </a:ext>
          </a:extLst>
        </xdr:cNvPr>
        <xdr:cNvSpPr>
          <a:spLocks noChangeArrowheads="1"/>
        </xdr:cNvSpPr>
      </xdr:nvSpPr>
      <xdr:spPr bwMode="auto">
        <a:xfrm>
          <a:off x="2390775" y="2619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13</xdr:row>
      <xdr:rowOff>28575</xdr:rowOff>
    </xdr:from>
    <xdr:to>
      <xdr:col>9</xdr:col>
      <xdr:colOff>247650</xdr:colOff>
      <xdr:row>13</xdr:row>
      <xdr:rowOff>247650</xdr:rowOff>
    </xdr:to>
    <xdr:sp macro="" textlink="">
      <xdr:nvSpPr>
        <xdr:cNvPr id="8" name="Oval 11">
          <a:extLst>
            <a:ext uri="{FF2B5EF4-FFF2-40B4-BE49-F238E27FC236}">
              <a16:creationId xmlns:a16="http://schemas.microsoft.com/office/drawing/2014/main" id="{F41AF7BC-739B-4D55-A1EA-9AB9D9D7B191}"/>
            </a:ext>
          </a:extLst>
        </xdr:cNvPr>
        <xdr:cNvSpPr>
          <a:spLocks noChangeArrowheads="1"/>
        </xdr:cNvSpPr>
      </xdr:nvSpPr>
      <xdr:spPr bwMode="auto">
        <a:xfrm>
          <a:off x="1752600" y="2828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13</xdr:row>
      <xdr:rowOff>28575</xdr:rowOff>
    </xdr:from>
    <xdr:to>
      <xdr:col>10</xdr:col>
      <xdr:colOff>247650</xdr:colOff>
      <xdr:row>13</xdr:row>
      <xdr:rowOff>247650</xdr:rowOff>
    </xdr:to>
    <xdr:sp macro="" textlink="">
      <xdr:nvSpPr>
        <xdr:cNvPr id="9" name="Oval 12">
          <a:extLst>
            <a:ext uri="{FF2B5EF4-FFF2-40B4-BE49-F238E27FC236}">
              <a16:creationId xmlns:a16="http://schemas.microsoft.com/office/drawing/2014/main" id="{A784D6ED-39AD-4C2B-B0CD-D44413D00C6F}"/>
            </a:ext>
          </a:extLst>
        </xdr:cNvPr>
        <xdr:cNvSpPr>
          <a:spLocks noChangeArrowheads="1"/>
        </xdr:cNvSpPr>
      </xdr:nvSpPr>
      <xdr:spPr bwMode="auto">
        <a:xfrm>
          <a:off x="2390775" y="2828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14</xdr:row>
      <xdr:rowOff>28575</xdr:rowOff>
    </xdr:from>
    <xdr:to>
      <xdr:col>9</xdr:col>
      <xdr:colOff>247650</xdr:colOff>
      <xdr:row>14</xdr:row>
      <xdr:rowOff>247650</xdr:rowOff>
    </xdr:to>
    <xdr:sp macro="" textlink="">
      <xdr:nvSpPr>
        <xdr:cNvPr id="10" name="Oval 17">
          <a:extLst>
            <a:ext uri="{FF2B5EF4-FFF2-40B4-BE49-F238E27FC236}">
              <a16:creationId xmlns:a16="http://schemas.microsoft.com/office/drawing/2014/main" id="{FD5606FC-B93A-41D1-8B8D-5084846B18AE}"/>
            </a:ext>
          </a:extLst>
        </xdr:cNvPr>
        <xdr:cNvSpPr>
          <a:spLocks noChangeArrowheads="1"/>
        </xdr:cNvSpPr>
      </xdr:nvSpPr>
      <xdr:spPr bwMode="auto">
        <a:xfrm>
          <a:off x="1752600" y="3038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14</xdr:row>
      <xdr:rowOff>28575</xdr:rowOff>
    </xdr:from>
    <xdr:to>
      <xdr:col>10</xdr:col>
      <xdr:colOff>247650</xdr:colOff>
      <xdr:row>14</xdr:row>
      <xdr:rowOff>247650</xdr:rowOff>
    </xdr:to>
    <xdr:sp macro="" textlink="">
      <xdr:nvSpPr>
        <xdr:cNvPr id="11" name="Oval 18">
          <a:extLst>
            <a:ext uri="{FF2B5EF4-FFF2-40B4-BE49-F238E27FC236}">
              <a16:creationId xmlns:a16="http://schemas.microsoft.com/office/drawing/2014/main" id="{8F41271A-E507-4565-AE0B-B1C3CA40A396}"/>
            </a:ext>
          </a:extLst>
        </xdr:cNvPr>
        <xdr:cNvSpPr>
          <a:spLocks noChangeArrowheads="1"/>
        </xdr:cNvSpPr>
      </xdr:nvSpPr>
      <xdr:spPr bwMode="auto">
        <a:xfrm>
          <a:off x="2390775" y="3038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15</xdr:row>
      <xdr:rowOff>28575</xdr:rowOff>
    </xdr:from>
    <xdr:to>
      <xdr:col>9</xdr:col>
      <xdr:colOff>247650</xdr:colOff>
      <xdr:row>15</xdr:row>
      <xdr:rowOff>247650</xdr:rowOff>
    </xdr:to>
    <xdr:sp macro="" textlink="">
      <xdr:nvSpPr>
        <xdr:cNvPr id="12" name="Oval 19">
          <a:extLst>
            <a:ext uri="{FF2B5EF4-FFF2-40B4-BE49-F238E27FC236}">
              <a16:creationId xmlns:a16="http://schemas.microsoft.com/office/drawing/2014/main" id="{187BC407-4231-4CD2-AFD8-06F47400736F}"/>
            </a:ext>
          </a:extLst>
        </xdr:cNvPr>
        <xdr:cNvSpPr>
          <a:spLocks noChangeArrowheads="1"/>
        </xdr:cNvSpPr>
      </xdr:nvSpPr>
      <xdr:spPr bwMode="auto">
        <a:xfrm>
          <a:off x="1752600" y="3248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15</xdr:row>
      <xdr:rowOff>28575</xdr:rowOff>
    </xdr:from>
    <xdr:to>
      <xdr:col>10</xdr:col>
      <xdr:colOff>247650</xdr:colOff>
      <xdr:row>15</xdr:row>
      <xdr:rowOff>247650</xdr:rowOff>
    </xdr:to>
    <xdr:sp macro="" textlink="">
      <xdr:nvSpPr>
        <xdr:cNvPr id="13" name="Oval 20">
          <a:extLst>
            <a:ext uri="{FF2B5EF4-FFF2-40B4-BE49-F238E27FC236}">
              <a16:creationId xmlns:a16="http://schemas.microsoft.com/office/drawing/2014/main" id="{8E8457F4-D134-463F-8B9D-4C563F8319E2}"/>
            </a:ext>
          </a:extLst>
        </xdr:cNvPr>
        <xdr:cNvSpPr>
          <a:spLocks noChangeArrowheads="1"/>
        </xdr:cNvSpPr>
      </xdr:nvSpPr>
      <xdr:spPr bwMode="auto">
        <a:xfrm>
          <a:off x="2390775" y="3248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16</xdr:row>
      <xdr:rowOff>28575</xdr:rowOff>
    </xdr:from>
    <xdr:to>
      <xdr:col>9</xdr:col>
      <xdr:colOff>247650</xdr:colOff>
      <xdr:row>16</xdr:row>
      <xdr:rowOff>247650</xdr:rowOff>
    </xdr:to>
    <xdr:sp macro="" textlink="">
      <xdr:nvSpPr>
        <xdr:cNvPr id="14" name="Oval 21">
          <a:extLst>
            <a:ext uri="{FF2B5EF4-FFF2-40B4-BE49-F238E27FC236}">
              <a16:creationId xmlns:a16="http://schemas.microsoft.com/office/drawing/2014/main" id="{1DCA5FF8-3394-45B7-9701-036723ADFE83}"/>
            </a:ext>
          </a:extLst>
        </xdr:cNvPr>
        <xdr:cNvSpPr>
          <a:spLocks noChangeArrowheads="1"/>
        </xdr:cNvSpPr>
      </xdr:nvSpPr>
      <xdr:spPr bwMode="auto">
        <a:xfrm>
          <a:off x="1752600" y="3457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16</xdr:row>
      <xdr:rowOff>28575</xdr:rowOff>
    </xdr:from>
    <xdr:to>
      <xdr:col>10</xdr:col>
      <xdr:colOff>247650</xdr:colOff>
      <xdr:row>16</xdr:row>
      <xdr:rowOff>247650</xdr:rowOff>
    </xdr:to>
    <xdr:sp macro="" textlink="">
      <xdr:nvSpPr>
        <xdr:cNvPr id="15" name="Oval 22">
          <a:extLst>
            <a:ext uri="{FF2B5EF4-FFF2-40B4-BE49-F238E27FC236}">
              <a16:creationId xmlns:a16="http://schemas.microsoft.com/office/drawing/2014/main" id="{D3456661-6A3C-47A4-B875-FF3AD3E991D8}"/>
            </a:ext>
          </a:extLst>
        </xdr:cNvPr>
        <xdr:cNvSpPr>
          <a:spLocks noChangeArrowheads="1"/>
        </xdr:cNvSpPr>
      </xdr:nvSpPr>
      <xdr:spPr bwMode="auto">
        <a:xfrm>
          <a:off x="2390775" y="3457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17</xdr:row>
      <xdr:rowOff>28575</xdr:rowOff>
    </xdr:from>
    <xdr:to>
      <xdr:col>9</xdr:col>
      <xdr:colOff>247650</xdr:colOff>
      <xdr:row>17</xdr:row>
      <xdr:rowOff>247650</xdr:rowOff>
    </xdr:to>
    <xdr:sp macro="" textlink="">
      <xdr:nvSpPr>
        <xdr:cNvPr id="16" name="Oval 31">
          <a:extLst>
            <a:ext uri="{FF2B5EF4-FFF2-40B4-BE49-F238E27FC236}">
              <a16:creationId xmlns:a16="http://schemas.microsoft.com/office/drawing/2014/main" id="{47BC50EC-DA47-4EC1-A7A8-E9ACB5315E69}"/>
            </a:ext>
          </a:extLst>
        </xdr:cNvPr>
        <xdr:cNvSpPr>
          <a:spLocks noChangeArrowheads="1"/>
        </xdr:cNvSpPr>
      </xdr:nvSpPr>
      <xdr:spPr bwMode="auto">
        <a:xfrm>
          <a:off x="1752600" y="3667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17</xdr:row>
      <xdr:rowOff>28575</xdr:rowOff>
    </xdr:from>
    <xdr:to>
      <xdr:col>10</xdr:col>
      <xdr:colOff>247650</xdr:colOff>
      <xdr:row>17</xdr:row>
      <xdr:rowOff>247650</xdr:rowOff>
    </xdr:to>
    <xdr:sp macro="" textlink="">
      <xdr:nvSpPr>
        <xdr:cNvPr id="17" name="Oval 32">
          <a:extLst>
            <a:ext uri="{FF2B5EF4-FFF2-40B4-BE49-F238E27FC236}">
              <a16:creationId xmlns:a16="http://schemas.microsoft.com/office/drawing/2014/main" id="{549B0888-7B76-4030-9A9B-366AC780D6DA}"/>
            </a:ext>
          </a:extLst>
        </xdr:cNvPr>
        <xdr:cNvSpPr>
          <a:spLocks noChangeArrowheads="1"/>
        </xdr:cNvSpPr>
      </xdr:nvSpPr>
      <xdr:spPr bwMode="auto">
        <a:xfrm>
          <a:off x="2390775" y="3667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18</xdr:row>
      <xdr:rowOff>28575</xdr:rowOff>
    </xdr:from>
    <xdr:to>
      <xdr:col>9</xdr:col>
      <xdr:colOff>247650</xdr:colOff>
      <xdr:row>18</xdr:row>
      <xdr:rowOff>247650</xdr:rowOff>
    </xdr:to>
    <xdr:sp macro="" textlink="">
      <xdr:nvSpPr>
        <xdr:cNvPr id="18" name="Oval 37">
          <a:extLst>
            <a:ext uri="{FF2B5EF4-FFF2-40B4-BE49-F238E27FC236}">
              <a16:creationId xmlns:a16="http://schemas.microsoft.com/office/drawing/2014/main" id="{B8E33958-5FDF-442A-A560-7952A77F61DF}"/>
            </a:ext>
          </a:extLst>
        </xdr:cNvPr>
        <xdr:cNvSpPr>
          <a:spLocks noChangeArrowheads="1"/>
        </xdr:cNvSpPr>
      </xdr:nvSpPr>
      <xdr:spPr bwMode="auto">
        <a:xfrm>
          <a:off x="1752600" y="3876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18</xdr:row>
      <xdr:rowOff>28575</xdr:rowOff>
    </xdr:from>
    <xdr:to>
      <xdr:col>10</xdr:col>
      <xdr:colOff>247650</xdr:colOff>
      <xdr:row>18</xdr:row>
      <xdr:rowOff>247650</xdr:rowOff>
    </xdr:to>
    <xdr:sp macro="" textlink="">
      <xdr:nvSpPr>
        <xdr:cNvPr id="19" name="Oval 38">
          <a:extLst>
            <a:ext uri="{FF2B5EF4-FFF2-40B4-BE49-F238E27FC236}">
              <a16:creationId xmlns:a16="http://schemas.microsoft.com/office/drawing/2014/main" id="{92F055F2-8F12-4D51-A13A-49BC42E7A476}"/>
            </a:ext>
          </a:extLst>
        </xdr:cNvPr>
        <xdr:cNvSpPr>
          <a:spLocks noChangeArrowheads="1"/>
        </xdr:cNvSpPr>
      </xdr:nvSpPr>
      <xdr:spPr bwMode="auto">
        <a:xfrm>
          <a:off x="2390775" y="3876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247650</xdr:colOff>
      <xdr:row>19</xdr:row>
      <xdr:rowOff>247650</xdr:rowOff>
    </xdr:to>
    <xdr:sp macro="" textlink="">
      <xdr:nvSpPr>
        <xdr:cNvPr id="20" name="Oval 39">
          <a:extLst>
            <a:ext uri="{FF2B5EF4-FFF2-40B4-BE49-F238E27FC236}">
              <a16:creationId xmlns:a16="http://schemas.microsoft.com/office/drawing/2014/main" id="{5B6E6E9B-B0F1-418E-B628-EDB78A09BC53}"/>
            </a:ext>
          </a:extLst>
        </xdr:cNvPr>
        <xdr:cNvSpPr>
          <a:spLocks noChangeArrowheads="1"/>
        </xdr:cNvSpPr>
      </xdr:nvSpPr>
      <xdr:spPr bwMode="auto">
        <a:xfrm>
          <a:off x="1752600" y="4086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19</xdr:row>
      <xdr:rowOff>28575</xdr:rowOff>
    </xdr:from>
    <xdr:to>
      <xdr:col>10</xdr:col>
      <xdr:colOff>247650</xdr:colOff>
      <xdr:row>19</xdr:row>
      <xdr:rowOff>247650</xdr:rowOff>
    </xdr:to>
    <xdr:sp macro="" textlink="">
      <xdr:nvSpPr>
        <xdr:cNvPr id="21" name="Oval 40">
          <a:extLst>
            <a:ext uri="{FF2B5EF4-FFF2-40B4-BE49-F238E27FC236}">
              <a16:creationId xmlns:a16="http://schemas.microsoft.com/office/drawing/2014/main" id="{F562C58C-4505-4D1C-8B0D-6E94A96A0346}"/>
            </a:ext>
          </a:extLst>
        </xdr:cNvPr>
        <xdr:cNvSpPr>
          <a:spLocks noChangeArrowheads="1"/>
        </xdr:cNvSpPr>
      </xdr:nvSpPr>
      <xdr:spPr bwMode="auto">
        <a:xfrm>
          <a:off x="2390775" y="4086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20</xdr:row>
      <xdr:rowOff>28575</xdr:rowOff>
    </xdr:from>
    <xdr:to>
      <xdr:col>9</xdr:col>
      <xdr:colOff>247650</xdr:colOff>
      <xdr:row>20</xdr:row>
      <xdr:rowOff>247650</xdr:rowOff>
    </xdr:to>
    <xdr:sp macro="" textlink="">
      <xdr:nvSpPr>
        <xdr:cNvPr id="22" name="Oval 41">
          <a:extLst>
            <a:ext uri="{FF2B5EF4-FFF2-40B4-BE49-F238E27FC236}">
              <a16:creationId xmlns:a16="http://schemas.microsoft.com/office/drawing/2014/main" id="{952FFF40-2EC7-4F57-9CBA-CDB92FCEB623}"/>
            </a:ext>
          </a:extLst>
        </xdr:cNvPr>
        <xdr:cNvSpPr>
          <a:spLocks noChangeArrowheads="1"/>
        </xdr:cNvSpPr>
      </xdr:nvSpPr>
      <xdr:spPr bwMode="auto">
        <a:xfrm>
          <a:off x="1752600" y="4295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20</xdr:row>
      <xdr:rowOff>28575</xdr:rowOff>
    </xdr:from>
    <xdr:to>
      <xdr:col>10</xdr:col>
      <xdr:colOff>247650</xdr:colOff>
      <xdr:row>20</xdr:row>
      <xdr:rowOff>247650</xdr:rowOff>
    </xdr:to>
    <xdr:sp macro="" textlink="">
      <xdr:nvSpPr>
        <xdr:cNvPr id="23" name="Oval 42">
          <a:extLst>
            <a:ext uri="{FF2B5EF4-FFF2-40B4-BE49-F238E27FC236}">
              <a16:creationId xmlns:a16="http://schemas.microsoft.com/office/drawing/2014/main" id="{E433EFA2-E554-45F8-8AA2-ED68C3BBA262}"/>
            </a:ext>
          </a:extLst>
        </xdr:cNvPr>
        <xdr:cNvSpPr>
          <a:spLocks noChangeArrowheads="1"/>
        </xdr:cNvSpPr>
      </xdr:nvSpPr>
      <xdr:spPr bwMode="auto">
        <a:xfrm>
          <a:off x="2390775" y="4295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247650</xdr:colOff>
      <xdr:row>21</xdr:row>
      <xdr:rowOff>247650</xdr:rowOff>
    </xdr:to>
    <xdr:sp macro="" textlink="">
      <xdr:nvSpPr>
        <xdr:cNvPr id="24" name="Oval 43">
          <a:extLst>
            <a:ext uri="{FF2B5EF4-FFF2-40B4-BE49-F238E27FC236}">
              <a16:creationId xmlns:a16="http://schemas.microsoft.com/office/drawing/2014/main" id="{3448C93E-E1B1-40E7-A96B-CCE1880FBCE5}"/>
            </a:ext>
          </a:extLst>
        </xdr:cNvPr>
        <xdr:cNvSpPr>
          <a:spLocks noChangeArrowheads="1"/>
        </xdr:cNvSpPr>
      </xdr:nvSpPr>
      <xdr:spPr bwMode="auto">
        <a:xfrm>
          <a:off x="1752600" y="4505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21</xdr:row>
      <xdr:rowOff>28575</xdr:rowOff>
    </xdr:from>
    <xdr:to>
      <xdr:col>10</xdr:col>
      <xdr:colOff>247650</xdr:colOff>
      <xdr:row>21</xdr:row>
      <xdr:rowOff>247650</xdr:rowOff>
    </xdr:to>
    <xdr:sp macro="" textlink="">
      <xdr:nvSpPr>
        <xdr:cNvPr id="25" name="Oval 44">
          <a:extLst>
            <a:ext uri="{FF2B5EF4-FFF2-40B4-BE49-F238E27FC236}">
              <a16:creationId xmlns:a16="http://schemas.microsoft.com/office/drawing/2014/main" id="{881473B7-75E3-4905-B3AF-C52061CABBEE}"/>
            </a:ext>
          </a:extLst>
        </xdr:cNvPr>
        <xdr:cNvSpPr>
          <a:spLocks noChangeArrowheads="1"/>
        </xdr:cNvSpPr>
      </xdr:nvSpPr>
      <xdr:spPr bwMode="auto">
        <a:xfrm>
          <a:off x="2390775" y="4505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247650</xdr:colOff>
      <xdr:row>22</xdr:row>
      <xdr:rowOff>247650</xdr:rowOff>
    </xdr:to>
    <xdr:sp macro="" textlink="">
      <xdr:nvSpPr>
        <xdr:cNvPr id="26" name="Oval 45">
          <a:extLst>
            <a:ext uri="{FF2B5EF4-FFF2-40B4-BE49-F238E27FC236}">
              <a16:creationId xmlns:a16="http://schemas.microsoft.com/office/drawing/2014/main" id="{6D2CA084-A30A-4836-8835-C8C81662AE78}"/>
            </a:ext>
          </a:extLst>
        </xdr:cNvPr>
        <xdr:cNvSpPr>
          <a:spLocks noChangeArrowheads="1"/>
        </xdr:cNvSpPr>
      </xdr:nvSpPr>
      <xdr:spPr bwMode="auto">
        <a:xfrm>
          <a:off x="1752600" y="4714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22</xdr:row>
      <xdr:rowOff>28575</xdr:rowOff>
    </xdr:from>
    <xdr:to>
      <xdr:col>10</xdr:col>
      <xdr:colOff>247650</xdr:colOff>
      <xdr:row>22</xdr:row>
      <xdr:rowOff>247650</xdr:rowOff>
    </xdr:to>
    <xdr:sp macro="" textlink="">
      <xdr:nvSpPr>
        <xdr:cNvPr id="27" name="Oval 46">
          <a:extLst>
            <a:ext uri="{FF2B5EF4-FFF2-40B4-BE49-F238E27FC236}">
              <a16:creationId xmlns:a16="http://schemas.microsoft.com/office/drawing/2014/main" id="{725FE7DD-82D4-4166-B463-9E67D66BEC10}"/>
            </a:ext>
          </a:extLst>
        </xdr:cNvPr>
        <xdr:cNvSpPr>
          <a:spLocks noChangeArrowheads="1"/>
        </xdr:cNvSpPr>
      </xdr:nvSpPr>
      <xdr:spPr bwMode="auto">
        <a:xfrm>
          <a:off x="2390775" y="4714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23</xdr:row>
      <xdr:rowOff>28575</xdr:rowOff>
    </xdr:from>
    <xdr:to>
      <xdr:col>9</xdr:col>
      <xdr:colOff>247650</xdr:colOff>
      <xdr:row>23</xdr:row>
      <xdr:rowOff>247650</xdr:rowOff>
    </xdr:to>
    <xdr:sp macro="" textlink="">
      <xdr:nvSpPr>
        <xdr:cNvPr id="28" name="Oval 47">
          <a:extLst>
            <a:ext uri="{FF2B5EF4-FFF2-40B4-BE49-F238E27FC236}">
              <a16:creationId xmlns:a16="http://schemas.microsoft.com/office/drawing/2014/main" id="{161D11CF-64CF-4CF5-99FF-5E70B247A89F}"/>
            </a:ext>
          </a:extLst>
        </xdr:cNvPr>
        <xdr:cNvSpPr>
          <a:spLocks noChangeArrowheads="1"/>
        </xdr:cNvSpPr>
      </xdr:nvSpPr>
      <xdr:spPr bwMode="auto">
        <a:xfrm>
          <a:off x="1752600" y="4924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23</xdr:row>
      <xdr:rowOff>28575</xdr:rowOff>
    </xdr:from>
    <xdr:to>
      <xdr:col>10</xdr:col>
      <xdr:colOff>247650</xdr:colOff>
      <xdr:row>23</xdr:row>
      <xdr:rowOff>247650</xdr:rowOff>
    </xdr:to>
    <xdr:sp macro="" textlink="">
      <xdr:nvSpPr>
        <xdr:cNvPr id="29" name="Oval 48">
          <a:extLst>
            <a:ext uri="{FF2B5EF4-FFF2-40B4-BE49-F238E27FC236}">
              <a16:creationId xmlns:a16="http://schemas.microsoft.com/office/drawing/2014/main" id="{810707C1-CDC2-47E4-82AE-05FEE57C2EBC}"/>
            </a:ext>
          </a:extLst>
        </xdr:cNvPr>
        <xdr:cNvSpPr>
          <a:spLocks noChangeArrowheads="1"/>
        </xdr:cNvSpPr>
      </xdr:nvSpPr>
      <xdr:spPr bwMode="auto">
        <a:xfrm>
          <a:off x="2390775" y="4924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24</xdr:row>
      <xdr:rowOff>28575</xdr:rowOff>
    </xdr:from>
    <xdr:to>
      <xdr:col>9</xdr:col>
      <xdr:colOff>247650</xdr:colOff>
      <xdr:row>24</xdr:row>
      <xdr:rowOff>247650</xdr:rowOff>
    </xdr:to>
    <xdr:sp macro="" textlink="">
      <xdr:nvSpPr>
        <xdr:cNvPr id="30" name="Oval 49">
          <a:extLst>
            <a:ext uri="{FF2B5EF4-FFF2-40B4-BE49-F238E27FC236}">
              <a16:creationId xmlns:a16="http://schemas.microsoft.com/office/drawing/2014/main" id="{AD482C38-1769-43E3-BE91-1F6C8C482E05}"/>
            </a:ext>
          </a:extLst>
        </xdr:cNvPr>
        <xdr:cNvSpPr>
          <a:spLocks noChangeArrowheads="1"/>
        </xdr:cNvSpPr>
      </xdr:nvSpPr>
      <xdr:spPr bwMode="auto">
        <a:xfrm>
          <a:off x="1752600" y="5133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24</xdr:row>
      <xdr:rowOff>28575</xdr:rowOff>
    </xdr:from>
    <xdr:to>
      <xdr:col>10</xdr:col>
      <xdr:colOff>247650</xdr:colOff>
      <xdr:row>24</xdr:row>
      <xdr:rowOff>247650</xdr:rowOff>
    </xdr:to>
    <xdr:sp macro="" textlink="">
      <xdr:nvSpPr>
        <xdr:cNvPr id="31" name="Oval 50">
          <a:extLst>
            <a:ext uri="{FF2B5EF4-FFF2-40B4-BE49-F238E27FC236}">
              <a16:creationId xmlns:a16="http://schemas.microsoft.com/office/drawing/2014/main" id="{F0EF9D33-40E8-4570-962E-5E084E741837}"/>
            </a:ext>
          </a:extLst>
        </xdr:cNvPr>
        <xdr:cNvSpPr>
          <a:spLocks noChangeArrowheads="1"/>
        </xdr:cNvSpPr>
      </xdr:nvSpPr>
      <xdr:spPr bwMode="auto">
        <a:xfrm>
          <a:off x="2390775" y="5133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25</xdr:row>
      <xdr:rowOff>28575</xdr:rowOff>
    </xdr:from>
    <xdr:to>
      <xdr:col>9</xdr:col>
      <xdr:colOff>247650</xdr:colOff>
      <xdr:row>25</xdr:row>
      <xdr:rowOff>247650</xdr:rowOff>
    </xdr:to>
    <xdr:sp macro="" textlink="">
      <xdr:nvSpPr>
        <xdr:cNvPr id="32" name="Oval 55">
          <a:extLst>
            <a:ext uri="{FF2B5EF4-FFF2-40B4-BE49-F238E27FC236}">
              <a16:creationId xmlns:a16="http://schemas.microsoft.com/office/drawing/2014/main" id="{D8743D2C-3FAD-4A87-A5B7-542BF39857F8}"/>
            </a:ext>
          </a:extLst>
        </xdr:cNvPr>
        <xdr:cNvSpPr>
          <a:spLocks noChangeArrowheads="1"/>
        </xdr:cNvSpPr>
      </xdr:nvSpPr>
      <xdr:spPr bwMode="auto">
        <a:xfrm>
          <a:off x="1752600" y="5343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25</xdr:row>
      <xdr:rowOff>28575</xdr:rowOff>
    </xdr:from>
    <xdr:to>
      <xdr:col>10</xdr:col>
      <xdr:colOff>247650</xdr:colOff>
      <xdr:row>25</xdr:row>
      <xdr:rowOff>247650</xdr:rowOff>
    </xdr:to>
    <xdr:sp macro="" textlink="">
      <xdr:nvSpPr>
        <xdr:cNvPr id="33" name="Oval 56">
          <a:extLst>
            <a:ext uri="{FF2B5EF4-FFF2-40B4-BE49-F238E27FC236}">
              <a16:creationId xmlns:a16="http://schemas.microsoft.com/office/drawing/2014/main" id="{BF285102-FF91-40D8-AEAB-95F56130BF79}"/>
            </a:ext>
          </a:extLst>
        </xdr:cNvPr>
        <xdr:cNvSpPr>
          <a:spLocks noChangeArrowheads="1"/>
        </xdr:cNvSpPr>
      </xdr:nvSpPr>
      <xdr:spPr bwMode="auto">
        <a:xfrm>
          <a:off x="2390775" y="5343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26</xdr:row>
      <xdr:rowOff>28575</xdr:rowOff>
    </xdr:from>
    <xdr:to>
      <xdr:col>9</xdr:col>
      <xdr:colOff>247650</xdr:colOff>
      <xdr:row>26</xdr:row>
      <xdr:rowOff>247650</xdr:rowOff>
    </xdr:to>
    <xdr:sp macro="" textlink="">
      <xdr:nvSpPr>
        <xdr:cNvPr id="34" name="Oval 57">
          <a:extLst>
            <a:ext uri="{FF2B5EF4-FFF2-40B4-BE49-F238E27FC236}">
              <a16:creationId xmlns:a16="http://schemas.microsoft.com/office/drawing/2014/main" id="{86C7F57E-0981-4CA0-863F-AF20FA006B39}"/>
            </a:ext>
          </a:extLst>
        </xdr:cNvPr>
        <xdr:cNvSpPr>
          <a:spLocks noChangeArrowheads="1"/>
        </xdr:cNvSpPr>
      </xdr:nvSpPr>
      <xdr:spPr bwMode="auto">
        <a:xfrm>
          <a:off x="1752600" y="5553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26</xdr:row>
      <xdr:rowOff>28575</xdr:rowOff>
    </xdr:from>
    <xdr:to>
      <xdr:col>10</xdr:col>
      <xdr:colOff>247650</xdr:colOff>
      <xdr:row>26</xdr:row>
      <xdr:rowOff>247650</xdr:rowOff>
    </xdr:to>
    <xdr:sp macro="" textlink="">
      <xdr:nvSpPr>
        <xdr:cNvPr id="35" name="Oval 58">
          <a:extLst>
            <a:ext uri="{FF2B5EF4-FFF2-40B4-BE49-F238E27FC236}">
              <a16:creationId xmlns:a16="http://schemas.microsoft.com/office/drawing/2014/main" id="{C4093888-D8A0-4B03-B661-B5F7C89A7984}"/>
            </a:ext>
          </a:extLst>
        </xdr:cNvPr>
        <xdr:cNvSpPr>
          <a:spLocks noChangeArrowheads="1"/>
        </xdr:cNvSpPr>
      </xdr:nvSpPr>
      <xdr:spPr bwMode="auto">
        <a:xfrm>
          <a:off x="2390775" y="5553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27</xdr:row>
      <xdr:rowOff>28575</xdr:rowOff>
    </xdr:from>
    <xdr:to>
      <xdr:col>9</xdr:col>
      <xdr:colOff>247650</xdr:colOff>
      <xdr:row>27</xdr:row>
      <xdr:rowOff>247650</xdr:rowOff>
    </xdr:to>
    <xdr:sp macro="" textlink="">
      <xdr:nvSpPr>
        <xdr:cNvPr id="36" name="Oval 59">
          <a:extLst>
            <a:ext uri="{FF2B5EF4-FFF2-40B4-BE49-F238E27FC236}">
              <a16:creationId xmlns:a16="http://schemas.microsoft.com/office/drawing/2014/main" id="{D04B2DE1-B11C-4B69-97E2-3268BFC3CA2A}"/>
            </a:ext>
          </a:extLst>
        </xdr:cNvPr>
        <xdr:cNvSpPr>
          <a:spLocks noChangeArrowheads="1"/>
        </xdr:cNvSpPr>
      </xdr:nvSpPr>
      <xdr:spPr bwMode="auto">
        <a:xfrm>
          <a:off x="1752600" y="5762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27</xdr:row>
      <xdr:rowOff>28575</xdr:rowOff>
    </xdr:from>
    <xdr:to>
      <xdr:col>10</xdr:col>
      <xdr:colOff>247650</xdr:colOff>
      <xdr:row>27</xdr:row>
      <xdr:rowOff>247650</xdr:rowOff>
    </xdr:to>
    <xdr:sp macro="" textlink="">
      <xdr:nvSpPr>
        <xdr:cNvPr id="37" name="Oval 60">
          <a:extLst>
            <a:ext uri="{FF2B5EF4-FFF2-40B4-BE49-F238E27FC236}">
              <a16:creationId xmlns:a16="http://schemas.microsoft.com/office/drawing/2014/main" id="{78750310-F3A1-4B3F-8193-79B9DE3D616E}"/>
            </a:ext>
          </a:extLst>
        </xdr:cNvPr>
        <xdr:cNvSpPr>
          <a:spLocks noChangeArrowheads="1"/>
        </xdr:cNvSpPr>
      </xdr:nvSpPr>
      <xdr:spPr bwMode="auto">
        <a:xfrm>
          <a:off x="2390775" y="5762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28</xdr:row>
      <xdr:rowOff>28575</xdr:rowOff>
    </xdr:from>
    <xdr:to>
      <xdr:col>9</xdr:col>
      <xdr:colOff>247650</xdr:colOff>
      <xdr:row>28</xdr:row>
      <xdr:rowOff>247650</xdr:rowOff>
    </xdr:to>
    <xdr:sp macro="" textlink="">
      <xdr:nvSpPr>
        <xdr:cNvPr id="38" name="Oval 65">
          <a:extLst>
            <a:ext uri="{FF2B5EF4-FFF2-40B4-BE49-F238E27FC236}">
              <a16:creationId xmlns:a16="http://schemas.microsoft.com/office/drawing/2014/main" id="{087622ED-1265-45BF-B6A4-052FC0CC76BF}"/>
            </a:ext>
          </a:extLst>
        </xdr:cNvPr>
        <xdr:cNvSpPr>
          <a:spLocks noChangeArrowheads="1"/>
        </xdr:cNvSpPr>
      </xdr:nvSpPr>
      <xdr:spPr bwMode="auto">
        <a:xfrm>
          <a:off x="1752600" y="5972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28</xdr:row>
      <xdr:rowOff>28575</xdr:rowOff>
    </xdr:from>
    <xdr:to>
      <xdr:col>10</xdr:col>
      <xdr:colOff>247650</xdr:colOff>
      <xdr:row>28</xdr:row>
      <xdr:rowOff>247650</xdr:rowOff>
    </xdr:to>
    <xdr:sp macro="" textlink="">
      <xdr:nvSpPr>
        <xdr:cNvPr id="39" name="Oval 66">
          <a:extLst>
            <a:ext uri="{FF2B5EF4-FFF2-40B4-BE49-F238E27FC236}">
              <a16:creationId xmlns:a16="http://schemas.microsoft.com/office/drawing/2014/main" id="{F8261FED-E5A2-4849-931B-E552ECC322D8}"/>
            </a:ext>
          </a:extLst>
        </xdr:cNvPr>
        <xdr:cNvSpPr>
          <a:spLocks noChangeArrowheads="1"/>
        </xdr:cNvSpPr>
      </xdr:nvSpPr>
      <xdr:spPr bwMode="auto">
        <a:xfrm>
          <a:off x="2390775" y="5972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29</xdr:row>
      <xdr:rowOff>28575</xdr:rowOff>
    </xdr:from>
    <xdr:to>
      <xdr:col>9</xdr:col>
      <xdr:colOff>247650</xdr:colOff>
      <xdr:row>29</xdr:row>
      <xdr:rowOff>247650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E701AAE2-4A9C-433B-9E63-644A077D50DA}"/>
            </a:ext>
          </a:extLst>
        </xdr:cNvPr>
        <xdr:cNvSpPr>
          <a:spLocks noChangeArrowheads="1"/>
        </xdr:cNvSpPr>
      </xdr:nvSpPr>
      <xdr:spPr bwMode="auto">
        <a:xfrm>
          <a:off x="1752600" y="6181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29</xdr:row>
      <xdr:rowOff>28575</xdr:rowOff>
    </xdr:from>
    <xdr:to>
      <xdr:col>10</xdr:col>
      <xdr:colOff>247650</xdr:colOff>
      <xdr:row>29</xdr:row>
      <xdr:rowOff>247650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3D65BFC0-7667-415C-B62F-563F24FB9066}"/>
            </a:ext>
          </a:extLst>
        </xdr:cNvPr>
        <xdr:cNvSpPr>
          <a:spLocks noChangeArrowheads="1"/>
        </xdr:cNvSpPr>
      </xdr:nvSpPr>
      <xdr:spPr bwMode="auto">
        <a:xfrm>
          <a:off x="2390775" y="6181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30</xdr:row>
      <xdr:rowOff>28575</xdr:rowOff>
    </xdr:from>
    <xdr:to>
      <xdr:col>9</xdr:col>
      <xdr:colOff>247650</xdr:colOff>
      <xdr:row>30</xdr:row>
      <xdr:rowOff>247650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86A5D446-6AC3-424A-86F3-9B656710C7AA}"/>
            </a:ext>
          </a:extLst>
        </xdr:cNvPr>
        <xdr:cNvSpPr>
          <a:spLocks noChangeArrowheads="1"/>
        </xdr:cNvSpPr>
      </xdr:nvSpPr>
      <xdr:spPr bwMode="auto">
        <a:xfrm>
          <a:off x="1752600" y="6391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30</xdr:row>
      <xdr:rowOff>28575</xdr:rowOff>
    </xdr:from>
    <xdr:to>
      <xdr:col>10</xdr:col>
      <xdr:colOff>247650</xdr:colOff>
      <xdr:row>30</xdr:row>
      <xdr:rowOff>247650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2F86098E-BD22-45B5-8B55-33031F1C293C}"/>
            </a:ext>
          </a:extLst>
        </xdr:cNvPr>
        <xdr:cNvSpPr>
          <a:spLocks noChangeArrowheads="1"/>
        </xdr:cNvSpPr>
      </xdr:nvSpPr>
      <xdr:spPr bwMode="auto">
        <a:xfrm>
          <a:off x="2390775" y="6391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31</xdr:row>
      <xdr:rowOff>28575</xdr:rowOff>
    </xdr:from>
    <xdr:to>
      <xdr:col>9</xdr:col>
      <xdr:colOff>247650</xdr:colOff>
      <xdr:row>31</xdr:row>
      <xdr:rowOff>247650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ADBAB2-BB5F-4554-8B3C-7EB64105CE63}"/>
            </a:ext>
          </a:extLst>
        </xdr:cNvPr>
        <xdr:cNvSpPr>
          <a:spLocks noChangeArrowheads="1"/>
        </xdr:cNvSpPr>
      </xdr:nvSpPr>
      <xdr:spPr bwMode="auto">
        <a:xfrm>
          <a:off x="1752600" y="6600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31</xdr:row>
      <xdr:rowOff>28575</xdr:rowOff>
    </xdr:from>
    <xdr:to>
      <xdr:col>10</xdr:col>
      <xdr:colOff>247650</xdr:colOff>
      <xdr:row>31</xdr:row>
      <xdr:rowOff>247650</xdr:rowOff>
    </xdr:to>
    <xdr:sp macro="" textlink="">
      <xdr:nvSpPr>
        <xdr:cNvPr id="45" name="Oval 74">
          <a:extLst>
            <a:ext uri="{FF2B5EF4-FFF2-40B4-BE49-F238E27FC236}">
              <a16:creationId xmlns:a16="http://schemas.microsoft.com/office/drawing/2014/main" id="{A3141715-3D00-4925-A079-F530CDED75E6}"/>
            </a:ext>
          </a:extLst>
        </xdr:cNvPr>
        <xdr:cNvSpPr>
          <a:spLocks noChangeArrowheads="1"/>
        </xdr:cNvSpPr>
      </xdr:nvSpPr>
      <xdr:spPr bwMode="auto">
        <a:xfrm>
          <a:off x="2390775" y="6600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32</xdr:row>
      <xdr:rowOff>28575</xdr:rowOff>
    </xdr:from>
    <xdr:to>
      <xdr:col>9</xdr:col>
      <xdr:colOff>247650</xdr:colOff>
      <xdr:row>32</xdr:row>
      <xdr:rowOff>247650</xdr:rowOff>
    </xdr:to>
    <xdr:sp macro="" textlink="">
      <xdr:nvSpPr>
        <xdr:cNvPr id="46" name="Oval 75">
          <a:extLst>
            <a:ext uri="{FF2B5EF4-FFF2-40B4-BE49-F238E27FC236}">
              <a16:creationId xmlns:a16="http://schemas.microsoft.com/office/drawing/2014/main" id="{5A38E053-01A1-4C07-BC93-D5646C731025}"/>
            </a:ext>
          </a:extLst>
        </xdr:cNvPr>
        <xdr:cNvSpPr>
          <a:spLocks noChangeArrowheads="1"/>
        </xdr:cNvSpPr>
      </xdr:nvSpPr>
      <xdr:spPr bwMode="auto">
        <a:xfrm>
          <a:off x="1752600" y="6810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32</xdr:row>
      <xdr:rowOff>28575</xdr:rowOff>
    </xdr:from>
    <xdr:to>
      <xdr:col>10</xdr:col>
      <xdr:colOff>247650</xdr:colOff>
      <xdr:row>32</xdr:row>
      <xdr:rowOff>247650</xdr:rowOff>
    </xdr:to>
    <xdr:sp macro="" textlink="">
      <xdr:nvSpPr>
        <xdr:cNvPr id="47" name="Oval 76">
          <a:extLst>
            <a:ext uri="{FF2B5EF4-FFF2-40B4-BE49-F238E27FC236}">
              <a16:creationId xmlns:a16="http://schemas.microsoft.com/office/drawing/2014/main" id="{99591F56-370A-4A31-83B5-E73CBCC29B98}"/>
            </a:ext>
          </a:extLst>
        </xdr:cNvPr>
        <xdr:cNvSpPr>
          <a:spLocks noChangeArrowheads="1"/>
        </xdr:cNvSpPr>
      </xdr:nvSpPr>
      <xdr:spPr bwMode="auto">
        <a:xfrm>
          <a:off x="2390775" y="6810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33</xdr:row>
      <xdr:rowOff>28575</xdr:rowOff>
    </xdr:from>
    <xdr:to>
      <xdr:col>9</xdr:col>
      <xdr:colOff>247650</xdr:colOff>
      <xdr:row>33</xdr:row>
      <xdr:rowOff>247650</xdr:rowOff>
    </xdr:to>
    <xdr:sp macro="" textlink="">
      <xdr:nvSpPr>
        <xdr:cNvPr id="48" name="Oval 77">
          <a:extLst>
            <a:ext uri="{FF2B5EF4-FFF2-40B4-BE49-F238E27FC236}">
              <a16:creationId xmlns:a16="http://schemas.microsoft.com/office/drawing/2014/main" id="{E17232F9-A326-42FE-94A1-C9BFFFA8A8F4}"/>
            </a:ext>
          </a:extLst>
        </xdr:cNvPr>
        <xdr:cNvSpPr>
          <a:spLocks noChangeArrowheads="1"/>
        </xdr:cNvSpPr>
      </xdr:nvSpPr>
      <xdr:spPr bwMode="auto">
        <a:xfrm>
          <a:off x="1752600" y="7019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33</xdr:row>
      <xdr:rowOff>28575</xdr:rowOff>
    </xdr:from>
    <xdr:to>
      <xdr:col>10</xdr:col>
      <xdr:colOff>247650</xdr:colOff>
      <xdr:row>33</xdr:row>
      <xdr:rowOff>247650</xdr:rowOff>
    </xdr:to>
    <xdr:sp macro="" textlink="">
      <xdr:nvSpPr>
        <xdr:cNvPr id="49" name="Oval 78">
          <a:extLst>
            <a:ext uri="{FF2B5EF4-FFF2-40B4-BE49-F238E27FC236}">
              <a16:creationId xmlns:a16="http://schemas.microsoft.com/office/drawing/2014/main" id="{4F1226C7-08A9-491D-9A70-7977D7A67897}"/>
            </a:ext>
          </a:extLst>
        </xdr:cNvPr>
        <xdr:cNvSpPr>
          <a:spLocks noChangeArrowheads="1"/>
        </xdr:cNvSpPr>
      </xdr:nvSpPr>
      <xdr:spPr bwMode="auto">
        <a:xfrm>
          <a:off x="2390775" y="7019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34</xdr:row>
      <xdr:rowOff>28575</xdr:rowOff>
    </xdr:from>
    <xdr:to>
      <xdr:col>9</xdr:col>
      <xdr:colOff>247650</xdr:colOff>
      <xdr:row>34</xdr:row>
      <xdr:rowOff>247650</xdr:rowOff>
    </xdr:to>
    <xdr:sp macro="" textlink="">
      <xdr:nvSpPr>
        <xdr:cNvPr id="50" name="Oval 81">
          <a:extLst>
            <a:ext uri="{FF2B5EF4-FFF2-40B4-BE49-F238E27FC236}">
              <a16:creationId xmlns:a16="http://schemas.microsoft.com/office/drawing/2014/main" id="{15E7F792-80AD-417C-9D69-FC062E89CCD4}"/>
            </a:ext>
          </a:extLst>
        </xdr:cNvPr>
        <xdr:cNvSpPr>
          <a:spLocks noChangeArrowheads="1"/>
        </xdr:cNvSpPr>
      </xdr:nvSpPr>
      <xdr:spPr bwMode="auto">
        <a:xfrm>
          <a:off x="1752600" y="7229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34</xdr:row>
      <xdr:rowOff>28575</xdr:rowOff>
    </xdr:from>
    <xdr:to>
      <xdr:col>10</xdr:col>
      <xdr:colOff>247650</xdr:colOff>
      <xdr:row>34</xdr:row>
      <xdr:rowOff>247650</xdr:rowOff>
    </xdr:to>
    <xdr:sp macro="" textlink="">
      <xdr:nvSpPr>
        <xdr:cNvPr id="51" name="Oval 82">
          <a:extLst>
            <a:ext uri="{FF2B5EF4-FFF2-40B4-BE49-F238E27FC236}">
              <a16:creationId xmlns:a16="http://schemas.microsoft.com/office/drawing/2014/main" id="{AB17C4BD-4CB9-4576-8047-CA1B685E25F3}"/>
            </a:ext>
          </a:extLst>
        </xdr:cNvPr>
        <xdr:cNvSpPr>
          <a:spLocks noChangeArrowheads="1"/>
        </xdr:cNvSpPr>
      </xdr:nvSpPr>
      <xdr:spPr bwMode="auto">
        <a:xfrm>
          <a:off x="2390775" y="7229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35</xdr:row>
      <xdr:rowOff>28575</xdr:rowOff>
    </xdr:from>
    <xdr:to>
      <xdr:col>9</xdr:col>
      <xdr:colOff>247650</xdr:colOff>
      <xdr:row>35</xdr:row>
      <xdr:rowOff>247650</xdr:rowOff>
    </xdr:to>
    <xdr:sp macro="" textlink="">
      <xdr:nvSpPr>
        <xdr:cNvPr id="52" name="Oval 83">
          <a:extLst>
            <a:ext uri="{FF2B5EF4-FFF2-40B4-BE49-F238E27FC236}">
              <a16:creationId xmlns:a16="http://schemas.microsoft.com/office/drawing/2014/main" id="{277893B5-3345-4BBF-BA84-95329B03B14E}"/>
            </a:ext>
          </a:extLst>
        </xdr:cNvPr>
        <xdr:cNvSpPr>
          <a:spLocks noChangeArrowheads="1"/>
        </xdr:cNvSpPr>
      </xdr:nvSpPr>
      <xdr:spPr bwMode="auto">
        <a:xfrm>
          <a:off x="1752600" y="7439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35</xdr:row>
      <xdr:rowOff>28575</xdr:rowOff>
    </xdr:from>
    <xdr:to>
      <xdr:col>10</xdr:col>
      <xdr:colOff>247650</xdr:colOff>
      <xdr:row>35</xdr:row>
      <xdr:rowOff>247650</xdr:rowOff>
    </xdr:to>
    <xdr:sp macro="" textlink="">
      <xdr:nvSpPr>
        <xdr:cNvPr id="53" name="Oval 84">
          <a:extLst>
            <a:ext uri="{FF2B5EF4-FFF2-40B4-BE49-F238E27FC236}">
              <a16:creationId xmlns:a16="http://schemas.microsoft.com/office/drawing/2014/main" id="{51A6BC45-7820-4940-9182-F4191B491B3F}"/>
            </a:ext>
          </a:extLst>
        </xdr:cNvPr>
        <xdr:cNvSpPr>
          <a:spLocks noChangeArrowheads="1"/>
        </xdr:cNvSpPr>
      </xdr:nvSpPr>
      <xdr:spPr bwMode="auto">
        <a:xfrm>
          <a:off x="2390775" y="7439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36</xdr:row>
      <xdr:rowOff>28575</xdr:rowOff>
    </xdr:from>
    <xdr:to>
      <xdr:col>9</xdr:col>
      <xdr:colOff>247650</xdr:colOff>
      <xdr:row>36</xdr:row>
      <xdr:rowOff>247650</xdr:rowOff>
    </xdr:to>
    <xdr:sp macro="" textlink="">
      <xdr:nvSpPr>
        <xdr:cNvPr id="54" name="Oval 85">
          <a:extLst>
            <a:ext uri="{FF2B5EF4-FFF2-40B4-BE49-F238E27FC236}">
              <a16:creationId xmlns:a16="http://schemas.microsoft.com/office/drawing/2014/main" id="{FB6B79AF-B979-45AF-A751-80F9BAD6C444}"/>
            </a:ext>
          </a:extLst>
        </xdr:cNvPr>
        <xdr:cNvSpPr>
          <a:spLocks noChangeArrowheads="1"/>
        </xdr:cNvSpPr>
      </xdr:nvSpPr>
      <xdr:spPr bwMode="auto">
        <a:xfrm>
          <a:off x="1752600" y="7648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36</xdr:row>
      <xdr:rowOff>28575</xdr:rowOff>
    </xdr:from>
    <xdr:to>
      <xdr:col>10</xdr:col>
      <xdr:colOff>247650</xdr:colOff>
      <xdr:row>36</xdr:row>
      <xdr:rowOff>247650</xdr:rowOff>
    </xdr:to>
    <xdr:sp macro="" textlink="">
      <xdr:nvSpPr>
        <xdr:cNvPr id="55" name="Oval 86">
          <a:extLst>
            <a:ext uri="{FF2B5EF4-FFF2-40B4-BE49-F238E27FC236}">
              <a16:creationId xmlns:a16="http://schemas.microsoft.com/office/drawing/2014/main" id="{527008ED-CD18-47D3-9D85-4E6012268A97}"/>
            </a:ext>
          </a:extLst>
        </xdr:cNvPr>
        <xdr:cNvSpPr>
          <a:spLocks noChangeArrowheads="1"/>
        </xdr:cNvSpPr>
      </xdr:nvSpPr>
      <xdr:spPr bwMode="auto">
        <a:xfrm>
          <a:off x="2390775" y="7648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38</xdr:row>
      <xdr:rowOff>28575</xdr:rowOff>
    </xdr:from>
    <xdr:to>
      <xdr:col>9</xdr:col>
      <xdr:colOff>247650</xdr:colOff>
      <xdr:row>38</xdr:row>
      <xdr:rowOff>247650</xdr:rowOff>
    </xdr:to>
    <xdr:sp macro="" textlink="">
      <xdr:nvSpPr>
        <xdr:cNvPr id="56" name="Oval 89">
          <a:extLst>
            <a:ext uri="{FF2B5EF4-FFF2-40B4-BE49-F238E27FC236}">
              <a16:creationId xmlns:a16="http://schemas.microsoft.com/office/drawing/2014/main" id="{E2E91897-BB95-489A-A793-398832DC1135}"/>
            </a:ext>
          </a:extLst>
        </xdr:cNvPr>
        <xdr:cNvSpPr>
          <a:spLocks noChangeArrowheads="1"/>
        </xdr:cNvSpPr>
      </xdr:nvSpPr>
      <xdr:spPr bwMode="auto">
        <a:xfrm>
          <a:off x="1752600" y="8067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38</xdr:row>
      <xdr:rowOff>28575</xdr:rowOff>
    </xdr:from>
    <xdr:to>
      <xdr:col>10</xdr:col>
      <xdr:colOff>247650</xdr:colOff>
      <xdr:row>38</xdr:row>
      <xdr:rowOff>247650</xdr:rowOff>
    </xdr:to>
    <xdr:sp macro="" textlink="">
      <xdr:nvSpPr>
        <xdr:cNvPr id="57" name="Oval 90">
          <a:extLst>
            <a:ext uri="{FF2B5EF4-FFF2-40B4-BE49-F238E27FC236}">
              <a16:creationId xmlns:a16="http://schemas.microsoft.com/office/drawing/2014/main" id="{D47ECB1E-B56A-47D1-865B-E61D46F46DAE}"/>
            </a:ext>
          </a:extLst>
        </xdr:cNvPr>
        <xdr:cNvSpPr>
          <a:spLocks noChangeArrowheads="1"/>
        </xdr:cNvSpPr>
      </xdr:nvSpPr>
      <xdr:spPr bwMode="auto">
        <a:xfrm>
          <a:off x="2390775" y="8067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39</xdr:row>
      <xdr:rowOff>28575</xdr:rowOff>
    </xdr:from>
    <xdr:to>
      <xdr:col>9</xdr:col>
      <xdr:colOff>247650</xdr:colOff>
      <xdr:row>39</xdr:row>
      <xdr:rowOff>247650</xdr:rowOff>
    </xdr:to>
    <xdr:sp macro="" textlink="">
      <xdr:nvSpPr>
        <xdr:cNvPr id="58" name="Oval 91">
          <a:extLst>
            <a:ext uri="{FF2B5EF4-FFF2-40B4-BE49-F238E27FC236}">
              <a16:creationId xmlns:a16="http://schemas.microsoft.com/office/drawing/2014/main" id="{6C19ACAE-AE67-4CF0-80F5-A08DF833E94E}"/>
            </a:ext>
          </a:extLst>
        </xdr:cNvPr>
        <xdr:cNvSpPr>
          <a:spLocks noChangeArrowheads="1"/>
        </xdr:cNvSpPr>
      </xdr:nvSpPr>
      <xdr:spPr bwMode="auto">
        <a:xfrm>
          <a:off x="1752600" y="8277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39</xdr:row>
      <xdr:rowOff>28575</xdr:rowOff>
    </xdr:from>
    <xdr:to>
      <xdr:col>10</xdr:col>
      <xdr:colOff>247650</xdr:colOff>
      <xdr:row>39</xdr:row>
      <xdr:rowOff>247650</xdr:rowOff>
    </xdr:to>
    <xdr:sp macro="" textlink="">
      <xdr:nvSpPr>
        <xdr:cNvPr id="59" name="Oval 92">
          <a:extLst>
            <a:ext uri="{FF2B5EF4-FFF2-40B4-BE49-F238E27FC236}">
              <a16:creationId xmlns:a16="http://schemas.microsoft.com/office/drawing/2014/main" id="{29CDEE8C-6A70-48B6-8B9D-A441A2F91AEB}"/>
            </a:ext>
          </a:extLst>
        </xdr:cNvPr>
        <xdr:cNvSpPr>
          <a:spLocks noChangeArrowheads="1"/>
        </xdr:cNvSpPr>
      </xdr:nvSpPr>
      <xdr:spPr bwMode="auto">
        <a:xfrm>
          <a:off x="2390775" y="8277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40</xdr:row>
      <xdr:rowOff>28575</xdr:rowOff>
    </xdr:from>
    <xdr:to>
      <xdr:col>9</xdr:col>
      <xdr:colOff>247650</xdr:colOff>
      <xdr:row>40</xdr:row>
      <xdr:rowOff>247650</xdr:rowOff>
    </xdr:to>
    <xdr:sp macro="" textlink="">
      <xdr:nvSpPr>
        <xdr:cNvPr id="60" name="Oval 93">
          <a:extLst>
            <a:ext uri="{FF2B5EF4-FFF2-40B4-BE49-F238E27FC236}">
              <a16:creationId xmlns:a16="http://schemas.microsoft.com/office/drawing/2014/main" id="{53704D14-5CBA-413B-B0B9-F66463B9EB79}"/>
            </a:ext>
          </a:extLst>
        </xdr:cNvPr>
        <xdr:cNvSpPr>
          <a:spLocks noChangeArrowheads="1"/>
        </xdr:cNvSpPr>
      </xdr:nvSpPr>
      <xdr:spPr bwMode="auto">
        <a:xfrm>
          <a:off x="1752600" y="8486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40</xdr:row>
      <xdr:rowOff>28575</xdr:rowOff>
    </xdr:from>
    <xdr:to>
      <xdr:col>10</xdr:col>
      <xdr:colOff>247650</xdr:colOff>
      <xdr:row>40</xdr:row>
      <xdr:rowOff>247650</xdr:rowOff>
    </xdr:to>
    <xdr:sp macro="" textlink="">
      <xdr:nvSpPr>
        <xdr:cNvPr id="61" name="Oval 94">
          <a:extLst>
            <a:ext uri="{FF2B5EF4-FFF2-40B4-BE49-F238E27FC236}">
              <a16:creationId xmlns:a16="http://schemas.microsoft.com/office/drawing/2014/main" id="{ADB19F1A-9355-4EF9-A46C-A0E85BE59AC0}"/>
            </a:ext>
          </a:extLst>
        </xdr:cNvPr>
        <xdr:cNvSpPr>
          <a:spLocks noChangeArrowheads="1"/>
        </xdr:cNvSpPr>
      </xdr:nvSpPr>
      <xdr:spPr bwMode="auto">
        <a:xfrm>
          <a:off x="2390775" y="8486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41</xdr:row>
      <xdr:rowOff>28575</xdr:rowOff>
    </xdr:from>
    <xdr:to>
      <xdr:col>9</xdr:col>
      <xdr:colOff>247650</xdr:colOff>
      <xdr:row>41</xdr:row>
      <xdr:rowOff>247650</xdr:rowOff>
    </xdr:to>
    <xdr:sp macro="" textlink="">
      <xdr:nvSpPr>
        <xdr:cNvPr id="62" name="Oval 95">
          <a:extLst>
            <a:ext uri="{FF2B5EF4-FFF2-40B4-BE49-F238E27FC236}">
              <a16:creationId xmlns:a16="http://schemas.microsoft.com/office/drawing/2014/main" id="{E67D3DB0-890E-4609-9D00-A7342F38EED4}"/>
            </a:ext>
          </a:extLst>
        </xdr:cNvPr>
        <xdr:cNvSpPr>
          <a:spLocks noChangeArrowheads="1"/>
        </xdr:cNvSpPr>
      </xdr:nvSpPr>
      <xdr:spPr bwMode="auto">
        <a:xfrm>
          <a:off x="1752600" y="8696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41</xdr:row>
      <xdr:rowOff>28575</xdr:rowOff>
    </xdr:from>
    <xdr:to>
      <xdr:col>10</xdr:col>
      <xdr:colOff>247650</xdr:colOff>
      <xdr:row>41</xdr:row>
      <xdr:rowOff>247650</xdr:rowOff>
    </xdr:to>
    <xdr:sp macro="" textlink="">
      <xdr:nvSpPr>
        <xdr:cNvPr id="63" name="Oval 96">
          <a:extLst>
            <a:ext uri="{FF2B5EF4-FFF2-40B4-BE49-F238E27FC236}">
              <a16:creationId xmlns:a16="http://schemas.microsoft.com/office/drawing/2014/main" id="{14A5D53E-E8B2-4B18-BF6D-182D0ED8D259}"/>
            </a:ext>
          </a:extLst>
        </xdr:cNvPr>
        <xdr:cNvSpPr>
          <a:spLocks noChangeArrowheads="1"/>
        </xdr:cNvSpPr>
      </xdr:nvSpPr>
      <xdr:spPr bwMode="auto">
        <a:xfrm>
          <a:off x="2390775" y="8696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42</xdr:row>
      <xdr:rowOff>28575</xdr:rowOff>
    </xdr:from>
    <xdr:to>
      <xdr:col>9</xdr:col>
      <xdr:colOff>247650</xdr:colOff>
      <xdr:row>42</xdr:row>
      <xdr:rowOff>247650</xdr:rowOff>
    </xdr:to>
    <xdr:sp macro="" textlink="">
      <xdr:nvSpPr>
        <xdr:cNvPr id="64" name="Oval 97">
          <a:extLst>
            <a:ext uri="{FF2B5EF4-FFF2-40B4-BE49-F238E27FC236}">
              <a16:creationId xmlns:a16="http://schemas.microsoft.com/office/drawing/2014/main" id="{4A95504D-1EB9-4DD6-96A7-5645C62F88AA}"/>
            </a:ext>
          </a:extLst>
        </xdr:cNvPr>
        <xdr:cNvSpPr>
          <a:spLocks noChangeArrowheads="1"/>
        </xdr:cNvSpPr>
      </xdr:nvSpPr>
      <xdr:spPr bwMode="auto">
        <a:xfrm>
          <a:off x="1752600" y="8905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42</xdr:row>
      <xdr:rowOff>28575</xdr:rowOff>
    </xdr:from>
    <xdr:to>
      <xdr:col>10</xdr:col>
      <xdr:colOff>247650</xdr:colOff>
      <xdr:row>42</xdr:row>
      <xdr:rowOff>247650</xdr:rowOff>
    </xdr:to>
    <xdr:sp macro="" textlink="">
      <xdr:nvSpPr>
        <xdr:cNvPr id="65" name="Oval 98">
          <a:extLst>
            <a:ext uri="{FF2B5EF4-FFF2-40B4-BE49-F238E27FC236}">
              <a16:creationId xmlns:a16="http://schemas.microsoft.com/office/drawing/2014/main" id="{FA474C79-D1C3-4015-BC7A-6AB53342FC4D}"/>
            </a:ext>
          </a:extLst>
        </xdr:cNvPr>
        <xdr:cNvSpPr>
          <a:spLocks noChangeArrowheads="1"/>
        </xdr:cNvSpPr>
      </xdr:nvSpPr>
      <xdr:spPr bwMode="auto">
        <a:xfrm>
          <a:off x="2390775" y="8905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43</xdr:row>
      <xdr:rowOff>28575</xdr:rowOff>
    </xdr:from>
    <xdr:to>
      <xdr:col>9</xdr:col>
      <xdr:colOff>247650</xdr:colOff>
      <xdr:row>43</xdr:row>
      <xdr:rowOff>247650</xdr:rowOff>
    </xdr:to>
    <xdr:sp macro="" textlink="">
      <xdr:nvSpPr>
        <xdr:cNvPr id="66" name="Oval 99">
          <a:extLst>
            <a:ext uri="{FF2B5EF4-FFF2-40B4-BE49-F238E27FC236}">
              <a16:creationId xmlns:a16="http://schemas.microsoft.com/office/drawing/2014/main" id="{C3AED94A-4E54-4C14-A11C-0AE46D4C12D2}"/>
            </a:ext>
          </a:extLst>
        </xdr:cNvPr>
        <xdr:cNvSpPr>
          <a:spLocks noChangeArrowheads="1"/>
        </xdr:cNvSpPr>
      </xdr:nvSpPr>
      <xdr:spPr bwMode="auto">
        <a:xfrm>
          <a:off x="1752600" y="9115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43</xdr:row>
      <xdr:rowOff>28575</xdr:rowOff>
    </xdr:from>
    <xdr:to>
      <xdr:col>10</xdr:col>
      <xdr:colOff>247650</xdr:colOff>
      <xdr:row>43</xdr:row>
      <xdr:rowOff>247650</xdr:rowOff>
    </xdr:to>
    <xdr:sp macro="" textlink="">
      <xdr:nvSpPr>
        <xdr:cNvPr id="67" name="Oval 100">
          <a:extLst>
            <a:ext uri="{FF2B5EF4-FFF2-40B4-BE49-F238E27FC236}">
              <a16:creationId xmlns:a16="http://schemas.microsoft.com/office/drawing/2014/main" id="{232C14CA-0126-43D7-A2D4-740DB18CB455}"/>
            </a:ext>
          </a:extLst>
        </xdr:cNvPr>
        <xdr:cNvSpPr>
          <a:spLocks noChangeArrowheads="1"/>
        </xdr:cNvSpPr>
      </xdr:nvSpPr>
      <xdr:spPr bwMode="auto">
        <a:xfrm>
          <a:off x="2390775" y="9115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44</xdr:row>
      <xdr:rowOff>28575</xdr:rowOff>
    </xdr:from>
    <xdr:to>
      <xdr:col>9</xdr:col>
      <xdr:colOff>247650</xdr:colOff>
      <xdr:row>44</xdr:row>
      <xdr:rowOff>247650</xdr:rowOff>
    </xdr:to>
    <xdr:sp macro="" textlink="">
      <xdr:nvSpPr>
        <xdr:cNvPr id="68" name="Oval 101">
          <a:extLst>
            <a:ext uri="{FF2B5EF4-FFF2-40B4-BE49-F238E27FC236}">
              <a16:creationId xmlns:a16="http://schemas.microsoft.com/office/drawing/2014/main" id="{FB9203F8-067F-4836-806C-2EF34543EA70}"/>
            </a:ext>
          </a:extLst>
        </xdr:cNvPr>
        <xdr:cNvSpPr>
          <a:spLocks noChangeArrowheads="1"/>
        </xdr:cNvSpPr>
      </xdr:nvSpPr>
      <xdr:spPr bwMode="auto">
        <a:xfrm>
          <a:off x="1752600" y="9324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44</xdr:row>
      <xdr:rowOff>28575</xdr:rowOff>
    </xdr:from>
    <xdr:to>
      <xdr:col>10</xdr:col>
      <xdr:colOff>247650</xdr:colOff>
      <xdr:row>44</xdr:row>
      <xdr:rowOff>247650</xdr:rowOff>
    </xdr:to>
    <xdr:sp macro="" textlink="">
      <xdr:nvSpPr>
        <xdr:cNvPr id="69" name="Oval 102">
          <a:extLst>
            <a:ext uri="{FF2B5EF4-FFF2-40B4-BE49-F238E27FC236}">
              <a16:creationId xmlns:a16="http://schemas.microsoft.com/office/drawing/2014/main" id="{92BE3498-ABBD-4FBD-BB9A-7C8505FD7210}"/>
            </a:ext>
          </a:extLst>
        </xdr:cNvPr>
        <xdr:cNvSpPr>
          <a:spLocks noChangeArrowheads="1"/>
        </xdr:cNvSpPr>
      </xdr:nvSpPr>
      <xdr:spPr bwMode="auto">
        <a:xfrm>
          <a:off x="2390775" y="9324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45</xdr:row>
      <xdr:rowOff>28575</xdr:rowOff>
    </xdr:from>
    <xdr:to>
      <xdr:col>9</xdr:col>
      <xdr:colOff>247650</xdr:colOff>
      <xdr:row>45</xdr:row>
      <xdr:rowOff>247650</xdr:rowOff>
    </xdr:to>
    <xdr:sp macro="" textlink="">
      <xdr:nvSpPr>
        <xdr:cNvPr id="70" name="Oval 103">
          <a:extLst>
            <a:ext uri="{FF2B5EF4-FFF2-40B4-BE49-F238E27FC236}">
              <a16:creationId xmlns:a16="http://schemas.microsoft.com/office/drawing/2014/main" id="{63BB5FBC-BA53-40E1-958B-C5E1EE148604}"/>
            </a:ext>
          </a:extLst>
        </xdr:cNvPr>
        <xdr:cNvSpPr>
          <a:spLocks noChangeArrowheads="1"/>
        </xdr:cNvSpPr>
      </xdr:nvSpPr>
      <xdr:spPr bwMode="auto">
        <a:xfrm>
          <a:off x="1752600" y="9534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45</xdr:row>
      <xdr:rowOff>28575</xdr:rowOff>
    </xdr:from>
    <xdr:to>
      <xdr:col>10</xdr:col>
      <xdr:colOff>247650</xdr:colOff>
      <xdr:row>45</xdr:row>
      <xdr:rowOff>247650</xdr:rowOff>
    </xdr:to>
    <xdr:sp macro="" textlink="">
      <xdr:nvSpPr>
        <xdr:cNvPr id="71" name="Oval 104">
          <a:extLst>
            <a:ext uri="{FF2B5EF4-FFF2-40B4-BE49-F238E27FC236}">
              <a16:creationId xmlns:a16="http://schemas.microsoft.com/office/drawing/2014/main" id="{28EA24FC-BF32-458C-993B-EF5EABEBB30D}"/>
            </a:ext>
          </a:extLst>
        </xdr:cNvPr>
        <xdr:cNvSpPr>
          <a:spLocks noChangeArrowheads="1"/>
        </xdr:cNvSpPr>
      </xdr:nvSpPr>
      <xdr:spPr bwMode="auto">
        <a:xfrm>
          <a:off x="2390775" y="9534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46</xdr:row>
      <xdr:rowOff>28575</xdr:rowOff>
    </xdr:from>
    <xdr:to>
      <xdr:col>9</xdr:col>
      <xdr:colOff>247650</xdr:colOff>
      <xdr:row>46</xdr:row>
      <xdr:rowOff>247650</xdr:rowOff>
    </xdr:to>
    <xdr:sp macro="" textlink="">
      <xdr:nvSpPr>
        <xdr:cNvPr id="72" name="Oval 107">
          <a:extLst>
            <a:ext uri="{FF2B5EF4-FFF2-40B4-BE49-F238E27FC236}">
              <a16:creationId xmlns:a16="http://schemas.microsoft.com/office/drawing/2014/main" id="{22465113-5E4A-495F-8D19-16BB11BAF505}"/>
            </a:ext>
          </a:extLst>
        </xdr:cNvPr>
        <xdr:cNvSpPr>
          <a:spLocks noChangeArrowheads="1"/>
        </xdr:cNvSpPr>
      </xdr:nvSpPr>
      <xdr:spPr bwMode="auto">
        <a:xfrm>
          <a:off x="1752600" y="9744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46</xdr:row>
      <xdr:rowOff>28575</xdr:rowOff>
    </xdr:from>
    <xdr:to>
      <xdr:col>10</xdr:col>
      <xdr:colOff>247650</xdr:colOff>
      <xdr:row>46</xdr:row>
      <xdr:rowOff>247650</xdr:rowOff>
    </xdr:to>
    <xdr:sp macro="" textlink="">
      <xdr:nvSpPr>
        <xdr:cNvPr id="73" name="Oval 108">
          <a:extLst>
            <a:ext uri="{FF2B5EF4-FFF2-40B4-BE49-F238E27FC236}">
              <a16:creationId xmlns:a16="http://schemas.microsoft.com/office/drawing/2014/main" id="{214E2BCC-D521-447E-9035-5AEC46692F2D}"/>
            </a:ext>
          </a:extLst>
        </xdr:cNvPr>
        <xdr:cNvSpPr>
          <a:spLocks noChangeArrowheads="1"/>
        </xdr:cNvSpPr>
      </xdr:nvSpPr>
      <xdr:spPr bwMode="auto">
        <a:xfrm>
          <a:off x="2390775" y="9744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47</xdr:row>
      <xdr:rowOff>28575</xdr:rowOff>
    </xdr:from>
    <xdr:to>
      <xdr:col>9</xdr:col>
      <xdr:colOff>247650</xdr:colOff>
      <xdr:row>47</xdr:row>
      <xdr:rowOff>247650</xdr:rowOff>
    </xdr:to>
    <xdr:sp macro="" textlink="">
      <xdr:nvSpPr>
        <xdr:cNvPr id="74" name="Oval 109">
          <a:extLst>
            <a:ext uri="{FF2B5EF4-FFF2-40B4-BE49-F238E27FC236}">
              <a16:creationId xmlns:a16="http://schemas.microsoft.com/office/drawing/2014/main" id="{F3594994-0E61-4B98-9BBA-EFF0D9B3C8A8}"/>
            </a:ext>
          </a:extLst>
        </xdr:cNvPr>
        <xdr:cNvSpPr>
          <a:spLocks noChangeArrowheads="1"/>
        </xdr:cNvSpPr>
      </xdr:nvSpPr>
      <xdr:spPr bwMode="auto">
        <a:xfrm>
          <a:off x="1752600" y="9953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47</xdr:row>
      <xdr:rowOff>28575</xdr:rowOff>
    </xdr:from>
    <xdr:to>
      <xdr:col>10</xdr:col>
      <xdr:colOff>247650</xdr:colOff>
      <xdr:row>47</xdr:row>
      <xdr:rowOff>247650</xdr:rowOff>
    </xdr:to>
    <xdr:sp macro="" textlink="">
      <xdr:nvSpPr>
        <xdr:cNvPr id="75" name="Oval 110">
          <a:extLst>
            <a:ext uri="{FF2B5EF4-FFF2-40B4-BE49-F238E27FC236}">
              <a16:creationId xmlns:a16="http://schemas.microsoft.com/office/drawing/2014/main" id="{97DB54AC-15B8-497C-9C85-B8C8021C6E18}"/>
            </a:ext>
          </a:extLst>
        </xdr:cNvPr>
        <xdr:cNvSpPr>
          <a:spLocks noChangeArrowheads="1"/>
        </xdr:cNvSpPr>
      </xdr:nvSpPr>
      <xdr:spPr bwMode="auto">
        <a:xfrm>
          <a:off x="2390775" y="9953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48</xdr:row>
      <xdr:rowOff>28575</xdr:rowOff>
    </xdr:from>
    <xdr:to>
      <xdr:col>9</xdr:col>
      <xdr:colOff>247650</xdr:colOff>
      <xdr:row>48</xdr:row>
      <xdr:rowOff>247650</xdr:rowOff>
    </xdr:to>
    <xdr:sp macro="" textlink="">
      <xdr:nvSpPr>
        <xdr:cNvPr id="76" name="Oval 113">
          <a:extLst>
            <a:ext uri="{FF2B5EF4-FFF2-40B4-BE49-F238E27FC236}">
              <a16:creationId xmlns:a16="http://schemas.microsoft.com/office/drawing/2014/main" id="{4A2C6397-D200-4A5B-941C-A030870D44AB}"/>
            </a:ext>
          </a:extLst>
        </xdr:cNvPr>
        <xdr:cNvSpPr>
          <a:spLocks noChangeArrowheads="1"/>
        </xdr:cNvSpPr>
      </xdr:nvSpPr>
      <xdr:spPr bwMode="auto">
        <a:xfrm>
          <a:off x="1752600" y="10163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48</xdr:row>
      <xdr:rowOff>28575</xdr:rowOff>
    </xdr:from>
    <xdr:to>
      <xdr:col>10</xdr:col>
      <xdr:colOff>247650</xdr:colOff>
      <xdr:row>48</xdr:row>
      <xdr:rowOff>247650</xdr:rowOff>
    </xdr:to>
    <xdr:sp macro="" textlink="">
      <xdr:nvSpPr>
        <xdr:cNvPr id="77" name="Oval 114">
          <a:extLst>
            <a:ext uri="{FF2B5EF4-FFF2-40B4-BE49-F238E27FC236}">
              <a16:creationId xmlns:a16="http://schemas.microsoft.com/office/drawing/2014/main" id="{65C81DFB-0442-4154-9E0E-F02153448DCC}"/>
            </a:ext>
          </a:extLst>
        </xdr:cNvPr>
        <xdr:cNvSpPr>
          <a:spLocks noChangeArrowheads="1"/>
        </xdr:cNvSpPr>
      </xdr:nvSpPr>
      <xdr:spPr bwMode="auto">
        <a:xfrm>
          <a:off x="2390775" y="10163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78" name="Oval 120">
          <a:extLst>
            <a:ext uri="{FF2B5EF4-FFF2-40B4-BE49-F238E27FC236}">
              <a16:creationId xmlns:a16="http://schemas.microsoft.com/office/drawing/2014/main" id="{E153C92A-343E-492E-9A24-E41DA0127E75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79" name="Oval 121">
          <a:extLst>
            <a:ext uri="{FF2B5EF4-FFF2-40B4-BE49-F238E27FC236}">
              <a16:creationId xmlns:a16="http://schemas.microsoft.com/office/drawing/2014/main" id="{BE86F20F-837B-4CD8-8A67-E41455582217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80" name="Oval 122">
          <a:extLst>
            <a:ext uri="{FF2B5EF4-FFF2-40B4-BE49-F238E27FC236}">
              <a16:creationId xmlns:a16="http://schemas.microsoft.com/office/drawing/2014/main" id="{1A1EE43D-6289-4C01-830D-8EFFB15D0465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81" name="Oval 123">
          <a:extLst>
            <a:ext uri="{FF2B5EF4-FFF2-40B4-BE49-F238E27FC236}">
              <a16:creationId xmlns:a16="http://schemas.microsoft.com/office/drawing/2014/main" id="{AD17CA44-1F32-4DF1-BFA4-19E51FF06FEE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82" name="Oval 124">
          <a:extLst>
            <a:ext uri="{FF2B5EF4-FFF2-40B4-BE49-F238E27FC236}">
              <a16:creationId xmlns:a16="http://schemas.microsoft.com/office/drawing/2014/main" id="{96CFDA88-3C6A-4E2E-B24A-764061BCD75F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83" name="Oval 125">
          <a:extLst>
            <a:ext uri="{FF2B5EF4-FFF2-40B4-BE49-F238E27FC236}">
              <a16:creationId xmlns:a16="http://schemas.microsoft.com/office/drawing/2014/main" id="{CC760A8E-F3AC-4C39-9CC9-65F981BD4BA4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84" name="Oval 126">
          <a:extLst>
            <a:ext uri="{FF2B5EF4-FFF2-40B4-BE49-F238E27FC236}">
              <a16:creationId xmlns:a16="http://schemas.microsoft.com/office/drawing/2014/main" id="{65399871-226A-476D-B5C6-D44B41C85A31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85" name="Oval 127">
          <a:extLst>
            <a:ext uri="{FF2B5EF4-FFF2-40B4-BE49-F238E27FC236}">
              <a16:creationId xmlns:a16="http://schemas.microsoft.com/office/drawing/2014/main" id="{E7383527-7ECC-47B0-9EE5-452971EB8297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86" name="Oval 128">
          <a:extLst>
            <a:ext uri="{FF2B5EF4-FFF2-40B4-BE49-F238E27FC236}">
              <a16:creationId xmlns:a16="http://schemas.microsoft.com/office/drawing/2014/main" id="{6332EC39-84F0-466D-A0F8-B3E2FA4F0E54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87" name="Oval 129">
          <a:extLst>
            <a:ext uri="{FF2B5EF4-FFF2-40B4-BE49-F238E27FC236}">
              <a16:creationId xmlns:a16="http://schemas.microsoft.com/office/drawing/2014/main" id="{E418C5C9-EC52-44CD-9D99-C5C335A0F8E0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88" name="Oval 130">
          <a:extLst>
            <a:ext uri="{FF2B5EF4-FFF2-40B4-BE49-F238E27FC236}">
              <a16:creationId xmlns:a16="http://schemas.microsoft.com/office/drawing/2014/main" id="{B1DEDE84-6563-44CE-B8F3-D711C7EFDB9C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89" name="Oval 131">
          <a:extLst>
            <a:ext uri="{FF2B5EF4-FFF2-40B4-BE49-F238E27FC236}">
              <a16:creationId xmlns:a16="http://schemas.microsoft.com/office/drawing/2014/main" id="{B78657DB-50AC-498C-AD25-5194AA47DE76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90" name="Oval 132">
          <a:extLst>
            <a:ext uri="{FF2B5EF4-FFF2-40B4-BE49-F238E27FC236}">
              <a16:creationId xmlns:a16="http://schemas.microsoft.com/office/drawing/2014/main" id="{C3C44A21-9FD9-4376-BCFF-BE55B531581B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28575</xdr:rowOff>
    </xdr:from>
    <xdr:to>
      <xdr:col>9</xdr:col>
      <xdr:colOff>247650</xdr:colOff>
      <xdr:row>9</xdr:row>
      <xdr:rowOff>247650</xdr:rowOff>
    </xdr:to>
    <xdr:sp macro="" textlink="">
      <xdr:nvSpPr>
        <xdr:cNvPr id="91" name="Oval 136">
          <a:extLst>
            <a:ext uri="{FF2B5EF4-FFF2-40B4-BE49-F238E27FC236}">
              <a16:creationId xmlns:a16="http://schemas.microsoft.com/office/drawing/2014/main" id="{EA63CBF2-4810-4916-AF28-F5FFF26CD4AC}"/>
            </a:ext>
          </a:extLst>
        </xdr:cNvPr>
        <xdr:cNvSpPr>
          <a:spLocks noChangeArrowheads="1"/>
        </xdr:cNvSpPr>
      </xdr:nvSpPr>
      <xdr:spPr bwMode="auto">
        <a:xfrm>
          <a:off x="1752600" y="1990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9</xdr:row>
      <xdr:rowOff>28575</xdr:rowOff>
    </xdr:from>
    <xdr:to>
      <xdr:col>10</xdr:col>
      <xdr:colOff>247650</xdr:colOff>
      <xdr:row>9</xdr:row>
      <xdr:rowOff>247650</xdr:rowOff>
    </xdr:to>
    <xdr:sp macro="" textlink="">
      <xdr:nvSpPr>
        <xdr:cNvPr id="92" name="Oval 137">
          <a:extLst>
            <a:ext uri="{FF2B5EF4-FFF2-40B4-BE49-F238E27FC236}">
              <a16:creationId xmlns:a16="http://schemas.microsoft.com/office/drawing/2014/main" id="{8141111F-3D9F-470D-8892-912996874166}"/>
            </a:ext>
          </a:extLst>
        </xdr:cNvPr>
        <xdr:cNvSpPr>
          <a:spLocks noChangeArrowheads="1"/>
        </xdr:cNvSpPr>
      </xdr:nvSpPr>
      <xdr:spPr bwMode="auto">
        <a:xfrm>
          <a:off x="2390775" y="1990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93" name="Oval 317">
          <a:extLst>
            <a:ext uri="{FF2B5EF4-FFF2-40B4-BE49-F238E27FC236}">
              <a16:creationId xmlns:a16="http://schemas.microsoft.com/office/drawing/2014/main" id="{F6E59CC4-3A9B-473F-AAE2-ADBC3FE9E2F2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94" name="Oval 318">
          <a:extLst>
            <a:ext uri="{FF2B5EF4-FFF2-40B4-BE49-F238E27FC236}">
              <a16:creationId xmlns:a16="http://schemas.microsoft.com/office/drawing/2014/main" id="{2527E1A8-5C35-485F-B1AE-0C79E18DCC54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95" name="Oval 319">
          <a:extLst>
            <a:ext uri="{FF2B5EF4-FFF2-40B4-BE49-F238E27FC236}">
              <a16:creationId xmlns:a16="http://schemas.microsoft.com/office/drawing/2014/main" id="{6685FF6A-487C-4BF2-A13E-997AE373401F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96" name="Oval 320">
          <a:extLst>
            <a:ext uri="{FF2B5EF4-FFF2-40B4-BE49-F238E27FC236}">
              <a16:creationId xmlns:a16="http://schemas.microsoft.com/office/drawing/2014/main" id="{87D942D2-4E05-41E3-B8B6-3448189CAE85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97" name="Oval 321">
          <a:extLst>
            <a:ext uri="{FF2B5EF4-FFF2-40B4-BE49-F238E27FC236}">
              <a16:creationId xmlns:a16="http://schemas.microsoft.com/office/drawing/2014/main" id="{19928C5E-FD4F-46A4-AD33-E6CA2363A48E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98" name="Oval 322">
          <a:extLst>
            <a:ext uri="{FF2B5EF4-FFF2-40B4-BE49-F238E27FC236}">
              <a16:creationId xmlns:a16="http://schemas.microsoft.com/office/drawing/2014/main" id="{62DC8759-9E2A-4CCF-AA98-D4FD88E24B95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99" name="Oval 323">
          <a:extLst>
            <a:ext uri="{FF2B5EF4-FFF2-40B4-BE49-F238E27FC236}">
              <a16:creationId xmlns:a16="http://schemas.microsoft.com/office/drawing/2014/main" id="{9786B342-C035-46CA-822A-ACCDE4103EA3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00" name="Oval 324">
          <a:extLst>
            <a:ext uri="{FF2B5EF4-FFF2-40B4-BE49-F238E27FC236}">
              <a16:creationId xmlns:a16="http://schemas.microsoft.com/office/drawing/2014/main" id="{B2968C41-0EF9-45A7-B70E-1813A6475953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101" name="Oval 325">
          <a:extLst>
            <a:ext uri="{FF2B5EF4-FFF2-40B4-BE49-F238E27FC236}">
              <a16:creationId xmlns:a16="http://schemas.microsoft.com/office/drawing/2014/main" id="{6203A8AF-60AD-42A0-8431-4E412F50A125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02" name="Oval 326">
          <a:extLst>
            <a:ext uri="{FF2B5EF4-FFF2-40B4-BE49-F238E27FC236}">
              <a16:creationId xmlns:a16="http://schemas.microsoft.com/office/drawing/2014/main" id="{A54197FF-4753-401A-9CC6-077355B1AEEE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03" name="Oval 327">
          <a:extLst>
            <a:ext uri="{FF2B5EF4-FFF2-40B4-BE49-F238E27FC236}">
              <a16:creationId xmlns:a16="http://schemas.microsoft.com/office/drawing/2014/main" id="{26D1FE2A-E3D7-408F-96FD-00FBFCF59E29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04" name="Oval 329">
          <a:extLst>
            <a:ext uri="{FF2B5EF4-FFF2-40B4-BE49-F238E27FC236}">
              <a16:creationId xmlns:a16="http://schemas.microsoft.com/office/drawing/2014/main" id="{A42531E9-F8D2-4992-830F-903404974117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05" name="Oval 330">
          <a:extLst>
            <a:ext uri="{FF2B5EF4-FFF2-40B4-BE49-F238E27FC236}">
              <a16:creationId xmlns:a16="http://schemas.microsoft.com/office/drawing/2014/main" id="{5286D6AA-AF10-40D9-9C79-F92337D13752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06" name="Oval 332">
          <a:extLst>
            <a:ext uri="{FF2B5EF4-FFF2-40B4-BE49-F238E27FC236}">
              <a16:creationId xmlns:a16="http://schemas.microsoft.com/office/drawing/2014/main" id="{EC5ABC5E-994B-429D-B2E3-8BE608A92E45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37</xdr:row>
      <xdr:rowOff>28575</xdr:rowOff>
    </xdr:from>
    <xdr:to>
      <xdr:col>9</xdr:col>
      <xdr:colOff>247650</xdr:colOff>
      <xdr:row>38</xdr:row>
      <xdr:rowOff>0</xdr:rowOff>
    </xdr:to>
    <xdr:sp macro="" textlink="">
      <xdr:nvSpPr>
        <xdr:cNvPr id="107" name="Oval 338">
          <a:extLst>
            <a:ext uri="{FF2B5EF4-FFF2-40B4-BE49-F238E27FC236}">
              <a16:creationId xmlns:a16="http://schemas.microsoft.com/office/drawing/2014/main" id="{092440C7-49B4-42E5-BF90-FB250AC5D2A9}"/>
            </a:ext>
          </a:extLst>
        </xdr:cNvPr>
        <xdr:cNvSpPr>
          <a:spLocks noChangeArrowheads="1"/>
        </xdr:cNvSpPr>
      </xdr:nvSpPr>
      <xdr:spPr bwMode="auto">
        <a:xfrm>
          <a:off x="1752600" y="7858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37</xdr:row>
      <xdr:rowOff>28575</xdr:rowOff>
    </xdr:from>
    <xdr:to>
      <xdr:col>10</xdr:col>
      <xdr:colOff>247650</xdr:colOff>
      <xdr:row>38</xdr:row>
      <xdr:rowOff>0</xdr:rowOff>
    </xdr:to>
    <xdr:sp macro="" textlink="">
      <xdr:nvSpPr>
        <xdr:cNvPr id="108" name="Oval 339">
          <a:extLst>
            <a:ext uri="{FF2B5EF4-FFF2-40B4-BE49-F238E27FC236}">
              <a16:creationId xmlns:a16="http://schemas.microsoft.com/office/drawing/2014/main" id="{31930D76-63AB-47EB-A89E-9C39144F2017}"/>
            </a:ext>
          </a:extLst>
        </xdr:cNvPr>
        <xdr:cNvSpPr>
          <a:spLocks noChangeArrowheads="1"/>
        </xdr:cNvSpPr>
      </xdr:nvSpPr>
      <xdr:spPr bwMode="auto">
        <a:xfrm>
          <a:off x="2390775" y="7858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10</xdr:row>
      <xdr:rowOff>28575</xdr:rowOff>
    </xdr:from>
    <xdr:to>
      <xdr:col>9</xdr:col>
      <xdr:colOff>247650</xdr:colOff>
      <xdr:row>10</xdr:row>
      <xdr:rowOff>247650</xdr:rowOff>
    </xdr:to>
    <xdr:sp macro="" textlink="">
      <xdr:nvSpPr>
        <xdr:cNvPr id="109" name="Oval 3">
          <a:extLst>
            <a:ext uri="{FF2B5EF4-FFF2-40B4-BE49-F238E27FC236}">
              <a16:creationId xmlns:a16="http://schemas.microsoft.com/office/drawing/2014/main" id="{CFE32215-1992-4475-8BDE-C41AE4C91780}"/>
            </a:ext>
          </a:extLst>
        </xdr:cNvPr>
        <xdr:cNvSpPr>
          <a:spLocks noChangeArrowheads="1"/>
        </xdr:cNvSpPr>
      </xdr:nvSpPr>
      <xdr:spPr bwMode="auto">
        <a:xfrm>
          <a:off x="1752600" y="2200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10</xdr:row>
      <xdr:rowOff>28575</xdr:rowOff>
    </xdr:from>
    <xdr:to>
      <xdr:col>10</xdr:col>
      <xdr:colOff>247650</xdr:colOff>
      <xdr:row>10</xdr:row>
      <xdr:rowOff>247650</xdr:rowOff>
    </xdr:to>
    <xdr:sp macro="" textlink="">
      <xdr:nvSpPr>
        <xdr:cNvPr id="110" name="Oval 4">
          <a:extLst>
            <a:ext uri="{FF2B5EF4-FFF2-40B4-BE49-F238E27FC236}">
              <a16:creationId xmlns:a16="http://schemas.microsoft.com/office/drawing/2014/main" id="{23141513-4620-4C21-9776-8CE5D8317472}"/>
            </a:ext>
          </a:extLst>
        </xdr:cNvPr>
        <xdr:cNvSpPr>
          <a:spLocks noChangeArrowheads="1"/>
        </xdr:cNvSpPr>
      </xdr:nvSpPr>
      <xdr:spPr bwMode="auto">
        <a:xfrm>
          <a:off x="2390775" y="2200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11</xdr:row>
      <xdr:rowOff>28575</xdr:rowOff>
    </xdr:from>
    <xdr:to>
      <xdr:col>9</xdr:col>
      <xdr:colOff>247650</xdr:colOff>
      <xdr:row>11</xdr:row>
      <xdr:rowOff>247650</xdr:rowOff>
    </xdr:to>
    <xdr:sp macro="" textlink="">
      <xdr:nvSpPr>
        <xdr:cNvPr id="111" name="Oval 5">
          <a:extLst>
            <a:ext uri="{FF2B5EF4-FFF2-40B4-BE49-F238E27FC236}">
              <a16:creationId xmlns:a16="http://schemas.microsoft.com/office/drawing/2014/main" id="{B46D95C8-3C17-41FD-A921-6E8A179D62C0}"/>
            </a:ext>
          </a:extLst>
        </xdr:cNvPr>
        <xdr:cNvSpPr>
          <a:spLocks noChangeArrowheads="1"/>
        </xdr:cNvSpPr>
      </xdr:nvSpPr>
      <xdr:spPr bwMode="auto">
        <a:xfrm>
          <a:off x="1752600" y="2409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11</xdr:row>
      <xdr:rowOff>28575</xdr:rowOff>
    </xdr:from>
    <xdr:to>
      <xdr:col>10</xdr:col>
      <xdr:colOff>247650</xdr:colOff>
      <xdr:row>11</xdr:row>
      <xdr:rowOff>247650</xdr:rowOff>
    </xdr:to>
    <xdr:sp macro="" textlink="">
      <xdr:nvSpPr>
        <xdr:cNvPr id="112" name="Oval 6">
          <a:extLst>
            <a:ext uri="{FF2B5EF4-FFF2-40B4-BE49-F238E27FC236}">
              <a16:creationId xmlns:a16="http://schemas.microsoft.com/office/drawing/2014/main" id="{A2A3351E-0579-4FFF-A0B6-1F34FF380329}"/>
            </a:ext>
          </a:extLst>
        </xdr:cNvPr>
        <xdr:cNvSpPr>
          <a:spLocks noChangeArrowheads="1"/>
        </xdr:cNvSpPr>
      </xdr:nvSpPr>
      <xdr:spPr bwMode="auto">
        <a:xfrm>
          <a:off x="2390775" y="2409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12</xdr:row>
      <xdr:rowOff>28575</xdr:rowOff>
    </xdr:from>
    <xdr:to>
      <xdr:col>9</xdr:col>
      <xdr:colOff>247650</xdr:colOff>
      <xdr:row>12</xdr:row>
      <xdr:rowOff>247650</xdr:rowOff>
    </xdr:to>
    <xdr:sp macro="" textlink="">
      <xdr:nvSpPr>
        <xdr:cNvPr id="113" name="Oval 9">
          <a:extLst>
            <a:ext uri="{FF2B5EF4-FFF2-40B4-BE49-F238E27FC236}">
              <a16:creationId xmlns:a16="http://schemas.microsoft.com/office/drawing/2014/main" id="{7B3F1753-E19D-4912-8827-0898E7143F9E}"/>
            </a:ext>
          </a:extLst>
        </xdr:cNvPr>
        <xdr:cNvSpPr>
          <a:spLocks noChangeArrowheads="1"/>
        </xdr:cNvSpPr>
      </xdr:nvSpPr>
      <xdr:spPr bwMode="auto">
        <a:xfrm>
          <a:off x="1752600" y="2619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28575</xdr:rowOff>
    </xdr:from>
    <xdr:to>
      <xdr:col>10</xdr:col>
      <xdr:colOff>247650</xdr:colOff>
      <xdr:row>12</xdr:row>
      <xdr:rowOff>247650</xdr:rowOff>
    </xdr:to>
    <xdr:sp macro="" textlink="">
      <xdr:nvSpPr>
        <xdr:cNvPr id="114" name="Oval 10">
          <a:extLst>
            <a:ext uri="{FF2B5EF4-FFF2-40B4-BE49-F238E27FC236}">
              <a16:creationId xmlns:a16="http://schemas.microsoft.com/office/drawing/2014/main" id="{67E12E04-2E6E-4910-9F8F-E5A792F2FCD6}"/>
            </a:ext>
          </a:extLst>
        </xdr:cNvPr>
        <xdr:cNvSpPr>
          <a:spLocks noChangeArrowheads="1"/>
        </xdr:cNvSpPr>
      </xdr:nvSpPr>
      <xdr:spPr bwMode="auto">
        <a:xfrm>
          <a:off x="2390775" y="2619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13</xdr:row>
      <xdr:rowOff>28575</xdr:rowOff>
    </xdr:from>
    <xdr:to>
      <xdr:col>9</xdr:col>
      <xdr:colOff>247650</xdr:colOff>
      <xdr:row>13</xdr:row>
      <xdr:rowOff>247650</xdr:rowOff>
    </xdr:to>
    <xdr:sp macro="" textlink="">
      <xdr:nvSpPr>
        <xdr:cNvPr id="115" name="Oval 11">
          <a:extLst>
            <a:ext uri="{FF2B5EF4-FFF2-40B4-BE49-F238E27FC236}">
              <a16:creationId xmlns:a16="http://schemas.microsoft.com/office/drawing/2014/main" id="{AB08462E-BED8-4AAD-9365-CFD1BB2B5C84}"/>
            </a:ext>
          </a:extLst>
        </xdr:cNvPr>
        <xdr:cNvSpPr>
          <a:spLocks noChangeArrowheads="1"/>
        </xdr:cNvSpPr>
      </xdr:nvSpPr>
      <xdr:spPr bwMode="auto">
        <a:xfrm>
          <a:off x="1752600" y="2828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13</xdr:row>
      <xdr:rowOff>28575</xdr:rowOff>
    </xdr:from>
    <xdr:to>
      <xdr:col>10</xdr:col>
      <xdr:colOff>247650</xdr:colOff>
      <xdr:row>13</xdr:row>
      <xdr:rowOff>247650</xdr:rowOff>
    </xdr:to>
    <xdr:sp macro="" textlink="">
      <xdr:nvSpPr>
        <xdr:cNvPr id="116" name="Oval 12">
          <a:extLst>
            <a:ext uri="{FF2B5EF4-FFF2-40B4-BE49-F238E27FC236}">
              <a16:creationId xmlns:a16="http://schemas.microsoft.com/office/drawing/2014/main" id="{178440D8-5842-4C32-A8ED-28165B7A5B8D}"/>
            </a:ext>
          </a:extLst>
        </xdr:cNvPr>
        <xdr:cNvSpPr>
          <a:spLocks noChangeArrowheads="1"/>
        </xdr:cNvSpPr>
      </xdr:nvSpPr>
      <xdr:spPr bwMode="auto">
        <a:xfrm>
          <a:off x="2390775" y="2828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14</xdr:row>
      <xdr:rowOff>28575</xdr:rowOff>
    </xdr:from>
    <xdr:to>
      <xdr:col>9</xdr:col>
      <xdr:colOff>247650</xdr:colOff>
      <xdr:row>14</xdr:row>
      <xdr:rowOff>247650</xdr:rowOff>
    </xdr:to>
    <xdr:sp macro="" textlink="">
      <xdr:nvSpPr>
        <xdr:cNvPr id="117" name="Oval 17">
          <a:extLst>
            <a:ext uri="{FF2B5EF4-FFF2-40B4-BE49-F238E27FC236}">
              <a16:creationId xmlns:a16="http://schemas.microsoft.com/office/drawing/2014/main" id="{74DD5167-A65F-4664-868D-83CA0168C3E3}"/>
            </a:ext>
          </a:extLst>
        </xdr:cNvPr>
        <xdr:cNvSpPr>
          <a:spLocks noChangeArrowheads="1"/>
        </xdr:cNvSpPr>
      </xdr:nvSpPr>
      <xdr:spPr bwMode="auto">
        <a:xfrm>
          <a:off x="1752600" y="3038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14</xdr:row>
      <xdr:rowOff>28575</xdr:rowOff>
    </xdr:from>
    <xdr:to>
      <xdr:col>10</xdr:col>
      <xdr:colOff>247650</xdr:colOff>
      <xdr:row>14</xdr:row>
      <xdr:rowOff>247650</xdr:rowOff>
    </xdr:to>
    <xdr:sp macro="" textlink="">
      <xdr:nvSpPr>
        <xdr:cNvPr id="118" name="Oval 18">
          <a:extLst>
            <a:ext uri="{FF2B5EF4-FFF2-40B4-BE49-F238E27FC236}">
              <a16:creationId xmlns:a16="http://schemas.microsoft.com/office/drawing/2014/main" id="{BA1FD4D1-AB5F-495D-80ED-7D2FE7380B03}"/>
            </a:ext>
          </a:extLst>
        </xdr:cNvPr>
        <xdr:cNvSpPr>
          <a:spLocks noChangeArrowheads="1"/>
        </xdr:cNvSpPr>
      </xdr:nvSpPr>
      <xdr:spPr bwMode="auto">
        <a:xfrm>
          <a:off x="2390775" y="3038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15</xdr:row>
      <xdr:rowOff>28575</xdr:rowOff>
    </xdr:from>
    <xdr:to>
      <xdr:col>9</xdr:col>
      <xdr:colOff>247650</xdr:colOff>
      <xdr:row>15</xdr:row>
      <xdr:rowOff>247650</xdr:rowOff>
    </xdr:to>
    <xdr:sp macro="" textlink="">
      <xdr:nvSpPr>
        <xdr:cNvPr id="119" name="Oval 19">
          <a:extLst>
            <a:ext uri="{FF2B5EF4-FFF2-40B4-BE49-F238E27FC236}">
              <a16:creationId xmlns:a16="http://schemas.microsoft.com/office/drawing/2014/main" id="{93050B82-0613-4C54-BB0C-B0475DBC8DEC}"/>
            </a:ext>
          </a:extLst>
        </xdr:cNvPr>
        <xdr:cNvSpPr>
          <a:spLocks noChangeArrowheads="1"/>
        </xdr:cNvSpPr>
      </xdr:nvSpPr>
      <xdr:spPr bwMode="auto">
        <a:xfrm>
          <a:off x="1752600" y="3248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15</xdr:row>
      <xdr:rowOff>28575</xdr:rowOff>
    </xdr:from>
    <xdr:to>
      <xdr:col>10</xdr:col>
      <xdr:colOff>247650</xdr:colOff>
      <xdr:row>15</xdr:row>
      <xdr:rowOff>247650</xdr:rowOff>
    </xdr:to>
    <xdr:sp macro="" textlink="">
      <xdr:nvSpPr>
        <xdr:cNvPr id="120" name="Oval 20">
          <a:extLst>
            <a:ext uri="{FF2B5EF4-FFF2-40B4-BE49-F238E27FC236}">
              <a16:creationId xmlns:a16="http://schemas.microsoft.com/office/drawing/2014/main" id="{974E1242-292A-449A-B335-80D49CB611AC}"/>
            </a:ext>
          </a:extLst>
        </xdr:cNvPr>
        <xdr:cNvSpPr>
          <a:spLocks noChangeArrowheads="1"/>
        </xdr:cNvSpPr>
      </xdr:nvSpPr>
      <xdr:spPr bwMode="auto">
        <a:xfrm>
          <a:off x="2390775" y="3248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16</xdr:row>
      <xdr:rowOff>28575</xdr:rowOff>
    </xdr:from>
    <xdr:to>
      <xdr:col>9</xdr:col>
      <xdr:colOff>247650</xdr:colOff>
      <xdr:row>16</xdr:row>
      <xdr:rowOff>247650</xdr:rowOff>
    </xdr:to>
    <xdr:sp macro="" textlink="">
      <xdr:nvSpPr>
        <xdr:cNvPr id="121" name="Oval 21">
          <a:extLst>
            <a:ext uri="{FF2B5EF4-FFF2-40B4-BE49-F238E27FC236}">
              <a16:creationId xmlns:a16="http://schemas.microsoft.com/office/drawing/2014/main" id="{754729AC-1358-41EC-AD54-081AE08EC7F8}"/>
            </a:ext>
          </a:extLst>
        </xdr:cNvPr>
        <xdr:cNvSpPr>
          <a:spLocks noChangeArrowheads="1"/>
        </xdr:cNvSpPr>
      </xdr:nvSpPr>
      <xdr:spPr bwMode="auto">
        <a:xfrm>
          <a:off x="1752600" y="3457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16</xdr:row>
      <xdr:rowOff>28575</xdr:rowOff>
    </xdr:from>
    <xdr:to>
      <xdr:col>10</xdr:col>
      <xdr:colOff>247650</xdr:colOff>
      <xdr:row>16</xdr:row>
      <xdr:rowOff>247650</xdr:rowOff>
    </xdr:to>
    <xdr:sp macro="" textlink="">
      <xdr:nvSpPr>
        <xdr:cNvPr id="122" name="Oval 22">
          <a:extLst>
            <a:ext uri="{FF2B5EF4-FFF2-40B4-BE49-F238E27FC236}">
              <a16:creationId xmlns:a16="http://schemas.microsoft.com/office/drawing/2014/main" id="{0B1ACBCD-26AD-48A8-B1AF-5357925114EC}"/>
            </a:ext>
          </a:extLst>
        </xdr:cNvPr>
        <xdr:cNvSpPr>
          <a:spLocks noChangeArrowheads="1"/>
        </xdr:cNvSpPr>
      </xdr:nvSpPr>
      <xdr:spPr bwMode="auto">
        <a:xfrm>
          <a:off x="2390775" y="3457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17</xdr:row>
      <xdr:rowOff>28575</xdr:rowOff>
    </xdr:from>
    <xdr:to>
      <xdr:col>9</xdr:col>
      <xdr:colOff>247650</xdr:colOff>
      <xdr:row>17</xdr:row>
      <xdr:rowOff>247650</xdr:rowOff>
    </xdr:to>
    <xdr:sp macro="" textlink="">
      <xdr:nvSpPr>
        <xdr:cNvPr id="123" name="Oval 31">
          <a:extLst>
            <a:ext uri="{FF2B5EF4-FFF2-40B4-BE49-F238E27FC236}">
              <a16:creationId xmlns:a16="http://schemas.microsoft.com/office/drawing/2014/main" id="{D8D7B181-64A4-4543-BAD7-7EB15BFE1935}"/>
            </a:ext>
          </a:extLst>
        </xdr:cNvPr>
        <xdr:cNvSpPr>
          <a:spLocks noChangeArrowheads="1"/>
        </xdr:cNvSpPr>
      </xdr:nvSpPr>
      <xdr:spPr bwMode="auto">
        <a:xfrm>
          <a:off x="1752600" y="3667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17</xdr:row>
      <xdr:rowOff>28575</xdr:rowOff>
    </xdr:from>
    <xdr:to>
      <xdr:col>10</xdr:col>
      <xdr:colOff>247650</xdr:colOff>
      <xdr:row>17</xdr:row>
      <xdr:rowOff>247650</xdr:rowOff>
    </xdr:to>
    <xdr:sp macro="" textlink="">
      <xdr:nvSpPr>
        <xdr:cNvPr id="124" name="Oval 32">
          <a:extLst>
            <a:ext uri="{FF2B5EF4-FFF2-40B4-BE49-F238E27FC236}">
              <a16:creationId xmlns:a16="http://schemas.microsoft.com/office/drawing/2014/main" id="{4DF404BF-3DC0-4A6E-AA03-501C1D734CE2}"/>
            </a:ext>
          </a:extLst>
        </xdr:cNvPr>
        <xdr:cNvSpPr>
          <a:spLocks noChangeArrowheads="1"/>
        </xdr:cNvSpPr>
      </xdr:nvSpPr>
      <xdr:spPr bwMode="auto">
        <a:xfrm>
          <a:off x="2390775" y="3667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18</xdr:row>
      <xdr:rowOff>28575</xdr:rowOff>
    </xdr:from>
    <xdr:to>
      <xdr:col>9</xdr:col>
      <xdr:colOff>247650</xdr:colOff>
      <xdr:row>18</xdr:row>
      <xdr:rowOff>247650</xdr:rowOff>
    </xdr:to>
    <xdr:sp macro="" textlink="">
      <xdr:nvSpPr>
        <xdr:cNvPr id="125" name="Oval 37">
          <a:extLst>
            <a:ext uri="{FF2B5EF4-FFF2-40B4-BE49-F238E27FC236}">
              <a16:creationId xmlns:a16="http://schemas.microsoft.com/office/drawing/2014/main" id="{D908A232-76A5-4521-A3EC-CEFC29FEE3A5}"/>
            </a:ext>
          </a:extLst>
        </xdr:cNvPr>
        <xdr:cNvSpPr>
          <a:spLocks noChangeArrowheads="1"/>
        </xdr:cNvSpPr>
      </xdr:nvSpPr>
      <xdr:spPr bwMode="auto">
        <a:xfrm>
          <a:off x="1752600" y="3876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18</xdr:row>
      <xdr:rowOff>28575</xdr:rowOff>
    </xdr:from>
    <xdr:to>
      <xdr:col>10</xdr:col>
      <xdr:colOff>247650</xdr:colOff>
      <xdr:row>18</xdr:row>
      <xdr:rowOff>247650</xdr:rowOff>
    </xdr:to>
    <xdr:sp macro="" textlink="">
      <xdr:nvSpPr>
        <xdr:cNvPr id="126" name="Oval 38">
          <a:extLst>
            <a:ext uri="{FF2B5EF4-FFF2-40B4-BE49-F238E27FC236}">
              <a16:creationId xmlns:a16="http://schemas.microsoft.com/office/drawing/2014/main" id="{CC828923-4788-4991-B51C-3602A43CCB6A}"/>
            </a:ext>
          </a:extLst>
        </xdr:cNvPr>
        <xdr:cNvSpPr>
          <a:spLocks noChangeArrowheads="1"/>
        </xdr:cNvSpPr>
      </xdr:nvSpPr>
      <xdr:spPr bwMode="auto">
        <a:xfrm>
          <a:off x="2390775" y="3876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247650</xdr:colOff>
      <xdr:row>19</xdr:row>
      <xdr:rowOff>247650</xdr:rowOff>
    </xdr:to>
    <xdr:sp macro="" textlink="">
      <xdr:nvSpPr>
        <xdr:cNvPr id="127" name="Oval 39">
          <a:extLst>
            <a:ext uri="{FF2B5EF4-FFF2-40B4-BE49-F238E27FC236}">
              <a16:creationId xmlns:a16="http://schemas.microsoft.com/office/drawing/2014/main" id="{70CA19A4-9D2E-4CBF-A8E7-92918AB1C432}"/>
            </a:ext>
          </a:extLst>
        </xdr:cNvPr>
        <xdr:cNvSpPr>
          <a:spLocks noChangeArrowheads="1"/>
        </xdr:cNvSpPr>
      </xdr:nvSpPr>
      <xdr:spPr bwMode="auto">
        <a:xfrm>
          <a:off x="1752600" y="4086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19</xdr:row>
      <xdr:rowOff>28575</xdr:rowOff>
    </xdr:from>
    <xdr:to>
      <xdr:col>10</xdr:col>
      <xdr:colOff>247650</xdr:colOff>
      <xdr:row>19</xdr:row>
      <xdr:rowOff>247650</xdr:rowOff>
    </xdr:to>
    <xdr:sp macro="" textlink="">
      <xdr:nvSpPr>
        <xdr:cNvPr id="128" name="Oval 40">
          <a:extLst>
            <a:ext uri="{FF2B5EF4-FFF2-40B4-BE49-F238E27FC236}">
              <a16:creationId xmlns:a16="http://schemas.microsoft.com/office/drawing/2014/main" id="{4A929FE6-5222-44CF-8618-5D8D5F47384E}"/>
            </a:ext>
          </a:extLst>
        </xdr:cNvPr>
        <xdr:cNvSpPr>
          <a:spLocks noChangeArrowheads="1"/>
        </xdr:cNvSpPr>
      </xdr:nvSpPr>
      <xdr:spPr bwMode="auto">
        <a:xfrm>
          <a:off x="2390775" y="4086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20</xdr:row>
      <xdr:rowOff>28575</xdr:rowOff>
    </xdr:from>
    <xdr:to>
      <xdr:col>9</xdr:col>
      <xdr:colOff>247650</xdr:colOff>
      <xdr:row>20</xdr:row>
      <xdr:rowOff>247650</xdr:rowOff>
    </xdr:to>
    <xdr:sp macro="" textlink="">
      <xdr:nvSpPr>
        <xdr:cNvPr id="129" name="Oval 41">
          <a:extLst>
            <a:ext uri="{FF2B5EF4-FFF2-40B4-BE49-F238E27FC236}">
              <a16:creationId xmlns:a16="http://schemas.microsoft.com/office/drawing/2014/main" id="{29CCDB8C-8728-4D8B-B2EF-A86925B765DC}"/>
            </a:ext>
          </a:extLst>
        </xdr:cNvPr>
        <xdr:cNvSpPr>
          <a:spLocks noChangeArrowheads="1"/>
        </xdr:cNvSpPr>
      </xdr:nvSpPr>
      <xdr:spPr bwMode="auto">
        <a:xfrm>
          <a:off x="1752600" y="4295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20</xdr:row>
      <xdr:rowOff>28575</xdr:rowOff>
    </xdr:from>
    <xdr:to>
      <xdr:col>10</xdr:col>
      <xdr:colOff>247650</xdr:colOff>
      <xdr:row>20</xdr:row>
      <xdr:rowOff>247650</xdr:rowOff>
    </xdr:to>
    <xdr:sp macro="" textlink="">
      <xdr:nvSpPr>
        <xdr:cNvPr id="130" name="Oval 42">
          <a:extLst>
            <a:ext uri="{FF2B5EF4-FFF2-40B4-BE49-F238E27FC236}">
              <a16:creationId xmlns:a16="http://schemas.microsoft.com/office/drawing/2014/main" id="{7E21BA24-55A2-43CE-B029-56EC28DEADA0}"/>
            </a:ext>
          </a:extLst>
        </xdr:cNvPr>
        <xdr:cNvSpPr>
          <a:spLocks noChangeArrowheads="1"/>
        </xdr:cNvSpPr>
      </xdr:nvSpPr>
      <xdr:spPr bwMode="auto">
        <a:xfrm>
          <a:off x="2390775" y="4295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247650</xdr:colOff>
      <xdr:row>21</xdr:row>
      <xdr:rowOff>247650</xdr:rowOff>
    </xdr:to>
    <xdr:sp macro="" textlink="">
      <xdr:nvSpPr>
        <xdr:cNvPr id="131" name="Oval 43">
          <a:extLst>
            <a:ext uri="{FF2B5EF4-FFF2-40B4-BE49-F238E27FC236}">
              <a16:creationId xmlns:a16="http://schemas.microsoft.com/office/drawing/2014/main" id="{1B52205A-2128-461B-BCEE-6B8C5F849EF9}"/>
            </a:ext>
          </a:extLst>
        </xdr:cNvPr>
        <xdr:cNvSpPr>
          <a:spLocks noChangeArrowheads="1"/>
        </xdr:cNvSpPr>
      </xdr:nvSpPr>
      <xdr:spPr bwMode="auto">
        <a:xfrm>
          <a:off x="1752600" y="4505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21</xdr:row>
      <xdr:rowOff>28575</xdr:rowOff>
    </xdr:from>
    <xdr:to>
      <xdr:col>10</xdr:col>
      <xdr:colOff>247650</xdr:colOff>
      <xdr:row>21</xdr:row>
      <xdr:rowOff>247650</xdr:rowOff>
    </xdr:to>
    <xdr:sp macro="" textlink="">
      <xdr:nvSpPr>
        <xdr:cNvPr id="132" name="Oval 44">
          <a:extLst>
            <a:ext uri="{FF2B5EF4-FFF2-40B4-BE49-F238E27FC236}">
              <a16:creationId xmlns:a16="http://schemas.microsoft.com/office/drawing/2014/main" id="{E955A1A4-8FB0-4FB4-B424-BD3296CBD277}"/>
            </a:ext>
          </a:extLst>
        </xdr:cNvPr>
        <xdr:cNvSpPr>
          <a:spLocks noChangeArrowheads="1"/>
        </xdr:cNvSpPr>
      </xdr:nvSpPr>
      <xdr:spPr bwMode="auto">
        <a:xfrm>
          <a:off x="2390775" y="4505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247650</xdr:colOff>
      <xdr:row>22</xdr:row>
      <xdr:rowOff>247650</xdr:rowOff>
    </xdr:to>
    <xdr:sp macro="" textlink="">
      <xdr:nvSpPr>
        <xdr:cNvPr id="133" name="Oval 45">
          <a:extLst>
            <a:ext uri="{FF2B5EF4-FFF2-40B4-BE49-F238E27FC236}">
              <a16:creationId xmlns:a16="http://schemas.microsoft.com/office/drawing/2014/main" id="{5D815526-8FD0-460D-9967-2E160DC7F6B4}"/>
            </a:ext>
          </a:extLst>
        </xdr:cNvPr>
        <xdr:cNvSpPr>
          <a:spLocks noChangeArrowheads="1"/>
        </xdr:cNvSpPr>
      </xdr:nvSpPr>
      <xdr:spPr bwMode="auto">
        <a:xfrm>
          <a:off x="1752600" y="4714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22</xdr:row>
      <xdr:rowOff>28575</xdr:rowOff>
    </xdr:from>
    <xdr:to>
      <xdr:col>10</xdr:col>
      <xdr:colOff>247650</xdr:colOff>
      <xdr:row>22</xdr:row>
      <xdr:rowOff>247650</xdr:rowOff>
    </xdr:to>
    <xdr:sp macro="" textlink="">
      <xdr:nvSpPr>
        <xdr:cNvPr id="134" name="Oval 46">
          <a:extLst>
            <a:ext uri="{FF2B5EF4-FFF2-40B4-BE49-F238E27FC236}">
              <a16:creationId xmlns:a16="http://schemas.microsoft.com/office/drawing/2014/main" id="{F1D0278B-0A95-4B52-8018-92FBB8E7CBF5}"/>
            </a:ext>
          </a:extLst>
        </xdr:cNvPr>
        <xdr:cNvSpPr>
          <a:spLocks noChangeArrowheads="1"/>
        </xdr:cNvSpPr>
      </xdr:nvSpPr>
      <xdr:spPr bwMode="auto">
        <a:xfrm>
          <a:off x="2390775" y="4714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23</xdr:row>
      <xdr:rowOff>28575</xdr:rowOff>
    </xdr:from>
    <xdr:to>
      <xdr:col>9</xdr:col>
      <xdr:colOff>247650</xdr:colOff>
      <xdr:row>23</xdr:row>
      <xdr:rowOff>247650</xdr:rowOff>
    </xdr:to>
    <xdr:sp macro="" textlink="">
      <xdr:nvSpPr>
        <xdr:cNvPr id="135" name="Oval 47">
          <a:extLst>
            <a:ext uri="{FF2B5EF4-FFF2-40B4-BE49-F238E27FC236}">
              <a16:creationId xmlns:a16="http://schemas.microsoft.com/office/drawing/2014/main" id="{F1DEBCC1-BC10-4A08-8EFB-6EFC8AE19F68}"/>
            </a:ext>
          </a:extLst>
        </xdr:cNvPr>
        <xdr:cNvSpPr>
          <a:spLocks noChangeArrowheads="1"/>
        </xdr:cNvSpPr>
      </xdr:nvSpPr>
      <xdr:spPr bwMode="auto">
        <a:xfrm>
          <a:off x="1752600" y="4924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23</xdr:row>
      <xdr:rowOff>28575</xdr:rowOff>
    </xdr:from>
    <xdr:to>
      <xdr:col>10</xdr:col>
      <xdr:colOff>247650</xdr:colOff>
      <xdr:row>23</xdr:row>
      <xdr:rowOff>247650</xdr:rowOff>
    </xdr:to>
    <xdr:sp macro="" textlink="">
      <xdr:nvSpPr>
        <xdr:cNvPr id="136" name="Oval 48">
          <a:extLst>
            <a:ext uri="{FF2B5EF4-FFF2-40B4-BE49-F238E27FC236}">
              <a16:creationId xmlns:a16="http://schemas.microsoft.com/office/drawing/2014/main" id="{996F9D61-FF83-42B0-B1F0-56D7EB39947A}"/>
            </a:ext>
          </a:extLst>
        </xdr:cNvPr>
        <xdr:cNvSpPr>
          <a:spLocks noChangeArrowheads="1"/>
        </xdr:cNvSpPr>
      </xdr:nvSpPr>
      <xdr:spPr bwMode="auto">
        <a:xfrm>
          <a:off x="2390775" y="4924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24</xdr:row>
      <xdr:rowOff>28575</xdr:rowOff>
    </xdr:from>
    <xdr:to>
      <xdr:col>9</xdr:col>
      <xdr:colOff>247650</xdr:colOff>
      <xdr:row>24</xdr:row>
      <xdr:rowOff>247650</xdr:rowOff>
    </xdr:to>
    <xdr:sp macro="" textlink="">
      <xdr:nvSpPr>
        <xdr:cNvPr id="137" name="Oval 49">
          <a:extLst>
            <a:ext uri="{FF2B5EF4-FFF2-40B4-BE49-F238E27FC236}">
              <a16:creationId xmlns:a16="http://schemas.microsoft.com/office/drawing/2014/main" id="{E417D4DC-1493-449F-A097-EF9806C96CD0}"/>
            </a:ext>
          </a:extLst>
        </xdr:cNvPr>
        <xdr:cNvSpPr>
          <a:spLocks noChangeArrowheads="1"/>
        </xdr:cNvSpPr>
      </xdr:nvSpPr>
      <xdr:spPr bwMode="auto">
        <a:xfrm>
          <a:off x="1752600" y="5133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24</xdr:row>
      <xdr:rowOff>28575</xdr:rowOff>
    </xdr:from>
    <xdr:to>
      <xdr:col>10</xdr:col>
      <xdr:colOff>247650</xdr:colOff>
      <xdr:row>24</xdr:row>
      <xdr:rowOff>247650</xdr:rowOff>
    </xdr:to>
    <xdr:sp macro="" textlink="">
      <xdr:nvSpPr>
        <xdr:cNvPr id="138" name="Oval 50">
          <a:extLst>
            <a:ext uri="{FF2B5EF4-FFF2-40B4-BE49-F238E27FC236}">
              <a16:creationId xmlns:a16="http://schemas.microsoft.com/office/drawing/2014/main" id="{E9A8EA80-A217-487A-AAE2-763DEFC9B474}"/>
            </a:ext>
          </a:extLst>
        </xdr:cNvPr>
        <xdr:cNvSpPr>
          <a:spLocks noChangeArrowheads="1"/>
        </xdr:cNvSpPr>
      </xdr:nvSpPr>
      <xdr:spPr bwMode="auto">
        <a:xfrm>
          <a:off x="2390775" y="5133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25</xdr:row>
      <xdr:rowOff>28575</xdr:rowOff>
    </xdr:from>
    <xdr:to>
      <xdr:col>9</xdr:col>
      <xdr:colOff>247650</xdr:colOff>
      <xdr:row>25</xdr:row>
      <xdr:rowOff>247650</xdr:rowOff>
    </xdr:to>
    <xdr:sp macro="" textlink="">
      <xdr:nvSpPr>
        <xdr:cNvPr id="139" name="Oval 55">
          <a:extLst>
            <a:ext uri="{FF2B5EF4-FFF2-40B4-BE49-F238E27FC236}">
              <a16:creationId xmlns:a16="http://schemas.microsoft.com/office/drawing/2014/main" id="{94BE1F83-EF28-4C5A-A96E-AC4DDA6E89F6}"/>
            </a:ext>
          </a:extLst>
        </xdr:cNvPr>
        <xdr:cNvSpPr>
          <a:spLocks noChangeArrowheads="1"/>
        </xdr:cNvSpPr>
      </xdr:nvSpPr>
      <xdr:spPr bwMode="auto">
        <a:xfrm>
          <a:off x="1752600" y="5343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25</xdr:row>
      <xdr:rowOff>28575</xdr:rowOff>
    </xdr:from>
    <xdr:to>
      <xdr:col>10</xdr:col>
      <xdr:colOff>247650</xdr:colOff>
      <xdr:row>25</xdr:row>
      <xdr:rowOff>247650</xdr:rowOff>
    </xdr:to>
    <xdr:sp macro="" textlink="">
      <xdr:nvSpPr>
        <xdr:cNvPr id="140" name="Oval 56">
          <a:extLst>
            <a:ext uri="{FF2B5EF4-FFF2-40B4-BE49-F238E27FC236}">
              <a16:creationId xmlns:a16="http://schemas.microsoft.com/office/drawing/2014/main" id="{A65E9193-3344-42A2-9CF2-0526D4800F5D}"/>
            </a:ext>
          </a:extLst>
        </xdr:cNvPr>
        <xdr:cNvSpPr>
          <a:spLocks noChangeArrowheads="1"/>
        </xdr:cNvSpPr>
      </xdr:nvSpPr>
      <xdr:spPr bwMode="auto">
        <a:xfrm>
          <a:off x="2390775" y="5343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26</xdr:row>
      <xdr:rowOff>28575</xdr:rowOff>
    </xdr:from>
    <xdr:to>
      <xdr:col>9</xdr:col>
      <xdr:colOff>247650</xdr:colOff>
      <xdr:row>26</xdr:row>
      <xdr:rowOff>247650</xdr:rowOff>
    </xdr:to>
    <xdr:sp macro="" textlink="">
      <xdr:nvSpPr>
        <xdr:cNvPr id="141" name="Oval 57">
          <a:extLst>
            <a:ext uri="{FF2B5EF4-FFF2-40B4-BE49-F238E27FC236}">
              <a16:creationId xmlns:a16="http://schemas.microsoft.com/office/drawing/2014/main" id="{D289E452-4335-4233-9E31-6ADB09DA5849}"/>
            </a:ext>
          </a:extLst>
        </xdr:cNvPr>
        <xdr:cNvSpPr>
          <a:spLocks noChangeArrowheads="1"/>
        </xdr:cNvSpPr>
      </xdr:nvSpPr>
      <xdr:spPr bwMode="auto">
        <a:xfrm>
          <a:off x="1752600" y="5553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26</xdr:row>
      <xdr:rowOff>28575</xdr:rowOff>
    </xdr:from>
    <xdr:to>
      <xdr:col>10</xdr:col>
      <xdr:colOff>247650</xdr:colOff>
      <xdr:row>26</xdr:row>
      <xdr:rowOff>247650</xdr:rowOff>
    </xdr:to>
    <xdr:sp macro="" textlink="">
      <xdr:nvSpPr>
        <xdr:cNvPr id="142" name="Oval 58">
          <a:extLst>
            <a:ext uri="{FF2B5EF4-FFF2-40B4-BE49-F238E27FC236}">
              <a16:creationId xmlns:a16="http://schemas.microsoft.com/office/drawing/2014/main" id="{749B4939-FAAF-45B2-B9E8-F22136C7EBB5}"/>
            </a:ext>
          </a:extLst>
        </xdr:cNvPr>
        <xdr:cNvSpPr>
          <a:spLocks noChangeArrowheads="1"/>
        </xdr:cNvSpPr>
      </xdr:nvSpPr>
      <xdr:spPr bwMode="auto">
        <a:xfrm>
          <a:off x="2390775" y="5553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27</xdr:row>
      <xdr:rowOff>28575</xdr:rowOff>
    </xdr:from>
    <xdr:to>
      <xdr:col>9</xdr:col>
      <xdr:colOff>247650</xdr:colOff>
      <xdr:row>27</xdr:row>
      <xdr:rowOff>247650</xdr:rowOff>
    </xdr:to>
    <xdr:sp macro="" textlink="">
      <xdr:nvSpPr>
        <xdr:cNvPr id="143" name="Oval 59">
          <a:extLst>
            <a:ext uri="{FF2B5EF4-FFF2-40B4-BE49-F238E27FC236}">
              <a16:creationId xmlns:a16="http://schemas.microsoft.com/office/drawing/2014/main" id="{115E2544-DE6C-4DE5-81B8-E073D9FBA9FE}"/>
            </a:ext>
          </a:extLst>
        </xdr:cNvPr>
        <xdr:cNvSpPr>
          <a:spLocks noChangeArrowheads="1"/>
        </xdr:cNvSpPr>
      </xdr:nvSpPr>
      <xdr:spPr bwMode="auto">
        <a:xfrm>
          <a:off x="1752600" y="5762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27</xdr:row>
      <xdr:rowOff>28575</xdr:rowOff>
    </xdr:from>
    <xdr:to>
      <xdr:col>10</xdr:col>
      <xdr:colOff>247650</xdr:colOff>
      <xdr:row>27</xdr:row>
      <xdr:rowOff>247650</xdr:rowOff>
    </xdr:to>
    <xdr:sp macro="" textlink="">
      <xdr:nvSpPr>
        <xdr:cNvPr id="144" name="Oval 60">
          <a:extLst>
            <a:ext uri="{FF2B5EF4-FFF2-40B4-BE49-F238E27FC236}">
              <a16:creationId xmlns:a16="http://schemas.microsoft.com/office/drawing/2014/main" id="{86B1D6CF-4921-41B0-B597-25D3FACD4979}"/>
            </a:ext>
          </a:extLst>
        </xdr:cNvPr>
        <xdr:cNvSpPr>
          <a:spLocks noChangeArrowheads="1"/>
        </xdr:cNvSpPr>
      </xdr:nvSpPr>
      <xdr:spPr bwMode="auto">
        <a:xfrm>
          <a:off x="2390775" y="5762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28</xdr:row>
      <xdr:rowOff>28575</xdr:rowOff>
    </xdr:from>
    <xdr:to>
      <xdr:col>9</xdr:col>
      <xdr:colOff>247650</xdr:colOff>
      <xdr:row>28</xdr:row>
      <xdr:rowOff>247650</xdr:rowOff>
    </xdr:to>
    <xdr:sp macro="" textlink="">
      <xdr:nvSpPr>
        <xdr:cNvPr id="145" name="Oval 65">
          <a:extLst>
            <a:ext uri="{FF2B5EF4-FFF2-40B4-BE49-F238E27FC236}">
              <a16:creationId xmlns:a16="http://schemas.microsoft.com/office/drawing/2014/main" id="{19AB4FB6-8CC7-4657-80AF-2DE5BDABC234}"/>
            </a:ext>
          </a:extLst>
        </xdr:cNvPr>
        <xdr:cNvSpPr>
          <a:spLocks noChangeArrowheads="1"/>
        </xdr:cNvSpPr>
      </xdr:nvSpPr>
      <xdr:spPr bwMode="auto">
        <a:xfrm>
          <a:off x="1752600" y="5972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28</xdr:row>
      <xdr:rowOff>28575</xdr:rowOff>
    </xdr:from>
    <xdr:to>
      <xdr:col>10</xdr:col>
      <xdr:colOff>247650</xdr:colOff>
      <xdr:row>28</xdr:row>
      <xdr:rowOff>247650</xdr:rowOff>
    </xdr:to>
    <xdr:sp macro="" textlink="">
      <xdr:nvSpPr>
        <xdr:cNvPr id="146" name="Oval 66">
          <a:extLst>
            <a:ext uri="{FF2B5EF4-FFF2-40B4-BE49-F238E27FC236}">
              <a16:creationId xmlns:a16="http://schemas.microsoft.com/office/drawing/2014/main" id="{E0B85039-FB1E-4DE1-9890-5019DF1203BD}"/>
            </a:ext>
          </a:extLst>
        </xdr:cNvPr>
        <xdr:cNvSpPr>
          <a:spLocks noChangeArrowheads="1"/>
        </xdr:cNvSpPr>
      </xdr:nvSpPr>
      <xdr:spPr bwMode="auto">
        <a:xfrm>
          <a:off x="2390775" y="5972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29</xdr:row>
      <xdr:rowOff>28575</xdr:rowOff>
    </xdr:from>
    <xdr:to>
      <xdr:col>9</xdr:col>
      <xdr:colOff>247650</xdr:colOff>
      <xdr:row>29</xdr:row>
      <xdr:rowOff>247650</xdr:rowOff>
    </xdr:to>
    <xdr:sp macro="" textlink="">
      <xdr:nvSpPr>
        <xdr:cNvPr id="147" name="Oval 69">
          <a:extLst>
            <a:ext uri="{FF2B5EF4-FFF2-40B4-BE49-F238E27FC236}">
              <a16:creationId xmlns:a16="http://schemas.microsoft.com/office/drawing/2014/main" id="{3CB41F16-D874-4975-B504-685C43E27777}"/>
            </a:ext>
          </a:extLst>
        </xdr:cNvPr>
        <xdr:cNvSpPr>
          <a:spLocks noChangeArrowheads="1"/>
        </xdr:cNvSpPr>
      </xdr:nvSpPr>
      <xdr:spPr bwMode="auto">
        <a:xfrm>
          <a:off x="1752600" y="6181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29</xdr:row>
      <xdr:rowOff>28575</xdr:rowOff>
    </xdr:from>
    <xdr:to>
      <xdr:col>10</xdr:col>
      <xdr:colOff>247650</xdr:colOff>
      <xdr:row>29</xdr:row>
      <xdr:rowOff>247650</xdr:rowOff>
    </xdr:to>
    <xdr:sp macro="" textlink="">
      <xdr:nvSpPr>
        <xdr:cNvPr id="148" name="Oval 70">
          <a:extLst>
            <a:ext uri="{FF2B5EF4-FFF2-40B4-BE49-F238E27FC236}">
              <a16:creationId xmlns:a16="http://schemas.microsoft.com/office/drawing/2014/main" id="{7DA7117C-5D09-4E98-9E43-81BF02BA6629}"/>
            </a:ext>
          </a:extLst>
        </xdr:cNvPr>
        <xdr:cNvSpPr>
          <a:spLocks noChangeArrowheads="1"/>
        </xdr:cNvSpPr>
      </xdr:nvSpPr>
      <xdr:spPr bwMode="auto">
        <a:xfrm>
          <a:off x="2390775" y="6181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30</xdr:row>
      <xdr:rowOff>28575</xdr:rowOff>
    </xdr:from>
    <xdr:to>
      <xdr:col>9</xdr:col>
      <xdr:colOff>247650</xdr:colOff>
      <xdr:row>30</xdr:row>
      <xdr:rowOff>247650</xdr:rowOff>
    </xdr:to>
    <xdr:sp macro="" textlink="">
      <xdr:nvSpPr>
        <xdr:cNvPr id="149" name="Oval 71">
          <a:extLst>
            <a:ext uri="{FF2B5EF4-FFF2-40B4-BE49-F238E27FC236}">
              <a16:creationId xmlns:a16="http://schemas.microsoft.com/office/drawing/2014/main" id="{2DBEBEE2-ADFE-42E6-8844-3FB1519E7A31}"/>
            </a:ext>
          </a:extLst>
        </xdr:cNvPr>
        <xdr:cNvSpPr>
          <a:spLocks noChangeArrowheads="1"/>
        </xdr:cNvSpPr>
      </xdr:nvSpPr>
      <xdr:spPr bwMode="auto">
        <a:xfrm>
          <a:off x="1752600" y="6391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30</xdr:row>
      <xdr:rowOff>28575</xdr:rowOff>
    </xdr:from>
    <xdr:to>
      <xdr:col>10</xdr:col>
      <xdr:colOff>247650</xdr:colOff>
      <xdr:row>30</xdr:row>
      <xdr:rowOff>247650</xdr:rowOff>
    </xdr:to>
    <xdr:sp macro="" textlink="">
      <xdr:nvSpPr>
        <xdr:cNvPr id="150" name="Oval 72">
          <a:extLst>
            <a:ext uri="{FF2B5EF4-FFF2-40B4-BE49-F238E27FC236}">
              <a16:creationId xmlns:a16="http://schemas.microsoft.com/office/drawing/2014/main" id="{7B06BBA9-27D1-467A-9C5D-773A6C7317F6}"/>
            </a:ext>
          </a:extLst>
        </xdr:cNvPr>
        <xdr:cNvSpPr>
          <a:spLocks noChangeArrowheads="1"/>
        </xdr:cNvSpPr>
      </xdr:nvSpPr>
      <xdr:spPr bwMode="auto">
        <a:xfrm>
          <a:off x="2390775" y="63912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31</xdr:row>
      <xdr:rowOff>28575</xdr:rowOff>
    </xdr:from>
    <xdr:to>
      <xdr:col>9</xdr:col>
      <xdr:colOff>247650</xdr:colOff>
      <xdr:row>31</xdr:row>
      <xdr:rowOff>247650</xdr:rowOff>
    </xdr:to>
    <xdr:sp macro="" textlink="">
      <xdr:nvSpPr>
        <xdr:cNvPr id="151" name="Oval 73">
          <a:extLst>
            <a:ext uri="{FF2B5EF4-FFF2-40B4-BE49-F238E27FC236}">
              <a16:creationId xmlns:a16="http://schemas.microsoft.com/office/drawing/2014/main" id="{8CEB46A6-50D3-46B0-85F9-0BEBD5D6495A}"/>
            </a:ext>
          </a:extLst>
        </xdr:cNvPr>
        <xdr:cNvSpPr>
          <a:spLocks noChangeArrowheads="1"/>
        </xdr:cNvSpPr>
      </xdr:nvSpPr>
      <xdr:spPr bwMode="auto">
        <a:xfrm>
          <a:off x="1752600" y="6600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31</xdr:row>
      <xdr:rowOff>28575</xdr:rowOff>
    </xdr:from>
    <xdr:to>
      <xdr:col>10</xdr:col>
      <xdr:colOff>247650</xdr:colOff>
      <xdr:row>31</xdr:row>
      <xdr:rowOff>247650</xdr:rowOff>
    </xdr:to>
    <xdr:sp macro="" textlink="">
      <xdr:nvSpPr>
        <xdr:cNvPr id="152" name="Oval 74">
          <a:extLst>
            <a:ext uri="{FF2B5EF4-FFF2-40B4-BE49-F238E27FC236}">
              <a16:creationId xmlns:a16="http://schemas.microsoft.com/office/drawing/2014/main" id="{67BB98BB-8436-4257-A6DF-933FB4D6F961}"/>
            </a:ext>
          </a:extLst>
        </xdr:cNvPr>
        <xdr:cNvSpPr>
          <a:spLocks noChangeArrowheads="1"/>
        </xdr:cNvSpPr>
      </xdr:nvSpPr>
      <xdr:spPr bwMode="auto">
        <a:xfrm>
          <a:off x="2390775" y="66008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32</xdr:row>
      <xdr:rowOff>28575</xdr:rowOff>
    </xdr:from>
    <xdr:to>
      <xdr:col>9</xdr:col>
      <xdr:colOff>247650</xdr:colOff>
      <xdr:row>32</xdr:row>
      <xdr:rowOff>247650</xdr:rowOff>
    </xdr:to>
    <xdr:sp macro="" textlink="">
      <xdr:nvSpPr>
        <xdr:cNvPr id="153" name="Oval 75">
          <a:extLst>
            <a:ext uri="{FF2B5EF4-FFF2-40B4-BE49-F238E27FC236}">
              <a16:creationId xmlns:a16="http://schemas.microsoft.com/office/drawing/2014/main" id="{CCC138D5-C36D-4199-8AEE-707A52A6085A}"/>
            </a:ext>
          </a:extLst>
        </xdr:cNvPr>
        <xdr:cNvSpPr>
          <a:spLocks noChangeArrowheads="1"/>
        </xdr:cNvSpPr>
      </xdr:nvSpPr>
      <xdr:spPr bwMode="auto">
        <a:xfrm>
          <a:off x="1752600" y="6810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32</xdr:row>
      <xdr:rowOff>28575</xdr:rowOff>
    </xdr:from>
    <xdr:to>
      <xdr:col>10</xdr:col>
      <xdr:colOff>247650</xdr:colOff>
      <xdr:row>32</xdr:row>
      <xdr:rowOff>247650</xdr:rowOff>
    </xdr:to>
    <xdr:sp macro="" textlink="">
      <xdr:nvSpPr>
        <xdr:cNvPr id="154" name="Oval 76">
          <a:extLst>
            <a:ext uri="{FF2B5EF4-FFF2-40B4-BE49-F238E27FC236}">
              <a16:creationId xmlns:a16="http://schemas.microsoft.com/office/drawing/2014/main" id="{7367D7B7-103B-46C9-AEE1-388A033D8EAB}"/>
            </a:ext>
          </a:extLst>
        </xdr:cNvPr>
        <xdr:cNvSpPr>
          <a:spLocks noChangeArrowheads="1"/>
        </xdr:cNvSpPr>
      </xdr:nvSpPr>
      <xdr:spPr bwMode="auto">
        <a:xfrm>
          <a:off x="2390775" y="68103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33</xdr:row>
      <xdr:rowOff>28575</xdr:rowOff>
    </xdr:from>
    <xdr:to>
      <xdr:col>9</xdr:col>
      <xdr:colOff>247650</xdr:colOff>
      <xdr:row>33</xdr:row>
      <xdr:rowOff>247650</xdr:rowOff>
    </xdr:to>
    <xdr:sp macro="" textlink="">
      <xdr:nvSpPr>
        <xdr:cNvPr id="155" name="Oval 77">
          <a:extLst>
            <a:ext uri="{FF2B5EF4-FFF2-40B4-BE49-F238E27FC236}">
              <a16:creationId xmlns:a16="http://schemas.microsoft.com/office/drawing/2014/main" id="{F45E15CB-7C94-406B-B86A-3F288D876FF9}"/>
            </a:ext>
          </a:extLst>
        </xdr:cNvPr>
        <xdr:cNvSpPr>
          <a:spLocks noChangeArrowheads="1"/>
        </xdr:cNvSpPr>
      </xdr:nvSpPr>
      <xdr:spPr bwMode="auto">
        <a:xfrm>
          <a:off x="1752600" y="7019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33</xdr:row>
      <xdr:rowOff>28575</xdr:rowOff>
    </xdr:from>
    <xdr:to>
      <xdr:col>10</xdr:col>
      <xdr:colOff>247650</xdr:colOff>
      <xdr:row>33</xdr:row>
      <xdr:rowOff>247650</xdr:rowOff>
    </xdr:to>
    <xdr:sp macro="" textlink="">
      <xdr:nvSpPr>
        <xdr:cNvPr id="156" name="Oval 78">
          <a:extLst>
            <a:ext uri="{FF2B5EF4-FFF2-40B4-BE49-F238E27FC236}">
              <a16:creationId xmlns:a16="http://schemas.microsoft.com/office/drawing/2014/main" id="{725DE3BE-7100-460F-A21F-037FB90D58A2}"/>
            </a:ext>
          </a:extLst>
        </xdr:cNvPr>
        <xdr:cNvSpPr>
          <a:spLocks noChangeArrowheads="1"/>
        </xdr:cNvSpPr>
      </xdr:nvSpPr>
      <xdr:spPr bwMode="auto">
        <a:xfrm>
          <a:off x="2390775" y="70199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34</xdr:row>
      <xdr:rowOff>28575</xdr:rowOff>
    </xdr:from>
    <xdr:to>
      <xdr:col>9</xdr:col>
      <xdr:colOff>247650</xdr:colOff>
      <xdr:row>34</xdr:row>
      <xdr:rowOff>247650</xdr:rowOff>
    </xdr:to>
    <xdr:sp macro="" textlink="">
      <xdr:nvSpPr>
        <xdr:cNvPr id="157" name="Oval 81">
          <a:extLst>
            <a:ext uri="{FF2B5EF4-FFF2-40B4-BE49-F238E27FC236}">
              <a16:creationId xmlns:a16="http://schemas.microsoft.com/office/drawing/2014/main" id="{A163EA55-02A5-48B3-879A-4AB8B578BCCA}"/>
            </a:ext>
          </a:extLst>
        </xdr:cNvPr>
        <xdr:cNvSpPr>
          <a:spLocks noChangeArrowheads="1"/>
        </xdr:cNvSpPr>
      </xdr:nvSpPr>
      <xdr:spPr bwMode="auto">
        <a:xfrm>
          <a:off x="1752600" y="7229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34</xdr:row>
      <xdr:rowOff>28575</xdr:rowOff>
    </xdr:from>
    <xdr:to>
      <xdr:col>10</xdr:col>
      <xdr:colOff>247650</xdr:colOff>
      <xdr:row>34</xdr:row>
      <xdr:rowOff>247650</xdr:rowOff>
    </xdr:to>
    <xdr:sp macro="" textlink="">
      <xdr:nvSpPr>
        <xdr:cNvPr id="158" name="Oval 82">
          <a:extLst>
            <a:ext uri="{FF2B5EF4-FFF2-40B4-BE49-F238E27FC236}">
              <a16:creationId xmlns:a16="http://schemas.microsoft.com/office/drawing/2014/main" id="{A066425D-EFA7-44B8-84A7-B9B8CF01088A}"/>
            </a:ext>
          </a:extLst>
        </xdr:cNvPr>
        <xdr:cNvSpPr>
          <a:spLocks noChangeArrowheads="1"/>
        </xdr:cNvSpPr>
      </xdr:nvSpPr>
      <xdr:spPr bwMode="auto">
        <a:xfrm>
          <a:off x="2390775" y="72294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35</xdr:row>
      <xdr:rowOff>28575</xdr:rowOff>
    </xdr:from>
    <xdr:to>
      <xdr:col>9</xdr:col>
      <xdr:colOff>247650</xdr:colOff>
      <xdr:row>35</xdr:row>
      <xdr:rowOff>247650</xdr:rowOff>
    </xdr:to>
    <xdr:sp macro="" textlink="">
      <xdr:nvSpPr>
        <xdr:cNvPr id="159" name="Oval 83">
          <a:extLst>
            <a:ext uri="{FF2B5EF4-FFF2-40B4-BE49-F238E27FC236}">
              <a16:creationId xmlns:a16="http://schemas.microsoft.com/office/drawing/2014/main" id="{2211FD17-50AD-4D31-AA61-7C7904F2A78C}"/>
            </a:ext>
          </a:extLst>
        </xdr:cNvPr>
        <xdr:cNvSpPr>
          <a:spLocks noChangeArrowheads="1"/>
        </xdr:cNvSpPr>
      </xdr:nvSpPr>
      <xdr:spPr bwMode="auto">
        <a:xfrm>
          <a:off x="1752600" y="7439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35</xdr:row>
      <xdr:rowOff>28575</xdr:rowOff>
    </xdr:from>
    <xdr:to>
      <xdr:col>10</xdr:col>
      <xdr:colOff>247650</xdr:colOff>
      <xdr:row>35</xdr:row>
      <xdr:rowOff>247650</xdr:rowOff>
    </xdr:to>
    <xdr:sp macro="" textlink="">
      <xdr:nvSpPr>
        <xdr:cNvPr id="160" name="Oval 84">
          <a:extLst>
            <a:ext uri="{FF2B5EF4-FFF2-40B4-BE49-F238E27FC236}">
              <a16:creationId xmlns:a16="http://schemas.microsoft.com/office/drawing/2014/main" id="{C4235502-990C-4F4A-B377-254FB819AFA3}"/>
            </a:ext>
          </a:extLst>
        </xdr:cNvPr>
        <xdr:cNvSpPr>
          <a:spLocks noChangeArrowheads="1"/>
        </xdr:cNvSpPr>
      </xdr:nvSpPr>
      <xdr:spPr bwMode="auto">
        <a:xfrm>
          <a:off x="2390775" y="74390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36</xdr:row>
      <xdr:rowOff>28575</xdr:rowOff>
    </xdr:from>
    <xdr:to>
      <xdr:col>9</xdr:col>
      <xdr:colOff>247650</xdr:colOff>
      <xdr:row>36</xdr:row>
      <xdr:rowOff>247650</xdr:rowOff>
    </xdr:to>
    <xdr:sp macro="" textlink="">
      <xdr:nvSpPr>
        <xdr:cNvPr id="161" name="Oval 85">
          <a:extLst>
            <a:ext uri="{FF2B5EF4-FFF2-40B4-BE49-F238E27FC236}">
              <a16:creationId xmlns:a16="http://schemas.microsoft.com/office/drawing/2014/main" id="{157AD243-444F-435B-B83C-4F024A28F42B}"/>
            </a:ext>
          </a:extLst>
        </xdr:cNvPr>
        <xdr:cNvSpPr>
          <a:spLocks noChangeArrowheads="1"/>
        </xdr:cNvSpPr>
      </xdr:nvSpPr>
      <xdr:spPr bwMode="auto">
        <a:xfrm>
          <a:off x="1752600" y="7648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36</xdr:row>
      <xdr:rowOff>28575</xdr:rowOff>
    </xdr:from>
    <xdr:to>
      <xdr:col>10</xdr:col>
      <xdr:colOff>247650</xdr:colOff>
      <xdr:row>36</xdr:row>
      <xdr:rowOff>247650</xdr:rowOff>
    </xdr:to>
    <xdr:sp macro="" textlink="">
      <xdr:nvSpPr>
        <xdr:cNvPr id="162" name="Oval 86">
          <a:extLst>
            <a:ext uri="{FF2B5EF4-FFF2-40B4-BE49-F238E27FC236}">
              <a16:creationId xmlns:a16="http://schemas.microsoft.com/office/drawing/2014/main" id="{0F96E899-E72D-4B3D-BE21-343BEC98633E}"/>
            </a:ext>
          </a:extLst>
        </xdr:cNvPr>
        <xdr:cNvSpPr>
          <a:spLocks noChangeArrowheads="1"/>
        </xdr:cNvSpPr>
      </xdr:nvSpPr>
      <xdr:spPr bwMode="auto">
        <a:xfrm>
          <a:off x="2390775" y="76485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38</xdr:row>
      <xdr:rowOff>28575</xdr:rowOff>
    </xdr:from>
    <xdr:to>
      <xdr:col>9</xdr:col>
      <xdr:colOff>247650</xdr:colOff>
      <xdr:row>38</xdr:row>
      <xdr:rowOff>247650</xdr:rowOff>
    </xdr:to>
    <xdr:sp macro="" textlink="">
      <xdr:nvSpPr>
        <xdr:cNvPr id="163" name="Oval 89">
          <a:extLst>
            <a:ext uri="{FF2B5EF4-FFF2-40B4-BE49-F238E27FC236}">
              <a16:creationId xmlns:a16="http://schemas.microsoft.com/office/drawing/2014/main" id="{2E483C21-CE33-4E5E-ACB6-6B1ED8DB295E}"/>
            </a:ext>
          </a:extLst>
        </xdr:cNvPr>
        <xdr:cNvSpPr>
          <a:spLocks noChangeArrowheads="1"/>
        </xdr:cNvSpPr>
      </xdr:nvSpPr>
      <xdr:spPr bwMode="auto">
        <a:xfrm>
          <a:off x="1752600" y="8067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38</xdr:row>
      <xdr:rowOff>28575</xdr:rowOff>
    </xdr:from>
    <xdr:to>
      <xdr:col>10</xdr:col>
      <xdr:colOff>247650</xdr:colOff>
      <xdr:row>38</xdr:row>
      <xdr:rowOff>247650</xdr:rowOff>
    </xdr:to>
    <xdr:sp macro="" textlink="">
      <xdr:nvSpPr>
        <xdr:cNvPr id="164" name="Oval 90">
          <a:extLst>
            <a:ext uri="{FF2B5EF4-FFF2-40B4-BE49-F238E27FC236}">
              <a16:creationId xmlns:a16="http://schemas.microsoft.com/office/drawing/2014/main" id="{B4055C8F-8277-47EB-8019-BF18F10144F0}"/>
            </a:ext>
          </a:extLst>
        </xdr:cNvPr>
        <xdr:cNvSpPr>
          <a:spLocks noChangeArrowheads="1"/>
        </xdr:cNvSpPr>
      </xdr:nvSpPr>
      <xdr:spPr bwMode="auto">
        <a:xfrm>
          <a:off x="2390775" y="80676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39</xdr:row>
      <xdr:rowOff>28575</xdr:rowOff>
    </xdr:from>
    <xdr:to>
      <xdr:col>9</xdr:col>
      <xdr:colOff>247650</xdr:colOff>
      <xdr:row>39</xdr:row>
      <xdr:rowOff>247650</xdr:rowOff>
    </xdr:to>
    <xdr:sp macro="" textlink="">
      <xdr:nvSpPr>
        <xdr:cNvPr id="165" name="Oval 91">
          <a:extLst>
            <a:ext uri="{FF2B5EF4-FFF2-40B4-BE49-F238E27FC236}">
              <a16:creationId xmlns:a16="http://schemas.microsoft.com/office/drawing/2014/main" id="{56A326A2-D47B-4C7E-B428-4FDEDA9523BF}"/>
            </a:ext>
          </a:extLst>
        </xdr:cNvPr>
        <xdr:cNvSpPr>
          <a:spLocks noChangeArrowheads="1"/>
        </xdr:cNvSpPr>
      </xdr:nvSpPr>
      <xdr:spPr bwMode="auto">
        <a:xfrm>
          <a:off x="1752600" y="8277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39</xdr:row>
      <xdr:rowOff>28575</xdr:rowOff>
    </xdr:from>
    <xdr:to>
      <xdr:col>10</xdr:col>
      <xdr:colOff>247650</xdr:colOff>
      <xdr:row>39</xdr:row>
      <xdr:rowOff>247650</xdr:rowOff>
    </xdr:to>
    <xdr:sp macro="" textlink="">
      <xdr:nvSpPr>
        <xdr:cNvPr id="166" name="Oval 92">
          <a:extLst>
            <a:ext uri="{FF2B5EF4-FFF2-40B4-BE49-F238E27FC236}">
              <a16:creationId xmlns:a16="http://schemas.microsoft.com/office/drawing/2014/main" id="{69F08C22-B60D-48A3-8A82-DC3D54DE2365}"/>
            </a:ext>
          </a:extLst>
        </xdr:cNvPr>
        <xdr:cNvSpPr>
          <a:spLocks noChangeArrowheads="1"/>
        </xdr:cNvSpPr>
      </xdr:nvSpPr>
      <xdr:spPr bwMode="auto">
        <a:xfrm>
          <a:off x="2390775" y="82772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40</xdr:row>
      <xdr:rowOff>28575</xdr:rowOff>
    </xdr:from>
    <xdr:to>
      <xdr:col>9</xdr:col>
      <xdr:colOff>247650</xdr:colOff>
      <xdr:row>40</xdr:row>
      <xdr:rowOff>247650</xdr:rowOff>
    </xdr:to>
    <xdr:sp macro="" textlink="">
      <xdr:nvSpPr>
        <xdr:cNvPr id="167" name="Oval 93">
          <a:extLst>
            <a:ext uri="{FF2B5EF4-FFF2-40B4-BE49-F238E27FC236}">
              <a16:creationId xmlns:a16="http://schemas.microsoft.com/office/drawing/2014/main" id="{C92150DC-BED9-46E5-9D7B-206D45A31AA4}"/>
            </a:ext>
          </a:extLst>
        </xdr:cNvPr>
        <xdr:cNvSpPr>
          <a:spLocks noChangeArrowheads="1"/>
        </xdr:cNvSpPr>
      </xdr:nvSpPr>
      <xdr:spPr bwMode="auto">
        <a:xfrm>
          <a:off x="1752600" y="8486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40</xdr:row>
      <xdr:rowOff>28575</xdr:rowOff>
    </xdr:from>
    <xdr:to>
      <xdr:col>10</xdr:col>
      <xdr:colOff>247650</xdr:colOff>
      <xdr:row>40</xdr:row>
      <xdr:rowOff>247650</xdr:rowOff>
    </xdr:to>
    <xdr:sp macro="" textlink="">
      <xdr:nvSpPr>
        <xdr:cNvPr id="168" name="Oval 94">
          <a:extLst>
            <a:ext uri="{FF2B5EF4-FFF2-40B4-BE49-F238E27FC236}">
              <a16:creationId xmlns:a16="http://schemas.microsoft.com/office/drawing/2014/main" id="{96C2AB0E-7648-4EFA-97D5-77B48B102D73}"/>
            </a:ext>
          </a:extLst>
        </xdr:cNvPr>
        <xdr:cNvSpPr>
          <a:spLocks noChangeArrowheads="1"/>
        </xdr:cNvSpPr>
      </xdr:nvSpPr>
      <xdr:spPr bwMode="auto">
        <a:xfrm>
          <a:off x="2390775" y="8486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41</xdr:row>
      <xdr:rowOff>28575</xdr:rowOff>
    </xdr:from>
    <xdr:to>
      <xdr:col>9</xdr:col>
      <xdr:colOff>247650</xdr:colOff>
      <xdr:row>41</xdr:row>
      <xdr:rowOff>247650</xdr:rowOff>
    </xdr:to>
    <xdr:sp macro="" textlink="">
      <xdr:nvSpPr>
        <xdr:cNvPr id="169" name="Oval 95">
          <a:extLst>
            <a:ext uri="{FF2B5EF4-FFF2-40B4-BE49-F238E27FC236}">
              <a16:creationId xmlns:a16="http://schemas.microsoft.com/office/drawing/2014/main" id="{78DF33E3-6E06-4BD1-9C2C-31A13D521A60}"/>
            </a:ext>
          </a:extLst>
        </xdr:cNvPr>
        <xdr:cNvSpPr>
          <a:spLocks noChangeArrowheads="1"/>
        </xdr:cNvSpPr>
      </xdr:nvSpPr>
      <xdr:spPr bwMode="auto">
        <a:xfrm>
          <a:off x="1752600" y="8696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41</xdr:row>
      <xdr:rowOff>28575</xdr:rowOff>
    </xdr:from>
    <xdr:to>
      <xdr:col>10</xdr:col>
      <xdr:colOff>247650</xdr:colOff>
      <xdr:row>41</xdr:row>
      <xdr:rowOff>247650</xdr:rowOff>
    </xdr:to>
    <xdr:sp macro="" textlink="">
      <xdr:nvSpPr>
        <xdr:cNvPr id="170" name="Oval 96">
          <a:extLst>
            <a:ext uri="{FF2B5EF4-FFF2-40B4-BE49-F238E27FC236}">
              <a16:creationId xmlns:a16="http://schemas.microsoft.com/office/drawing/2014/main" id="{34079CC5-9D81-4C53-B62F-ECF8AC2011AB}"/>
            </a:ext>
          </a:extLst>
        </xdr:cNvPr>
        <xdr:cNvSpPr>
          <a:spLocks noChangeArrowheads="1"/>
        </xdr:cNvSpPr>
      </xdr:nvSpPr>
      <xdr:spPr bwMode="auto">
        <a:xfrm>
          <a:off x="2390775" y="86963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42</xdr:row>
      <xdr:rowOff>28575</xdr:rowOff>
    </xdr:from>
    <xdr:to>
      <xdr:col>9</xdr:col>
      <xdr:colOff>247650</xdr:colOff>
      <xdr:row>42</xdr:row>
      <xdr:rowOff>247650</xdr:rowOff>
    </xdr:to>
    <xdr:sp macro="" textlink="">
      <xdr:nvSpPr>
        <xdr:cNvPr id="171" name="Oval 97">
          <a:extLst>
            <a:ext uri="{FF2B5EF4-FFF2-40B4-BE49-F238E27FC236}">
              <a16:creationId xmlns:a16="http://schemas.microsoft.com/office/drawing/2014/main" id="{FD345774-3494-42E0-A37F-19B4A36D275A}"/>
            </a:ext>
          </a:extLst>
        </xdr:cNvPr>
        <xdr:cNvSpPr>
          <a:spLocks noChangeArrowheads="1"/>
        </xdr:cNvSpPr>
      </xdr:nvSpPr>
      <xdr:spPr bwMode="auto">
        <a:xfrm>
          <a:off x="1752600" y="8905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42</xdr:row>
      <xdr:rowOff>28575</xdr:rowOff>
    </xdr:from>
    <xdr:to>
      <xdr:col>10</xdr:col>
      <xdr:colOff>247650</xdr:colOff>
      <xdr:row>42</xdr:row>
      <xdr:rowOff>247650</xdr:rowOff>
    </xdr:to>
    <xdr:sp macro="" textlink="">
      <xdr:nvSpPr>
        <xdr:cNvPr id="172" name="Oval 98">
          <a:extLst>
            <a:ext uri="{FF2B5EF4-FFF2-40B4-BE49-F238E27FC236}">
              <a16:creationId xmlns:a16="http://schemas.microsoft.com/office/drawing/2014/main" id="{F3DD65A3-9DFF-4A20-BEDD-297EF8024405}"/>
            </a:ext>
          </a:extLst>
        </xdr:cNvPr>
        <xdr:cNvSpPr>
          <a:spLocks noChangeArrowheads="1"/>
        </xdr:cNvSpPr>
      </xdr:nvSpPr>
      <xdr:spPr bwMode="auto">
        <a:xfrm>
          <a:off x="2390775" y="89058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43</xdr:row>
      <xdr:rowOff>28575</xdr:rowOff>
    </xdr:from>
    <xdr:to>
      <xdr:col>9</xdr:col>
      <xdr:colOff>247650</xdr:colOff>
      <xdr:row>43</xdr:row>
      <xdr:rowOff>247650</xdr:rowOff>
    </xdr:to>
    <xdr:sp macro="" textlink="">
      <xdr:nvSpPr>
        <xdr:cNvPr id="173" name="Oval 99">
          <a:extLst>
            <a:ext uri="{FF2B5EF4-FFF2-40B4-BE49-F238E27FC236}">
              <a16:creationId xmlns:a16="http://schemas.microsoft.com/office/drawing/2014/main" id="{9B054A19-269F-457C-866C-D1F6EB0931F9}"/>
            </a:ext>
          </a:extLst>
        </xdr:cNvPr>
        <xdr:cNvSpPr>
          <a:spLocks noChangeArrowheads="1"/>
        </xdr:cNvSpPr>
      </xdr:nvSpPr>
      <xdr:spPr bwMode="auto">
        <a:xfrm>
          <a:off x="1752600" y="9115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43</xdr:row>
      <xdr:rowOff>28575</xdr:rowOff>
    </xdr:from>
    <xdr:to>
      <xdr:col>10</xdr:col>
      <xdr:colOff>247650</xdr:colOff>
      <xdr:row>43</xdr:row>
      <xdr:rowOff>247650</xdr:rowOff>
    </xdr:to>
    <xdr:sp macro="" textlink="">
      <xdr:nvSpPr>
        <xdr:cNvPr id="174" name="Oval 100">
          <a:extLst>
            <a:ext uri="{FF2B5EF4-FFF2-40B4-BE49-F238E27FC236}">
              <a16:creationId xmlns:a16="http://schemas.microsoft.com/office/drawing/2014/main" id="{F3FEF6DA-5DDB-4D1F-A281-08110FBF54AA}"/>
            </a:ext>
          </a:extLst>
        </xdr:cNvPr>
        <xdr:cNvSpPr>
          <a:spLocks noChangeArrowheads="1"/>
        </xdr:cNvSpPr>
      </xdr:nvSpPr>
      <xdr:spPr bwMode="auto">
        <a:xfrm>
          <a:off x="2390775" y="91154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44</xdr:row>
      <xdr:rowOff>28575</xdr:rowOff>
    </xdr:from>
    <xdr:to>
      <xdr:col>9</xdr:col>
      <xdr:colOff>247650</xdr:colOff>
      <xdr:row>44</xdr:row>
      <xdr:rowOff>247650</xdr:rowOff>
    </xdr:to>
    <xdr:sp macro="" textlink="">
      <xdr:nvSpPr>
        <xdr:cNvPr id="175" name="Oval 101">
          <a:extLst>
            <a:ext uri="{FF2B5EF4-FFF2-40B4-BE49-F238E27FC236}">
              <a16:creationId xmlns:a16="http://schemas.microsoft.com/office/drawing/2014/main" id="{67FDD309-F8C7-4ED3-A3F6-A366EA518DA0}"/>
            </a:ext>
          </a:extLst>
        </xdr:cNvPr>
        <xdr:cNvSpPr>
          <a:spLocks noChangeArrowheads="1"/>
        </xdr:cNvSpPr>
      </xdr:nvSpPr>
      <xdr:spPr bwMode="auto">
        <a:xfrm>
          <a:off x="1752600" y="9324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44</xdr:row>
      <xdr:rowOff>28575</xdr:rowOff>
    </xdr:from>
    <xdr:to>
      <xdr:col>10</xdr:col>
      <xdr:colOff>247650</xdr:colOff>
      <xdr:row>44</xdr:row>
      <xdr:rowOff>247650</xdr:rowOff>
    </xdr:to>
    <xdr:sp macro="" textlink="">
      <xdr:nvSpPr>
        <xdr:cNvPr id="176" name="Oval 102">
          <a:extLst>
            <a:ext uri="{FF2B5EF4-FFF2-40B4-BE49-F238E27FC236}">
              <a16:creationId xmlns:a16="http://schemas.microsoft.com/office/drawing/2014/main" id="{0F448F36-3646-412A-9CC9-2B1DC8B0EAE9}"/>
            </a:ext>
          </a:extLst>
        </xdr:cNvPr>
        <xdr:cNvSpPr>
          <a:spLocks noChangeArrowheads="1"/>
        </xdr:cNvSpPr>
      </xdr:nvSpPr>
      <xdr:spPr bwMode="auto">
        <a:xfrm>
          <a:off x="2390775" y="93249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45</xdr:row>
      <xdr:rowOff>28575</xdr:rowOff>
    </xdr:from>
    <xdr:to>
      <xdr:col>9</xdr:col>
      <xdr:colOff>247650</xdr:colOff>
      <xdr:row>45</xdr:row>
      <xdr:rowOff>247650</xdr:rowOff>
    </xdr:to>
    <xdr:sp macro="" textlink="">
      <xdr:nvSpPr>
        <xdr:cNvPr id="177" name="Oval 103">
          <a:extLst>
            <a:ext uri="{FF2B5EF4-FFF2-40B4-BE49-F238E27FC236}">
              <a16:creationId xmlns:a16="http://schemas.microsoft.com/office/drawing/2014/main" id="{4F02E63E-E6A3-416D-A3FA-2B965FD9A4B3}"/>
            </a:ext>
          </a:extLst>
        </xdr:cNvPr>
        <xdr:cNvSpPr>
          <a:spLocks noChangeArrowheads="1"/>
        </xdr:cNvSpPr>
      </xdr:nvSpPr>
      <xdr:spPr bwMode="auto">
        <a:xfrm>
          <a:off x="1752600" y="9534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45</xdr:row>
      <xdr:rowOff>28575</xdr:rowOff>
    </xdr:from>
    <xdr:to>
      <xdr:col>10</xdr:col>
      <xdr:colOff>247650</xdr:colOff>
      <xdr:row>45</xdr:row>
      <xdr:rowOff>247650</xdr:rowOff>
    </xdr:to>
    <xdr:sp macro="" textlink="">
      <xdr:nvSpPr>
        <xdr:cNvPr id="178" name="Oval 104">
          <a:extLst>
            <a:ext uri="{FF2B5EF4-FFF2-40B4-BE49-F238E27FC236}">
              <a16:creationId xmlns:a16="http://schemas.microsoft.com/office/drawing/2014/main" id="{A4A39419-9FB7-4FCC-B795-C5C9BB3B66A4}"/>
            </a:ext>
          </a:extLst>
        </xdr:cNvPr>
        <xdr:cNvSpPr>
          <a:spLocks noChangeArrowheads="1"/>
        </xdr:cNvSpPr>
      </xdr:nvSpPr>
      <xdr:spPr bwMode="auto">
        <a:xfrm>
          <a:off x="2390775" y="95345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46</xdr:row>
      <xdr:rowOff>28575</xdr:rowOff>
    </xdr:from>
    <xdr:to>
      <xdr:col>9</xdr:col>
      <xdr:colOff>247650</xdr:colOff>
      <xdr:row>46</xdr:row>
      <xdr:rowOff>247650</xdr:rowOff>
    </xdr:to>
    <xdr:sp macro="" textlink="">
      <xdr:nvSpPr>
        <xdr:cNvPr id="179" name="Oval 107">
          <a:extLst>
            <a:ext uri="{FF2B5EF4-FFF2-40B4-BE49-F238E27FC236}">
              <a16:creationId xmlns:a16="http://schemas.microsoft.com/office/drawing/2014/main" id="{84E3136B-631A-44E3-9CC6-A8B56121E699}"/>
            </a:ext>
          </a:extLst>
        </xdr:cNvPr>
        <xdr:cNvSpPr>
          <a:spLocks noChangeArrowheads="1"/>
        </xdr:cNvSpPr>
      </xdr:nvSpPr>
      <xdr:spPr bwMode="auto">
        <a:xfrm>
          <a:off x="1752600" y="9744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46</xdr:row>
      <xdr:rowOff>28575</xdr:rowOff>
    </xdr:from>
    <xdr:to>
      <xdr:col>10</xdr:col>
      <xdr:colOff>247650</xdr:colOff>
      <xdr:row>46</xdr:row>
      <xdr:rowOff>247650</xdr:rowOff>
    </xdr:to>
    <xdr:sp macro="" textlink="">
      <xdr:nvSpPr>
        <xdr:cNvPr id="180" name="Oval 108">
          <a:extLst>
            <a:ext uri="{FF2B5EF4-FFF2-40B4-BE49-F238E27FC236}">
              <a16:creationId xmlns:a16="http://schemas.microsoft.com/office/drawing/2014/main" id="{FBB84F58-CF56-4241-8D60-0F0C7FE518C7}"/>
            </a:ext>
          </a:extLst>
        </xdr:cNvPr>
        <xdr:cNvSpPr>
          <a:spLocks noChangeArrowheads="1"/>
        </xdr:cNvSpPr>
      </xdr:nvSpPr>
      <xdr:spPr bwMode="auto">
        <a:xfrm>
          <a:off x="2390775" y="97440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47</xdr:row>
      <xdr:rowOff>28575</xdr:rowOff>
    </xdr:from>
    <xdr:to>
      <xdr:col>9</xdr:col>
      <xdr:colOff>247650</xdr:colOff>
      <xdr:row>47</xdr:row>
      <xdr:rowOff>247650</xdr:rowOff>
    </xdr:to>
    <xdr:sp macro="" textlink="">
      <xdr:nvSpPr>
        <xdr:cNvPr id="181" name="Oval 109">
          <a:extLst>
            <a:ext uri="{FF2B5EF4-FFF2-40B4-BE49-F238E27FC236}">
              <a16:creationId xmlns:a16="http://schemas.microsoft.com/office/drawing/2014/main" id="{1D9D3143-19CA-43FF-8F1A-7A783C3CC97E}"/>
            </a:ext>
          </a:extLst>
        </xdr:cNvPr>
        <xdr:cNvSpPr>
          <a:spLocks noChangeArrowheads="1"/>
        </xdr:cNvSpPr>
      </xdr:nvSpPr>
      <xdr:spPr bwMode="auto">
        <a:xfrm>
          <a:off x="1752600" y="9953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47</xdr:row>
      <xdr:rowOff>28575</xdr:rowOff>
    </xdr:from>
    <xdr:to>
      <xdr:col>10</xdr:col>
      <xdr:colOff>247650</xdr:colOff>
      <xdr:row>47</xdr:row>
      <xdr:rowOff>247650</xdr:rowOff>
    </xdr:to>
    <xdr:sp macro="" textlink="">
      <xdr:nvSpPr>
        <xdr:cNvPr id="182" name="Oval 110">
          <a:extLst>
            <a:ext uri="{FF2B5EF4-FFF2-40B4-BE49-F238E27FC236}">
              <a16:creationId xmlns:a16="http://schemas.microsoft.com/office/drawing/2014/main" id="{C3792385-1FB4-4B3D-9F76-23601E45918F}"/>
            </a:ext>
          </a:extLst>
        </xdr:cNvPr>
        <xdr:cNvSpPr>
          <a:spLocks noChangeArrowheads="1"/>
        </xdr:cNvSpPr>
      </xdr:nvSpPr>
      <xdr:spPr bwMode="auto">
        <a:xfrm>
          <a:off x="2390775" y="99536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48</xdr:row>
      <xdr:rowOff>28575</xdr:rowOff>
    </xdr:from>
    <xdr:to>
      <xdr:col>9</xdr:col>
      <xdr:colOff>247650</xdr:colOff>
      <xdr:row>48</xdr:row>
      <xdr:rowOff>247650</xdr:rowOff>
    </xdr:to>
    <xdr:sp macro="" textlink="">
      <xdr:nvSpPr>
        <xdr:cNvPr id="183" name="Oval 113">
          <a:extLst>
            <a:ext uri="{FF2B5EF4-FFF2-40B4-BE49-F238E27FC236}">
              <a16:creationId xmlns:a16="http://schemas.microsoft.com/office/drawing/2014/main" id="{EDA4D9A9-C40D-4A5A-8129-A21731BF9055}"/>
            </a:ext>
          </a:extLst>
        </xdr:cNvPr>
        <xdr:cNvSpPr>
          <a:spLocks noChangeArrowheads="1"/>
        </xdr:cNvSpPr>
      </xdr:nvSpPr>
      <xdr:spPr bwMode="auto">
        <a:xfrm>
          <a:off x="1752600" y="10163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48</xdr:row>
      <xdr:rowOff>28575</xdr:rowOff>
    </xdr:from>
    <xdr:to>
      <xdr:col>10</xdr:col>
      <xdr:colOff>247650</xdr:colOff>
      <xdr:row>48</xdr:row>
      <xdr:rowOff>247650</xdr:rowOff>
    </xdr:to>
    <xdr:sp macro="" textlink="">
      <xdr:nvSpPr>
        <xdr:cNvPr id="184" name="Oval 114">
          <a:extLst>
            <a:ext uri="{FF2B5EF4-FFF2-40B4-BE49-F238E27FC236}">
              <a16:creationId xmlns:a16="http://schemas.microsoft.com/office/drawing/2014/main" id="{44E4E710-8910-4BCD-8F24-11051A413F88}"/>
            </a:ext>
          </a:extLst>
        </xdr:cNvPr>
        <xdr:cNvSpPr>
          <a:spLocks noChangeArrowheads="1"/>
        </xdr:cNvSpPr>
      </xdr:nvSpPr>
      <xdr:spPr bwMode="auto">
        <a:xfrm>
          <a:off x="2390775" y="101631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85" name="Oval 120">
          <a:extLst>
            <a:ext uri="{FF2B5EF4-FFF2-40B4-BE49-F238E27FC236}">
              <a16:creationId xmlns:a16="http://schemas.microsoft.com/office/drawing/2014/main" id="{DC22B287-CF82-44AD-A2F7-9866023BC31C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186" name="Oval 121">
          <a:extLst>
            <a:ext uri="{FF2B5EF4-FFF2-40B4-BE49-F238E27FC236}">
              <a16:creationId xmlns:a16="http://schemas.microsoft.com/office/drawing/2014/main" id="{E85EF357-FC72-4F1D-9FE7-52C12E2729FE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87" name="Oval 122">
          <a:extLst>
            <a:ext uri="{FF2B5EF4-FFF2-40B4-BE49-F238E27FC236}">
              <a16:creationId xmlns:a16="http://schemas.microsoft.com/office/drawing/2014/main" id="{65D2104D-4A9C-4F76-B9C6-72B8CBFB9C56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188" name="Oval 123">
          <a:extLst>
            <a:ext uri="{FF2B5EF4-FFF2-40B4-BE49-F238E27FC236}">
              <a16:creationId xmlns:a16="http://schemas.microsoft.com/office/drawing/2014/main" id="{5F49D5D8-0D35-4EEF-96F7-98FB5FACA33F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89" name="Oval 124">
          <a:extLst>
            <a:ext uri="{FF2B5EF4-FFF2-40B4-BE49-F238E27FC236}">
              <a16:creationId xmlns:a16="http://schemas.microsoft.com/office/drawing/2014/main" id="{399B1886-F06A-4527-81BE-49E5A2E3E27E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190" name="Oval 125">
          <a:extLst>
            <a:ext uri="{FF2B5EF4-FFF2-40B4-BE49-F238E27FC236}">
              <a16:creationId xmlns:a16="http://schemas.microsoft.com/office/drawing/2014/main" id="{D52AC3A0-D2FF-4111-8021-4F13708BBDE6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91" name="Oval 126">
          <a:extLst>
            <a:ext uri="{FF2B5EF4-FFF2-40B4-BE49-F238E27FC236}">
              <a16:creationId xmlns:a16="http://schemas.microsoft.com/office/drawing/2014/main" id="{34F99836-C09D-4D70-958D-01587C950CFA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192" name="Oval 127">
          <a:extLst>
            <a:ext uri="{FF2B5EF4-FFF2-40B4-BE49-F238E27FC236}">
              <a16:creationId xmlns:a16="http://schemas.microsoft.com/office/drawing/2014/main" id="{E0527A47-CA9E-4A67-98A6-448E51EE8881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93" name="Oval 128">
          <a:extLst>
            <a:ext uri="{FF2B5EF4-FFF2-40B4-BE49-F238E27FC236}">
              <a16:creationId xmlns:a16="http://schemas.microsoft.com/office/drawing/2014/main" id="{9DEC92E5-4AC3-4863-AC06-630C83DC2075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194" name="Oval 129">
          <a:extLst>
            <a:ext uri="{FF2B5EF4-FFF2-40B4-BE49-F238E27FC236}">
              <a16:creationId xmlns:a16="http://schemas.microsoft.com/office/drawing/2014/main" id="{69E21AD8-6DD7-43B5-B797-29F4EE3CD80E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95" name="Oval 130">
          <a:extLst>
            <a:ext uri="{FF2B5EF4-FFF2-40B4-BE49-F238E27FC236}">
              <a16:creationId xmlns:a16="http://schemas.microsoft.com/office/drawing/2014/main" id="{9C8E056E-5B2F-4870-9C56-74E638F64CD0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196" name="Oval 131">
          <a:extLst>
            <a:ext uri="{FF2B5EF4-FFF2-40B4-BE49-F238E27FC236}">
              <a16:creationId xmlns:a16="http://schemas.microsoft.com/office/drawing/2014/main" id="{A1AC7B28-B0DB-4D72-9101-6F75D7131514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197" name="Oval 132">
          <a:extLst>
            <a:ext uri="{FF2B5EF4-FFF2-40B4-BE49-F238E27FC236}">
              <a16:creationId xmlns:a16="http://schemas.microsoft.com/office/drawing/2014/main" id="{1FDD18E6-C4CC-40C1-A2F0-2CC35BB2AFAA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28575</xdr:rowOff>
    </xdr:from>
    <xdr:to>
      <xdr:col>9</xdr:col>
      <xdr:colOff>247650</xdr:colOff>
      <xdr:row>9</xdr:row>
      <xdr:rowOff>247650</xdr:rowOff>
    </xdr:to>
    <xdr:sp macro="" textlink="">
      <xdr:nvSpPr>
        <xdr:cNvPr id="198" name="Oval 136">
          <a:extLst>
            <a:ext uri="{FF2B5EF4-FFF2-40B4-BE49-F238E27FC236}">
              <a16:creationId xmlns:a16="http://schemas.microsoft.com/office/drawing/2014/main" id="{26B8152E-081A-41AF-9CC1-899984DA9E29}"/>
            </a:ext>
          </a:extLst>
        </xdr:cNvPr>
        <xdr:cNvSpPr>
          <a:spLocks noChangeArrowheads="1"/>
        </xdr:cNvSpPr>
      </xdr:nvSpPr>
      <xdr:spPr bwMode="auto">
        <a:xfrm>
          <a:off x="1752600" y="1990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9</xdr:row>
      <xdr:rowOff>28575</xdr:rowOff>
    </xdr:from>
    <xdr:to>
      <xdr:col>10</xdr:col>
      <xdr:colOff>247650</xdr:colOff>
      <xdr:row>9</xdr:row>
      <xdr:rowOff>247650</xdr:rowOff>
    </xdr:to>
    <xdr:sp macro="" textlink="">
      <xdr:nvSpPr>
        <xdr:cNvPr id="199" name="Oval 137">
          <a:extLst>
            <a:ext uri="{FF2B5EF4-FFF2-40B4-BE49-F238E27FC236}">
              <a16:creationId xmlns:a16="http://schemas.microsoft.com/office/drawing/2014/main" id="{E168E45A-5D8B-4BD4-91D1-FD85A64842B9}"/>
            </a:ext>
          </a:extLst>
        </xdr:cNvPr>
        <xdr:cNvSpPr>
          <a:spLocks noChangeArrowheads="1"/>
        </xdr:cNvSpPr>
      </xdr:nvSpPr>
      <xdr:spPr bwMode="auto">
        <a:xfrm>
          <a:off x="2390775" y="19907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00" name="Oval 317">
          <a:extLst>
            <a:ext uri="{FF2B5EF4-FFF2-40B4-BE49-F238E27FC236}">
              <a16:creationId xmlns:a16="http://schemas.microsoft.com/office/drawing/2014/main" id="{846FDCBA-479C-4E6D-A291-25361213E39B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01" name="Oval 318">
          <a:extLst>
            <a:ext uri="{FF2B5EF4-FFF2-40B4-BE49-F238E27FC236}">
              <a16:creationId xmlns:a16="http://schemas.microsoft.com/office/drawing/2014/main" id="{6EF2AFE9-9497-44DC-8334-C88829083E2C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202" name="Oval 319">
          <a:extLst>
            <a:ext uri="{FF2B5EF4-FFF2-40B4-BE49-F238E27FC236}">
              <a16:creationId xmlns:a16="http://schemas.microsoft.com/office/drawing/2014/main" id="{09CCFF16-C72F-4C1D-AD76-582465C54095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03" name="Oval 320">
          <a:extLst>
            <a:ext uri="{FF2B5EF4-FFF2-40B4-BE49-F238E27FC236}">
              <a16:creationId xmlns:a16="http://schemas.microsoft.com/office/drawing/2014/main" id="{7310A607-F574-4B52-AE88-6B346B19A8BB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04" name="Oval 321">
          <a:extLst>
            <a:ext uri="{FF2B5EF4-FFF2-40B4-BE49-F238E27FC236}">
              <a16:creationId xmlns:a16="http://schemas.microsoft.com/office/drawing/2014/main" id="{FDAC29F4-9D8E-461F-A2F5-F014D9A24234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205" name="Oval 322">
          <a:extLst>
            <a:ext uri="{FF2B5EF4-FFF2-40B4-BE49-F238E27FC236}">
              <a16:creationId xmlns:a16="http://schemas.microsoft.com/office/drawing/2014/main" id="{8501F494-913B-428E-B3BD-8AD8F23C79A5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06" name="Oval 323">
          <a:extLst>
            <a:ext uri="{FF2B5EF4-FFF2-40B4-BE49-F238E27FC236}">
              <a16:creationId xmlns:a16="http://schemas.microsoft.com/office/drawing/2014/main" id="{223B1E21-EDD0-4533-B4AF-A97B1F93134D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07" name="Oval 324">
          <a:extLst>
            <a:ext uri="{FF2B5EF4-FFF2-40B4-BE49-F238E27FC236}">
              <a16:creationId xmlns:a16="http://schemas.microsoft.com/office/drawing/2014/main" id="{DEA533EF-6D9F-4549-8A6B-77B13E9ED051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247650</xdr:colOff>
      <xdr:row>49</xdr:row>
      <xdr:rowOff>0</xdr:rowOff>
    </xdr:to>
    <xdr:sp macro="" textlink="">
      <xdr:nvSpPr>
        <xdr:cNvPr id="208" name="Oval 325">
          <a:extLst>
            <a:ext uri="{FF2B5EF4-FFF2-40B4-BE49-F238E27FC236}">
              <a16:creationId xmlns:a16="http://schemas.microsoft.com/office/drawing/2014/main" id="{D2E2DFAB-2824-4904-9775-BA41C69C0C9B}"/>
            </a:ext>
          </a:extLst>
        </xdr:cNvPr>
        <xdr:cNvSpPr>
          <a:spLocks noChangeArrowheads="1"/>
        </xdr:cNvSpPr>
      </xdr:nvSpPr>
      <xdr:spPr bwMode="auto">
        <a:xfrm>
          <a:off x="1752600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09" name="Oval 326">
          <a:extLst>
            <a:ext uri="{FF2B5EF4-FFF2-40B4-BE49-F238E27FC236}">
              <a16:creationId xmlns:a16="http://schemas.microsoft.com/office/drawing/2014/main" id="{49AE8600-828B-4A22-9010-4A3F6A38B037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10" name="Oval 327">
          <a:extLst>
            <a:ext uri="{FF2B5EF4-FFF2-40B4-BE49-F238E27FC236}">
              <a16:creationId xmlns:a16="http://schemas.microsoft.com/office/drawing/2014/main" id="{3C1FCD7C-B5A0-40C8-95C3-C4C34AAE4192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11" name="Oval 329">
          <a:extLst>
            <a:ext uri="{FF2B5EF4-FFF2-40B4-BE49-F238E27FC236}">
              <a16:creationId xmlns:a16="http://schemas.microsoft.com/office/drawing/2014/main" id="{C03AE533-59DF-4EA8-8C3F-C0A5824BA52C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12" name="Oval 330">
          <a:extLst>
            <a:ext uri="{FF2B5EF4-FFF2-40B4-BE49-F238E27FC236}">
              <a16:creationId xmlns:a16="http://schemas.microsoft.com/office/drawing/2014/main" id="{C9B4E2FD-CED6-4F0E-BA93-D6AE97CACA52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247650</xdr:colOff>
      <xdr:row>49</xdr:row>
      <xdr:rowOff>0</xdr:rowOff>
    </xdr:to>
    <xdr:sp macro="" textlink="">
      <xdr:nvSpPr>
        <xdr:cNvPr id="213" name="Oval 332">
          <a:extLst>
            <a:ext uri="{FF2B5EF4-FFF2-40B4-BE49-F238E27FC236}">
              <a16:creationId xmlns:a16="http://schemas.microsoft.com/office/drawing/2014/main" id="{9B5B783D-C9E9-4F64-BD18-D5DA6EA9CB66}"/>
            </a:ext>
          </a:extLst>
        </xdr:cNvPr>
        <xdr:cNvSpPr>
          <a:spLocks noChangeArrowheads="1"/>
        </xdr:cNvSpPr>
      </xdr:nvSpPr>
      <xdr:spPr bwMode="auto">
        <a:xfrm>
          <a:off x="2390775" y="10344150"/>
          <a:ext cx="1905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37</xdr:row>
      <xdr:rowOff>28575</xdr:rowOff>
    </xdr:from>
    <xdr:to>
      <xdr:col>9</xdr:col>
      <xdr:colOff>247650</xdr:colOff>
      <xdr:row>38</xdr:row>
      <xdr:rowOff>0</xdr:rowOff>
    </xdr:to>
    <xdr:sp macro="" textlink="">
      <xdr:nvSpPr>
        <xdr:cNvPr id="214" name="Oval 338">
          <a:extLst>
            <a:ext uri="{FF2B5EF4-FFF2-40B4-BE49-F238E27FC236}">
              <a16:creationId xmlns:a16="http://schemas.microsoft.com/office/drawing/2014/main" id="{DC843509-AAC2-4665-91D1-1DFBF885B229}"/>
            </a:ext>
          </a:extLst>
        </xdr:cNvPr>
        <xdr:cNvSpPr>
          <a:spLocks noChangeArrowheads="1"/>
        </xdr:cNvSpPr>
      </xdr:nvSpPr>
      <xdr:spPr bwMode="auto">
        <a:xfrm>
          <a:off x="1752600" y="7858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37</xdr:row>
      <xdr:rowOff>28575</xdr:rowOff>
    </xdr:from>
    <xdr:to>
      <xdr:col>10</xdr:col>
      <xdr:colOff>247650</xdr:colOff>
      <xdr:row>38</xdr:row>
      <xdr:rowOff>0</xdr:rowOff>
    </xdr:to>
    <xdr:sp macro="" textlink="">
      <xdr:nvSpPr>
        <xdr:cNvPr id="215" name="Oval 339">
          <a:extLst>
            <a:ext uri="{FF2B5EF4-FFF2-40B4-BE49-F238E27FC236}">
              <a16:creationId xmlns:a16="http://schemas.microsoft.com/office/drawing/2014/main" id="{5E7E2928-328F-424B-A1A9-AE5303346C75}"/>
            </a:ext>
          </a:extLst>
        </xdr:cNvPr>
        <xdr:cNvSpPr>
          <a:spLocks noChangeArrowheads="1"/>
        </xdr:cNvSpPr>
      </xdr:nvSpPr>
      <xdr:spPr bwMode="auto">
        <a:xfrm>
          <a:off x="2390775" y="785812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E59BAC9-F001-45B4-955F-506B5036076B}"/>
            </a:ext>
          </a:extLst>
        </xdr:cNvPr>
        <xdr:cNvCxnSpPr/>
      </xdr:nvCxnSpPr>
      <xdr:spPr bwMode="auto">
        <a:xfrm>
          <a:off x="257175" y="304800"/>
          <a:ext cx="1228725" cy="2381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276225</xdr:colOff>
      <xdr:row>5</xdr:row>
      <xdr:rowOff>209550</xdr:rowOff>
    </xdr:to>
    <xdr:cxnSp macro="">
      <xdr:nvCxnSpPr>
        <xdr:cNvPr id="3" name="直線コネクタ 25">
          <a:extLst>
            <a:ext uri="{FF2B5EF4-FFF2-40B4-BE49-F238E27FC236}">
              <a16:creationId xmlns:a16="http://schemas.microsoft.com/office/drawing/2014/main" id="{364135A3-BA43-4328-90FB-8F8E0A51407F}"/>
            </a:ext>
          </a:extLst>
        </xdr:cNvPr>
        <xdr:cNvCxnSpPr>
          <a:cxnSpLocks noChangeShapeType="1"/>
        </xdr:cNvCxnSpPr>
      </xdr:nvCxnSpPr>
      <xdr:spPr bwMode="auto">
        <a:xfrm>
          <a:off x="257175" y="304800"/>
          <a:ext cx="1200150" cy="9429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96EE7F3-06CB-4AA5-8813-6EBA4513277B}"/>
            </a:ext>
          </a:extLst>
        </xdr:cNvPr>
        <xdr:cNvCxnSpPr/>
      </xdr:nvCxnSpPr>
      <xdr:spPr bwMode="auto">
        <a:xfrm>
          <a:off x="257175" y="304800"/>
          <a:ext cx="1228725" cy="2381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276225</xdr:colOff>
      <xdr:row>5</xdr:row>
      <xdr:rowOff>209550</xdr:rowOff>
    </xdr:to>
    <xdr:cxnSp macro="">
      <xdr:nvCxnSpPr>
        <xdr:cNvPr id="5" name="直線コネクタ 25">
          <a:extLst>
            <a:ext uri="{FF2B5EF4-FFF2-40B4-BE49-F238E27FC236}">
              <a16:creationId xmlns:a16="http://schemas.microsoft.com/office/drawing/2014/main" id="{F44FB612-9895-487C-A706-8048AD8A1AC7}"/>
            </a:ext>
          </a:extLst>
        </xdr:cNvPr>
        <xdr:cNvCxnSpPr>
          <a:cxnSpLocks noChangeShapeType="1"/>
        </xdr:cNvCxnSpPr>
      </xdr:nvCxnSpPr>
      <xdr:spPr bwMode="auto">
        <a:xfrm>
          <a:off x="257175" y="304800"/>
          <a:ext cx="1200150" cy="9429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2D4657-CE9D-43C3-81E3-207A28D87800}"/>
            </a:ext>
          </a:extLst>
        </xdr:cNvPr>
        <xdr:cNvSpPr>
          <a:spLocks noChangeShapeType="1"/>
        </xdr:cNvSpPr>
      </xdr:nvSpPr>
      <xdr:spPr bwMode="auto">
        <a:xfrm>
          <a:off x="0" y="266700"/>
          <a:ext cx="1971675" cy="981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152400</xdr:rowOff>
    </xdr:from>
    <xdr:to>
      <xdr:col>7</xdr:col>
      <xdr:colOff>504825</xdr:colOff>
      <xdr:row>4</xdr:row>
      <xdr:rowOff>180975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A09811D-93E1-4B91-ACE3-BF0476080C7D}"/>
            </a:ext>
          </a:extLst>
        </xdr:cNvPr>
        <xdr:cNvSpPr txBox="1">
          <a:spLocks noChangeArrowheads="1"/>
        </xdr:cNvSpPr>
      </xdr:nvSpPr>
      <xdr:spPr bwMode="auto">
        <a:xfrm>
          <a:off x="888682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(D)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85725</xdr:colOff>
      <xdr:row>2</xdr:row>
      <xdr:rowOff>152400</xdr:rowOff>
    </xdr:from>
    <xdr:to>
      <xdr:col>8</xdr:col>
      <xdr:colOff>495300</xdr:colOff>
      <xdr:row>4</xdr:row>
      <xdr:rowOff>180975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05FF9E4-B801-438C-896A-10596D0A642E}"/>
            </a:ext>
          </a:extLst>
        </xdr:cNvPr>
        <xdr:cNvSpPr txBox="1">
          <a:spLocks noChangeArrowheads="1"/>
        </xdr:cNvSpPr>
      </xdr:nvSpPr>
      <xdr:spPr bwMode="auto">
        <a:xfrm>
          <a:off x="983932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66675</xdr:colOff>
      <xdr:row>2</xdr:row>
      <xdr:rowOff>152400</xdr:rowOff>
    </xdr:from>
    <xdr:to>
      <xdr:col>9</xdr:col>
      <xdr:colOff>476250</xdr:colOff>
      <xdr:row>4</xdr:row>
      <xdr:rowOff>180975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37BBE74-E3D5-433D-B19A-76BF3108129B}"/>
            </a:ext>
          </a:extLst>
        </xdr:cNvPr>
        <xdr:cNvSpPr txBox="1">
          <a:spLocks noChangeArrowheads="1"/>
        </xdr:cNvSpPr>
      </xdr:nvSpPr>
      <xdr:spPr bwMode="auto">
        <a:xfrm>
          <a:off x="10763250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438150</xdr:colOff>
      <xdr:row>2</xdr:row>
      <xdr:rowOff>152400</xdr:rowOff>
    </xdr:from>
    <xdr:to>
      <xdr:col>10</xdr:col>
      <xdr:colOff>847725</xdr:colOff>
      <xdr:row>4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D8E449D-291E-4771-AB0C-FE4B5D4D0ABB}"/>
            </a:ext>
          </a:extLst>
        </xdr:cNvPr>
        <xdr:cNvSpPr txBox="1">
          <a:spLocks noChangeArrowheads="1"/>
        </xdr:cNvSpPr>
      </xdr:nvSpPr>
      <xdr:spPr bwMode="auto">
        <a:xfrm>
          <a:off x="12077700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485775</xdr:colOff>
      <xdr:row>2</xdr:row>
      <xdr:rowOff>152400</xdr:rowOff>
    </xdr:from>
    <xdr:to>
      <xdr:col>10</xdr:col>
      <xdr:colOff>800100</xdr:colOff>
      <xdr:row>4</xdr:row>
      <xdr:rowOff>104775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8963A0B6-C2BD-481A-ACF0-80AA10A2EE13}"/>
            </a:ext>
          </a:extLst>
        </xdr:cNvPr>
        <xdr:cNvSpPr>
          <a:spLocks noChangeArrowheads="1"/>
        </xdr:cNvSpPr>
      </xdr:nvSpPr>
      <xdr:spPr bwMode="auto">
        <a:xfrm>
          <a:off x="12125325" y="676275"/>
          <a:ext cx="314325" cy="4476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152400</xdr:rowOff>
    </xdr:from>
    <xdr:to>
      <xdr:col>7</xdr:col>
      <xdr:colOff>504825</xdr:colOff>
      <xdr:row>4</xdr:row>
      <xdr:rowOff>180975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2E78CB1-5AA0-4963-BEFA-23D7E4414841}"/>
            </a:ext>
          </a:extLst>
        </xdr:cNvPr>
        <xdr:cNvSpPr txBox="1">
          <a:spLocks noChangeArrowheads="1"/>
        </xdr:cNvSpPr>
      </xdr:nvSpPr>
      <xdr:spPr bwMode="auto">
        <a:xfrm>
          <a:off x="888682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(D)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85725</xdr:colOff>
      <xdr:row>2</xdr:row>
      <xdr:rowOff>152400</xdr:rowOff>
    </xdr:from>
    <xdr:to>
      <xdr:col>8</xdr:col>
      <xdr:colOff>495300</xdr:colOff>
      <xdr:row>4</xdr:row>
      <xdr:rowOff>180975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F6582FB-A357-4AF4-A014-3ED887F1EA53}"/>
            </a:ext>
          </a:extLst>
        </xdr:cNvPr>
        <xdr:cNvSpPr txBox="1">
          <a:spLocks noChangeArrowheads="1"/>
        </xdr:cNvSpPr>
      </xdr:nvSpPr>
      <xdr:spPr bwMode="auto">
        <a:xfrm>
          <a:off x="983932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66675</xdr:colOff>
      <xdr:row>2</xdr:row>
      <xdr:rowOff>152400</xdr:rowOff>
    </xdr:from>
    <xdr:to>
      <xdr:col>9</xdr:col>
      <xdr:colOff>476250</xdr:colOff>
      <xdr:row>4</xdr:row>
      <xdr:rowOff>180975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19473D57-69EF-43E2-9F4E-FE46946D57A6}"/>
            </a:ext>
          </a:extLst>
        </xdr:cNvPr>
        <xdr:cNvSpPr txBox="1">
          <a:spLocks noChangeArrowheads="1"/>
        </xdr:cNvSpPr>
      </xdr:nvSpPr>
      <xdr:spPr bwMode="auto">
        <a:xfrm>
          <a:off x="10763250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438150</xdr:colOff>
      <xdr:row>2</xdr:row>
      <xdr:rowOff>152400</xdr:rowOff>
    </xdr:from>
    <xdr:to>
      <xdr:col>10</xdr:col>
      <xdr:colOff>847725</xdr:colOff>
      <xdr:row>4</xdr:row>
      <xdr:rowOff>180975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B25D5DF4-1A08-44D7-A39A-9E3EAAC5E649}"/>
            </a:ext>
          </a:extLst>
        </xdr:cNvPr>
        <xdr:cNvSpPr txBox="1">
          <a:spLocks noChangeArrowheads="1"/>
        </xdr:cNvSpPr>
      </xdr:nvSpPr>
      <xdr:spPr bwMode="auto">
        <a:xfrm>
          <a:off x="12077700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485775</xdr:colOff>
      <xdr:row>2</xdr:row>
      <xdr:rowOff>152400</xdr:rowOff>
    </xdr:from>
    <xdr:to>
      <xdr:col>10</xdr:col>
      <xdr:colOff>800100</xdr:colOff>
      <xdr:row>4</xdr:row>
      <xdr:rowOff>104775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7469D438-C631-4502-A992-993EDBCCF93C}"/>
            </a:ext>
          </a:extLst>
        </xdr:cNvPr>
        <xdr:cNvSpPr>
          <a:spLocks noChangeArrowheads="1"/>
        </xdr:cNvSpPr>
      </xdr:nvSpPr>
      <xdr:spPr bwMode="auto">
        <a:xfrm>
          <a:off x="12125325" y="676275"/>
          <a:ext cx="314325" cy="4476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2DAA2A7-0D5E-454E-94D8-BDB8FF48D7DD}"/>
            </a:ext>
          </a:extLst>
        </xdr:cNvPr>
        <xdr:cNvCxnSpPr/>
      </xdr:nvCxnSpPr>
      <xdr:spPr bwMode="auto">
        <a:xfrm>
          <a:off x="257175" y="304800"/>
          <a:ext cx="1228725" cy="2381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266700</xdr:colOff>
      <xdr:row>5</xdr:row>
      <xdr:rowOff>219075</xdr:rowOff>
    </xdr:to>
    <xdr:cxnSp macro="">
      <xdr:nvCxnSpPr>
        <xdr:cNvPr id="3" name="直線コネクタ 14">
          <a:extLst>
            <a:ext uri="{FF2B5EF4-FFF2-40B4-BE49-F238E27FC236}">
              <a16:creationId xmlns:a16="http://schemas.microsoft.com/office/drawing/2014/main" id="{DC1DACFB-58F9-4398-A900-9764C6BA46F9}"/>
            </a:ext>
          </a:extLst>
        </xdr:cNvPr>
        <xdr:cNvCxnSpPr>
          <a:cxnSpLocks noChangeShapeType="1"/>
        </xdr:cNvCxnSpPr>
      </xdr:nvCxnSpPr>
      <xdr:spPr bwMode="auto">
        <a:xfrm>
          <a:off x="285750" y="333375"/>
          <a:ext cx="1162050" cy="92392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72E056F-ADFF-4A82-A91F-65CE42E8607F}"/>
            </a:ext>
          </a:extLst>
        </xdr:cNvPr>
        <xdr:cNvCxnSpPr/>
      </xdr:nvCxnSpPr>
      <xdr:spPr bwMode="auto">
        <a:xfrm>
          <a:off x="257175" y="304800"/>
          <a:ext cx="1228725" cy="2381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266700</xdr:colOff>
      <xdr:row>5</xdr:row>
      <xdr:rowOff>219075</xdr:rowOff>
    </xdr:to>
    <xdr:cxnSp macro="">
      <xdr:nvCxnSpPr>
        <xdr:cNvPr id="5" name="直線コネクタ 14">
          <a:extLst>
            <a:ext uri="{FF2B5EF4-FFF2-40B4-BE49-F238E27FC236}">
              <a16:creationId xmlns:a16="http://schemas.microsoft.com/office/drawing/2014/main" id="{27D82D59-30A3-4215-90E1-23FC42083E7B}"/>
            </a:ext>
          </a:extLst>
        </xdr:cNvPr>
        <xdr:cNvCxnSpPr>
          <a:cxnSpLocks noChangeShapeType="1"/>
        </xdr:cNvCxnSpPr>
      </xdr:nvCxnSpPr>
      <xdr:spPr bwMode="auto">
        <a:xfrm>
          <a:off x="285750" y="333375"/>
          <a:ext cx="1162050" cy="92392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9D68733-B6E0-4DA6-BE70-AA68CA3FDBE7}"/>
            </a:ext>
          </a:extLst>
        </xdr:cNvPr>
        <xdr:cNvCxnSpPr/>
      </xdr:nvCxnSpPr>
      <xdr:spPr bwMode="auto">
        <a:xfrm>
          <a:off x="257175" y="304800"/>
          <a:ext cx="1133475" cy="2190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28575</xdr:rowOff>
    </xdr:from>
    <xdr:to>
      <xdr:col>2</xdr:col>
      <xdr:colOff>257175</xdr:colOff>
      <xdr:row>5</xdr:row>
      <xdr:rowOff>209550</xdr:rowOff>
    </xdr:to>
    <xdr:cxnSp macro="">
      <xdr:nvCxnSpPr>
        <xdr:cNvPr id="3" name="直線コネクタ 4">
          <a:extLst>
            <a:ext uri="{FF2B5EF4-FFF2-40B4-BE49-F238E27FC236}">
              <a16:creationId xmlns:a16="http://schemas.microsoft.com/office/drawing/2014/main" id="{0FF02ED1-2C6A-48EF-9A90-5A812959FE38}"/>
            </a:ext>
          </a:extLst>
        </xdr:cNvPr>
        <xdr:cNvCxnSpPr>
          <a:cxnSpLocks noChangeShapeType="1"/>
        </xdr:cNvCxnSpPr>
      </xdr:nvCxnSpPr>
      <xdr:spPr bwMode="auto">
        <a:xfrm>
          <a:off x="276225" y="323850"/>
          <a:ext cx="1066800" cy="866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B535218-EB8B-4ADA-9982-D3F59B5B988B}"/>
            </a:ext>
          </a:extLst>
        </xdr:cNvPr>
        <xdr:cNvCxnSpPr/>
      </xdr:nvCxnSpPr>
      <xdr:spPr bwMode="auto">
        <a:xfrm>
          <a:off x="257175" y="304800"/>
          <a:ext cx="1133475" cy="2190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28575</xdr:rowOff>
    </xdr:from>
    <xdr:to>
      <xdr:col>2</xdr:col>
      <xdr:colOff>257175</xdr:colOff>
      <xdr:row>5</xdr:row>
      <xdr:rowOff>209550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44672B8-2896-4B10-80C3-38748968B3A0}"/>
            </a:ext>
          </a:extLst>
        </xdr:cNvPr>
        <xdr:cNvCxnSpPr>
          <a:cxnSpLocks noChangeShapeType="1"/>
        </xdr:cNvCxnSpPr>
      </xdr:nvCxnSpPr>
      <xdr:spPr bwMode="auto">
        <a:xfrm>
          <a:off x="276225" y="323850"/>
          <a:ext cx="1066800" cy="866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14202EE-FF42-433C-A9BD-A69D89DC6C45}"/>
            </a:ext>
          </a:extLst>
        </xdr:cNvPr>
        <xdr:cNvSpPr>
          <a:spLocks noChangeShapeType="1"/>
        </xdr:cNvSpPr>
      </xdr:nvSpPr>
      <xdr:spPr bwMode="auto">
        <a:xfrm>
          <a:off x="0" y="266700"/>
          <a:ext cx="1971675" cy="981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152400</xdr:rowOff>
    </xdr:from>
    <xdr:to>
      <xdr:col>7</xdr:col>
      <xdr:colOff>504825</xdr:colOff>
      <xdr:row>4</xdr:row>
      <xdr:rowOff>180975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31A3998-6D40-4656-994F-E04310D0D955}"/>
            </a:ext>
          </a:extLst>
        </xdr:cNvPr>
        <xdr:cNvSpPr txBox="1">
          <a:spLocks noChangeArrowheads="1"/>
        </xdr:cNvSpPr>
      </xdr:nvSpPr>
      <xdr:spPr bwMode="auto">
        <a:xfrm>
          <a:off x="888682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(D)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85725</xdr:colOff>
      <xdr:row>2</xdr:row>
      <xdr:rowOff>152400</xdr:rowOff>
    </xdr:from>
    <xdr:to>
      <xdr:col>8</xdr:col>
      <xdr:colOff>495300</xdr:colOff>
      <xdr:row>4</xdr:row>
      <xdr:rowOff>180975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22FE78D-5E62-4F46-884E-66ABD84C6FC6}"/>
            </a:ext>
          </a:extLst>
        </xdr:cNvPr>
        <xdr:cNvSpPr txBox="1">
          <a:spLocks noChangeArrowheads="1"/>
        </xdr:cNvSpPr>
      </xdr:nvSpPr>
      <xdr:spPr bwMode="auto">
        <a:xfrm>
          <a:off x="9839325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66675</xdr:colOff>
      <xdr:row>2</xdr:row>
      <xdr:rowOff>152400</xdr:rowOff>
    </xdr:from>
    <xdr:to>
      <xdr:col>9</xdr:col>
      <xdr:colOff>476250</xdr:colOff>
      <xdr:row>4</xdr:row>
      <xdr:rowOff>180975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C527C15-BB45-42C0-9686-7D0BB6AB4E61}"/>
            </a:ext>
          </a:extLst>
        </xdr:cNvPr>
        <xdr:cNvSpPr txBox="1">
          <a:spLocks noChangeArrowheads="1"/>
        </xdr:cNvSpPr>
      </xdr:nvSpPr>
      <xdr:spPr bwMode="auto">
        <a:xfrm>
          <a:off x="10763250" y="676275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485775</xdr:colOff>
      <xdr:row>2</xdr:row>
      <xdr:rowOff>152400</xdr:rowOff>
    </xdr:from>
    <xdr:to>
      <xdr:col>10</xdr:col>
      <xdr:colOff>800100</xdr:colOff>
      <xdr:row>4</xdr:row>
      <xdr:rowOff>104775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4020BA1A-0463-484E-998A-156EA5E2AD4D}"/>
            </a:ext>
          </a:extLst>
        </xdr:cNvPr>
        <xdr:cNvSpPr>
          <a:spLocks noChangeArrowheads="1"/>
        </xdr:cNvSpPr>
      </xdr:nvSpPr>
      <xdr:spPr bwMode="auto">
        <a:xfrm>
          <a:off x="12125325" y="676275"/>
          <a:ext cx="314325" cy="447675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381000</xdr:colOff>
      <xdr:row>2</xdr:row>
      <xdr:rowOff>142875</xdr:rowOff>
    </xdr:from>
    <xdr:to>
      <xdr:col>10</xdr:col>
      <xdr:colOff>923925</xdr:colOff>
      <xdr:row>4</xdr:row>
      <xdr:rowOff>171450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48FADE26-1816-4887-8B92-25553656B7C3}"/>
            </a:ext>
          </a:extLst>
        </xdr:cNvPr>
        <xdr:cNvSpPr txBox="1">
          <a:spLocks noChangeArrowheads="1"/>
        </xdr:cNvSpPr>
      </xdr:nvSpPr>
      <xdr:spPr bwMode="auto">
        <a:xfrm>
          <a:off x="12020550" y="666750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(F)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――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(C)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228600</xdr:colOff>
      <xdr:row>4</xdr:row>
      <xdr:rowOff>209550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180FED-40EC-4526-8427-ABB8A9EA8F82}"/>
            </a:ext>
          </a:extLst>
        </xdr:cNvPr>
        <xdr:cNvSpPr>
          <a:spLocks noChangeShapeType="1"/>
        </xdr:cNvSpPr>
      </xdr:nvSpPr>
      <xdr:spPr bwMode="auto">
        <a:xfrm>
          <a:off x="276225" y="285750"/>
          <a:ext cx="981075" cy="885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238125</xdr:colOff>
      <xdr:row>4</xdr:row>
      <xdr:rowOff>219075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28F7D05-99FA-471D-81CD-EA31C2A91B8C}"/>
            </a:ext>
          </a:extLst>
        </xdr:cNvPr>
        <xdr:cNvSpPr>
          <a:spLocks noChangeShapeType="1"/>
        </xdr:cNvSpPr>
      </xdr:nvSpPr>
      <xdr:spPr bwMode="auto">
        <a:xfrm>
          <a:off x="257175" y="285750"/>
          <a:ext cx="100965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4</xdr:col>
      <xdr:colOff>238125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E6FAA57-1469-45E2-8289-ADE51907CAB4}"/>
            </a:ext>
          </a:extLst>
        </xdr:cNvPr>
        <xdr:cNvSpPr>
          <a:spLocks noChangeShapeType="1"/>
        </xdr:cNvSpPr>
      </xdr:nvSpPr>
      <xdr:spPr bwMode="auto">
        <a:xfrm>
          <a:off x="266700" y="285750"/>
          <a:ext cx="100012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238125</xdr:colOff>
      <xdr:row>4</xdr:row>
      <xdr:rowOff>219075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C83E08E-1E1D-4F1D-882A-8BD474A66089}"/>
            </a:ext>
          </a:extLst>
        </xdr:cNvPr>
        <xdr:cNvSpPr>
          <a:spLocks noChangeShapeType="1"/>
        </xdr:cNvSpPr>
      </xdr:nvSpPr>
      <xdr:spPr bwMode="auto">
        <a:xfrm>
          <a:off x="257175" y="285750"/>
          <a:ext cx="100965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5</xdr:col>
      <xdr:colOff>238125</xdr:colOff>
      <xdr:row>5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08BF83E-C6DE-4FD1-B193-9D3FCD792202}"/>
            </a:ext>
          </a:extLst>
        </xdr:cNvPr>
        <xdr:cNvSpPr>
          <a:spLocks noChangeShapeType="1"/>
        </xdr:cNvSpPr>
      </xdr:nvSpPr>
      <xdr:spPr bwMode="auto">
        <a:xfrm>
          <a:off x="266700" y="285750"/>
          <a:ext cx="800100" cy="990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133350</xdr:colOff>
      <xdr:row>5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00C0F82-52CB-48CF-A510-76609B4E3FC3}"/>
            </a:ext>
          </a:extLst>
        </xdr:cNvPr>
        <xdr:cNvSpPr>
          <a:spLocks noChangeShapeType="1"/>
        </xdr:cNvSpPr>
      </xdr:nvSpPr>
      <xdr:spPr bwMode="auto">
        <a:xfrm>
          <a:off x="190500" y="276225"/>
          <a:ext cx="781050" cy="1000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24066;&#30010;&#26449;&#31246;\620_&#24066;&#30010;&#26449;&#36001;&#25919;&#27010;&#35201;&#21450;&#12403;&#36001;&#25919;&#20415;&#35239;\&#65320;&#65298;&#65300;\&#31246;&#25919;&#65319;&#25285;&#24403;&#22238;&#31572;\&#12304;H23&#12305;028011801&#22320;&#26041;&#29305;&#20363;&#20132;&#20184;&#37329;_&#28187;&#21454;&#35036;&#12390;&#12435;&#29305;&#20363;&#20132;&#20184;&#37329;_&#20303;&#23429;&#20511;&#20837;&#37329;_&#20132;&#20184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24066;&#30010;&#26449;&#31246;\620_&#24066;&#30010;&#26449;&#36001;&#25919;&#27010;&#35201;&#21450;&#12403;&#36001;&#25919;&#20415;&#35239;\&#65320;&#65298;&#65300;\&#31246;&#25919;&#65319;&#25285;&#24403;&#22238;&#31572;\&#12304;H23&#12305;030030001&#22320;&#26041;&#29305;&#20363;&#20132;&#20184;&#37329;_&#28187;&#21454;&#35036;&#12390;&#12435;&#29305;&#20363;&#20132;&#20184;&#37329;_&#33258;&#21205;&#36554;&#21462;&#24471;&#31246;_&#20132;&#20184;&#373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0"/>
      <sheetData sheetId="1"/>
      <sheetData sheetId="2">
        <row r="20">
          <cell r="A20" t="str">
            <v>C0220120000</v>
          </cell>
          <cell r="C20" t="str">
            <v>青森市</v>
          </cell>
          <cell r="D20">
            <v>1</v>
          </cell>
          <cell r="F20">
            <v>142116</v>
          </cell>
          <cell r="G20">
            <v>114217</v>
          </cell>
        </row>
        <row r="21">
          <cell r="A21" t="str">
            <v>C0220120100</v>
          </cell>
          <cell r="C21" t="str">
            <v>旧青森市</v>
          </cell>
          <cell r="D21">
            <v>1</v>
          </cell>
          <cell r="F21">
            <v>0</v>
          </cell>
          <cell r="G21">
            <v>0</v>
          </cell>
        </row>
        <row r="22">
          <cell r="A22" t="str">
            <v>C0220120200</v>
          </cell>
          <cell r="C22" t="str">
            <v>旧浪岡町</v>
          </cell>
          <cell r="D22">
            <v>1</v>
          </cell>
          <cell r="F22">
            <v>0</v>
          </cell>
          <cell r="G22">
            <v>0</v>
          </cell>
        </row>
        <row r="23">
          <cell r="A23" t="str">
            <v>C0220210000</v>
          </cell>
          <cell r="C23" t="str">
            <v>弘前市</v>
          </cell>
          <cell r="D23">
            <v>1</v>
          </cell>
          <cell r="F23">
            <v>62469</v>
          </cell>
          <cell r="G23">
            <v>48992</v>
          </cell>
        </row>
        <row r="24">
          <cell r="A24" t="str">
            <v>C0220210100</v>
          </cell>
          <cell r="C24" t="str">
            <v>旧弘前市</v>
          </cell>
          <cell r="D24">
            <v>1</v>
          </cell>
          <cell r="F24">
            <v>0</v>
          </cell>
          <cell r="G24">
            <v>0</v>
          </cell>
        </row>
        <row r="25">
          <cell r="A25" t="str">
            <v>C0220210200</v>
          </cell>
          <cell r="C25" t="str">
            <v>旧岩木町</v>
          </cell>
          <cell r="D25">
            <v>1</v>
          </cell>
          <cell r="F25">
            <v>0</v>
          </cell>
          <cell r="G25">
            <v>0</v>
          </cell>
        </row>
        <row r="26">
          <cell r="A26" t="str">
            <v>C0220210300</v>
          </cell>
          <cell r="C26" t="str">
            <v>旧相馬村</v>
          </cell>
          <cell r="D26">
            <v>1</v>
          </cell>
          <cell r="F26">
            <v>0</v>
          </cell>
          <cell r="G26">
            <v>0</v>
          </cell>
        </row>
        <row r="27">
          <cell r="A27" t="str">
            <v>C0220390000</v>
          </cell>
          <cell r="C27" t="str">
            <v>八戸市</v>
          </cell>
          <cell r="D27">
            <v>1</v>
          </cell>
          <cell r="F27">
            <v>91966</v>
          </cell>
          <cell r="G27">
            <v>74238</v>
          </cell>
        </row>
        <row r="28">
          <cell r="A28" t="str">
            <v>C0220390100</v>
          </cell>
          <cell r="C28" t="str">
            <v>旧八戸市</v>
          </cell>
          <cell r="D28">
            <v>1</v>
          </cell>
          <cell r="F28">
            <v>0</v>
          </cell>
          <cell r="G28">
            <v>0</v>
          </cell>
        </row>
        <row r="29">
          <cell r="A29" t="str">
            <v>C0220390200</v>
          </cell>
          <cell r="C29" t="str">
            <v>旧南郷村</v>
          </cell>
          <cell r="D29">
            <v>1</v>
          </cell>
          <cell r="F29">
            <v>0</v>
          </cell>
          <cell r="G29">
            <v>0</v>
          </cell>
        </row>
        <row r="30">
          <cell r="A30" t="str">
            <v>C0220470000</v>
          </cell>
          <cell r="C30" t="str">
            <v>黒石市</v>
          </cell>
          <cell r="D30">
            <v>1</v>
          </cell>
          <cell r="F30">
            <v>9062</v>
          </cell>
          <cell r="G30">
            <v>7675</v>
          </cell>
        </row>
        <row r="31">
          <cell r="A31" t="str">
            <v>C0220550000</v>
          </cell>
          <cell r="C31" t="str">
            <v>五所川原市</v>
          </cell>
          <cell r="D31">
            <v>1</v>
          </cell>
          <cell r="F31">
            <v>13785</v>
          </cell>
          <cell r="G31">
            <v>12508</v>
          </cell>
        </row>
        <row r="32">
          <cell r="A32" t="str">
            <v>C0220550100</v>
          </cell>
          <cell r="C32" t="str">
            <v>旧五所川原市</v>
          </cell>
          <cell r="D32">
            <v>1</v>
          </cell>
          <cell r="F32">
            <v>0</v>
          </cell>
          <cell r="G32">
            <v>0</v>
          </cell>
        </row>
        <row r="33">
          <cell r="A33" t="str">
            <v>C0220550200</v>
          </cell>
          <cell r="C33" t="str">
            <v>旧金木町</v>
          </cell>
          <cell r="D33">
            <v>1</v>
          </cell>
          <cell r="F33">
            <v>0</v>
          </cell>
          <cell r="G33">
            <v>0</v>
          </cell>
        </row>
        <row r="34">
          <cell r="A34" t="str">
            <v>C0220550300</v>
          </cell>
          <cell r="C34" t="str">
            <v>旧市浦村</v>
          </cell>
          <cell r="D34">
            <v>1</v>
          </cell>
          <cell r="F34">
            <v>0</v>
          </cell>
          <cell r="G34">
            <v>0</v>
          </cell>
        </row>
        <row r="35">
          <cell r="A35" t="str">
            <v>C0220630000</v>
          </cell>
          <cell r="C35" t="str">
            <v>十和田市</v>
          </cell>
          <cell r="D35">
            <v>1</v>
          </cell>
          <cell r="F35">
            <v>18985</v>
          </cell>
          <cell r="G35">
            <v>14673</v>
          </cell>
        </row>
        <row r="36">
          <cell r="A36" t="str">
            <v>C0220630100</v>
          </cell>
          <cell r="C36" t="str">
            <v>旧十和田市</v>
          </cell>
          <cell r="D36">
            <v>1</v>
          </cell>
          <cell r="F36">
            <v>0</v>
          </cell>
          <cell r="G36">
            <v>0</v>
          </cell>
        </row>
        <row r="37">
          <cell r="A37" t="str">
            <v>C0220630200</v>
          </cell>
          <cell r="C37" t="str">
            <v>旧十和田湖町</v>
          </cell>
          <cell r="D37">
            <v>1</v>
          </cell>
          <cell r="F37">
            <v>0</v>
          </cell>
          <cell r="G37">
            <v>0</v>
          </cell>
        </row>
        <row r="38">
          <cell r="A38" t="str">
            <v>C0220710000</v>
          </cell>
          <cell r="C38" t="str">
            <v>三沢市</v>
          </cell>
          <cell r="D38">
            <v>1</v>
          </cell>
          <cell r="F38">
            <v>11725</v>
          </cell>
          <cell r="G38">
            <v>9496</v>
          </cell>
        </row>
        <row r="39">
          <cell r="A39" t="str">
            <v>C0220800000</v>
          </cell>
          <cell r="C39" t="str">
            <v>むつ市</v>
          </cell>
          <cell r="D39">
            <v>1</v>
          </cell>
          <cell r="F39">
            <v>22403</v>
          </cell>
          <cell r="G39">
            <v>18709</v>
          </cell>
        </row>
        <row r="40">
          <cell r="A40" t="str">
            <v>C0220800100</v>
          </cell>
          <cell r="C40" t="str">
            <v>旧むつ市</v>
          </cell>
          <cell r="D40">
            <v>1</v>
          </cell>
          <cell r="F40">
            <v>0</v>
          </cell>
          <cell r="G40">
            <v>0</v>
          </cell>
        </row>
        <row r="41">
          <cell r="A41" t="str">
            <v>C0220800200</v>
          </cell>
          <cell r="C41" t="str">
            <v>旧川内町</v>
          </cell>
          <cell r="D41">
            <v>1</v>
          </cell>
          <cell r="F41">
            <v>0</v>
          </cell>
          <cell r="G41">
            <v>0</v>
          </cell>
        </row>
        <row r="42">
          <cell r="A42" t="str">
            <v>C0220800300</v>
          </cell>
          <cell r="C42" t="str">
            <v>旧大畑町</v>
          </cell>
          <cell r="D42">
            <v>1</v>
          </cell>
          <cell r="F42">
            <v>0</v>
          </cell>
          <cell r="G42">
            <v>0</v>
          </cell>
        </row>
        <row r="43">
          <cell r="A43" t="str">
            <v>C0220800400</v>
          </cell>
          <cell r="C43" t="str">
            <v>旧脇野沢村</v>
          </cell>
          <cell r="D43">
            <v>1</v>
          </cell>
          <cell r="F43">
            <v>0</v>
          </cell>
          <cell r="G43">
            <v>0</v>
          </cell>
        </row>
        <row r="44">
          <cell r="A44" t="str">
            <v>C0220980000</v>
          </cell>
          <cell r="C44" t="str">
            <v>つがる市</v>
          </cell>
          <cell r="D44">
            <v>1</v>
          </cell>
          <cell r="F44">
            <v>6186</v>
          </cell>
          <cell r="G44">
            <v>5472</v>
          </cell>
        </row>
        <row r="45">
          <cell r="A45" t="str">
            <v>C0220980100</v>
          </cell>
          <cell r="C45" t="str">
            <v>旧木造町</v>
          </cell>
          <cell r="D45">
            <v>1</v>
          </cell>
          <cell r="F45">
            <v>0</v>
          </cell>
          <cell r="G45">
            <v>0</v>
          </cell>
        </row>
        <row r="46">
          <cell r="A46" t="str">
            <v>C0220980200</v>
          </cell>
          <cell r="C46" t="str">
            <v>旧森田村</v>
          </cell>
          <cell r="D46">
            <v>1</v>
          </cell>
          <cell r="F46">
            <v>0</v>
          </cell>
          <cell r="G46">
            <v>0</v>
          </cell>
        </row>
        <row r="47">
          <cell r="A47" t="str">
            <v>C0220980300</v>
          </cell>
          <cell r="C47" t="str">
            <v>旧柏村</v>
          </cell>
          <cell r="D47">
            <v>1</v>
          </cell>
          <cell r="F47">
            <v>0</v>
          </cell>
          <cell r="G47">
            <v>0</v>
          </cell>
        </row>
        <row r="48">
          <cell r="A48" t="str">
            <v>C0220980400</v>
          </cell>
          <cell r="C48" t="str">
            <v>旧稲垣村</v>
          </cell>
          <cell r="D48">
            <v>1</v>
          </cell>
          <cell r="F48">
            <v>0</v>
          </cell>
          <cell r="G48">
            <v>0</v>
          </cell>
        </row>
        <row r="49">
          <cell r="A49" t="str">
            <v>C0220980500</v>
          </cell>
          <cell r="C49" t="str">
            <v>旧車力村</v>
          </cell>
          <cell r="D49">
            <v>1</v>
          </cell>
          <cell r="F49">
            <v>0</v>
          </cell>
          <cell r="G49">
            <v>0</v>
          </cell>
        </row>
        <row r="50">
          <cell r="A50" t="str">
            <v>C0221010000</v>
          </cell>
          <cell r="C50" t="str">
            <v>平川市</v>
          </cell>
          <cell r="D50">
            <v>1</v>
          </cell>
          <cell r="F50">
            <v>9300</v>
          </cell>
          <cell r="G50">
            <v>7661</v>
          </cell>
        </row>
        <row r="51">
          <cell r="A51" t="str">
            <v>C0221010100</v>
          </cell>
          <cell r="C51" t="str">
            <v>旧尾上町</v>
          </cell>
          <cell r="D51">
            <v>1</v>
          </cell>
          <cell r="F51">
            <v>0</v>
          </cell>
          <cell r="G51">
            <v>0</v>
          </cell>
        </row>
        <row r="52">
          <cell r="A52" t="str">
            <v>C0221010200</v>
          </cell>
          <cell r="C52" t="str">
            <v>旧平賀町</v>
          </cell>
          <cell r="D52">
            <v>1</v>
          </cell>
          <cell r="F52">
            <v>0</v>
          </cell>
          <cell r="G52">
            <v>0</v>
          </cell>
        </row>
        <row r="53">
          <cell r="A53" t="str">
            <v>C0221010300</v>
          </cell>
          <cell r="C53" t="str">
            <v>旧碇ヶ関村</v>
          </cell>
          <cell r="D53">
            <v>1</v>
          </cell>
          <cell r="F53">
            <v>0</v>
          </cell>
          <cell r="G53">
            <v>0</v>
          </cell>
        </row>
        <row r="54">
          <cell r="A54" t="str">
            <v>C0230190000</v>
          </cell>
          <cell r="C54" t="str">
            <v>平内町</v>
          </cell>
          <cell r="D54">
            <v>1</v>
          </cell>
          <cell r="F54">
            <v>2502</v>
          </cell>
          <cell r="G54">
            <v>1898</v>
          </cell>
        </row>
        <row r="55">
          <cell r="A55" t="str">
            <v>C0230350000</v>
          </cell>
          <cell r="C55" t="str">
            <v>今別町</v>
          </cell>
          <cell r="D55">
            <v>1</v>
          </cell>
          <cell r="F55">
            <v>537</v>
          </cell>
          <cell r="G55">
            <v>431</v>
          </cell>
        </row>
        <row r="56">
          <cell r="A56" t="str">
            <v>C0230430000</v>
          </cell>
          <cell r="C56" t="str">
            <v>蓬田村</v>
          </cell>
          <cell r="D56">
            <v>1</v>
          </cell>
          <cell r="F56">
            <v>822</v>
          </cell>
          <cell r="G56">
            <v>671</v>
          </cell>
        </row>
        <row r="57">
          <cell r="A57" t="str">
            <v>C0230780000</v>
          </cell>
          <cell r="C57" t="str">
            <v>外ヶ浜町</v>
          </cell>
          <cell r="D57">
            <v>1</v>
          </cell>
          <cell r="F57">
            <v>824</v>
          </cell>
          <cell r="G57">
            <v>786</v>
          </cell>
        </row>
        <row r="58">
          <cell r="A58" t="str">
            <v>C0230780100</v>
          </cell>
          <cell r="C58" t="str">
            <v>旧蟹田町</v>
          </cell>
          <cell r="D58">
            <v>1</v>
          </cell>
          <cell r="F58">
            <v>0</v>
          </cell>
          <cell r="G58">
            <v>0</v>
          </cell>
        </row>
        <row r="59">
          <cell r="A59" t="str">
            <v>C0230780200</v>
          </cell>
          <cell r="C59" t="str">
            <v>旧平舘村</v>
          </cell>
          <cell r="D59">
            <v>1</v>
          </cell>
          <cell r="F59">
            <v>0</v>
          </cell>
          <cell r="G59">
            <v>0</v>
          </cell>
        </row>
        <row r="60">
          <cell r="A60" t="str">
            <v>C0230780300</v>
          </cell>
          <cell r="C60" t="str">
            <v>旧三厩村</v>
          </cell>
          <cell r="D60">
            <v>1</v>
          </cell>
          <cell r="F60">
            <v>0</v>
          </cell>
          <cell r="G60">
            <v>0</v>
          </cell>
        </row>
        <row r="61">
          <cell r="A61" t="str">
            <v>C0232130000</v>
          </cell>
          <cell r="C61" t="str">
            <v>鰺ケ沢町</v>
          </cell>
          <cell r="D61">
            <v>1</v>
          </cell>
          <cell r="F61">
            <v>1647</v>
          </cell>
          <cell r="G61">
            <v>1423</v>
          </cell>
        </row>
        <row r="62">
          <cell r="A62" t="str">
            <v>C0232300000</v>
          </cell>
          <cell r="C62" t="str">
            <v>深浦町</v>
          </cell>
          <cell r="D62">
            <v>1</v>
          </cell>
          <cell r="F62">
            <v>1274</v>
          </cell>
          <cell r="G62">
            <v>920</v>
          </cell>
        </row>
        <row r="63">
          <cell r="A63" t="str">
            <v>C0232300100</v>
          </cell>
          <cell r="C63" t="str">
            <v>旧深浦町</v>
          </cell>
          <cell r="D63">
            <v>1</v>
          </cell>
          <cell r="F63">
            <v>0</v>
          </cell>
          <cell r="G63">
            <v>0</v>
          </cell>
        </row>
        <row r="64">
          <cell r="A64" t="str">
            <v>C0232300200</v>
          </cell>
          <cell r="C64" t="str">
            <v>旧岩崎村</v>
          </cell>
          <cell r="D64">
            <v>1</v>
          </cell>
          <cell r="F64">
            <v>0</v>
          </cell>
          <cell r="G64">
            <v>0</v>
          </cell>
        </row>
        <row r="65">
          <cell r="A65" t="str">
            <v>C0234340000</v>
          </cell>
          <cell r="C65" t="str">
            <v>西目屋村</v>
          </cell>
          <cell r="D65">
            <v>1</v>
          </cell>
          <cell r="F65">
            <v>137</v>
          </cell>
          <cell r="G65">
            <v>101</v>
          </cell>
        </row>
        <row r="66">
          <cell r="A66" t="str">
            <v>C0236120000</v>
          </cell>
          <cell r="C66" t="str">
            <v>藤崎町</v>
          </cell>
          <cell r="D66">
            <v>1</v>
          </cell>
          <cell r="F66">
            <v>5716</v>
          </cell>
          <cell r="G66">
            <v>5472</v>
          </cell>
        </row>
        <row r="67">
          <cell r="A67" t="str">
            <v>C0236120100</v>
          </cell>
          <cell r="C67" t="str">
            <v>旧藤崎町</v>
          </cell>
          <cell r="D67">
            <v>1</v>
          </cell>
          <cell r="F67">
            <v>0</v>
          </cell>
          <cell r="G67">
            <v>0</v>
          </cell>
        </row>
        <row r="68">
          <cell r="A68" t="str">
            <v>C0236120200</v>
          </cell>
          <cell r="C68" t="str">
            <v>旧常盤村</v>
          </cell>
          <cell r="D68">
            <v>1</v>
          </cell>
          <cell r="F68">
            <v>0</v>
          </cell>
          <cell r="G68">
            <v>0</v>
          </cell>
        </row>
        <row r="69">
          <cell r="A69" t="str">
            <v>C0236210000</v>
          </cell>
          <cell r="C69" t="str">
            <v>大鰐町</v>
          </cell>
          <cell r="D69">
            <v>1</v>
          </cell>
          <cell r="F69">
            <v>1489</v>
          </cell>
          <cell r="G69">
            <v>1249</v>
          </cell>
        </row>
        <row r="70">
          <cell r="A70" t="str">
            <v>C0236710000</v>
          </cell>
          <cell r="C70" t="str">
            <v>田舎館村</v>
          </cell>
          <cell r="D70">
            <v>1</v>
          </cell>
          <cell r="F70">
            <v>2692</v>
          </cell>
          <cell r="G70">
            <v>2065</v>
          </cell>
        </row>
        <row r="71">
          <cell r="A71" t="str">
            <v>C0238170000</v>
          </cell>
          <cell r="C71" t="str">
            <v>板柳町</v>
          </cell>
          <cell r="D71">
            <v>1</v>
          </cell>
          <cell r="F71">
            <v>3755</v>
          </cell>
          <cell r="G71">
            <v>2916</v>
          </cell>
        </row>
        <row r="72">
          <cell r="A72" t="str">
            <v>C0238410000</v>
          </cell>
          <cell r="C72" t="str">
            <v>鶴田町</v>
          </cell>
          <cell r="D72">
            <v>1</v>
          </cell>
          <cell r="F72">
            <v>2954</v>
          </cell>
          <cell r="G72">
            <v>2398</v>
          </cell>
        </row>
        <row r="73">
          <cell r="A73" t="str">
            <v>C0238760000</v>
          </cell>
          <cell r="C73" t="str">
            <v>中泊町</v>
          </cell>
          <cell r="D73">
            <v>1</v>
          </cell>
          <cell r="F73">
            <v>1315</v>
          </cell>
          <cell r="G73">
            <v>1219</v>
          </cell>
        </row>
        <row r="74">
          <cell r="A74" t="str">
            <v>C0238760100</v>
          </cell>
          <cell r="C74" t="str">
            <v>旧中里町</v>
          </cell>
          <cell r="D74">
            <v>1</v>
          </cell>
          <cell r="F74">
            <v>0</v>
          </cell>
          <cell r="G74">
            <v>0</v>
          </cell>
        </row>
        <row r="75">
          <cell r="A75" t="str">
            <v>C0238760200</v>
          </cell>
          <cell r="C75" t="str">
            <v>旧小泊村</v>
          </cell>
          <cell r="D75">
            <v>1</v>
          </cell>
          <cell r="F75">
            <v>0</v>
          </cell>
          <cell r="G75">
            <v>0</v>
          </cell>
        </row>
        <row r="76">
          <cell r="A76" t="str">
            <v>C0240150000</v>
          </cell>
          <cell r="C76" t="str">
            <v>野辺地町</v>
          </cell>
          <cell r="D76">
            <v>1</v>
          </cell>
          <cell r="F76">
            <v>4494</v>
          </cell>
          <cell r="G76">
            <v>3920</v>
          </cell>
        </row>
        <row r="77">
          <cell r="A77" t="str">
            <v>C0240230000</v>
          </cell>
          <cell r="C77" t="str">
            <v>七戸町</v>
          </cell>
          <cell r="D77">
            <v>1</v>
          </cell>
          <cell r="F77">
            <v>4051</v>
          </cell>
          <cell r="G77">
            <v>3201</v>
          </cell>
        </row>
        <row r="78">
          <cell r="A78" t="str">
            <v>C0240230100</v>
          </cell>
          <cell r="C78" t="str">
            <v>旧七戸町</v>
          </cell>
          <cell r="D78">
            <v>1</v>
          </cell>
          <cell r="F78">
            <v>0</v>
          </cell>
          <cell r="G78">
            <v>0</v>
          </cell>
        </row>
        <row r="79">
          <cell r="A79" t="str">
            <v>C0240230200</v>
          </cell>
          <cell r="C79" t="str">
            <v>旧天間林村</v>
          </cell>
          <cell r="D79">
            <v>1</v>
          </cell>
          <cell r="F79">
            <v>0</v>
          </cell>
          <cell r="G79">
            <v>0</v>
          </cell>
        </row>
        <row r="80">
          <cell r="A80" t="str">
            <v>C0240580000</v>
          </cell>
          <cell r="C80" t="str">
            <v>六戸町</v>
          </cell>
          <cell r="D80">
            <v>1</v>
          </cell>
          <cell r="F80">
            <v>3420</v>
          </cell>
          <cell r="G80">
            <v>3518</v>
          </cell>
        </row>
        <row r="81">
          <cell r="A81" t="str">
            <v>C0240660000</v>
          </cell>
          <cell r="C81" t="str">
            <v>横浜町</v>
          </cell>
          <cell r="D81">
            <v>1</v>
          </cell>
          <cell r="F81">
            <v>1246</v>
          </cell>
          <cell r="G81">
            <v>1013</v>
          </cell>
        </row>
        <row r="82">
          <cell r="A82" t="str">
            <v>C0240820000</v>
          </cell>
          <cell r="C82" t="str">
            <v>東北町</v>
          </cell>
          <cell r="D82">
            <v>1</v>
          </cell>
          <cell r="F82">
            <v>4041</v>
          </cell>
          <cell r="G82">
            <v>3381</v>
          </cell>
        </row>
        <row r="83">
          <cell r="A83" t="str">
            <v>C0240820100</v>
          </cell>
          <cell r="C83" t="str">
            <v>旧上北町</v>
          </cell>
          <cell r="D83">
            <v>1</v>
          </cell>
          <cell r="F83">
            <v>0</v>
          </cell>
          <cell r="G83">
            <v>0</v>
          </cell>
        </row>
        <row r="84">
          <cell r="A84" t="str">
            <v>C0240820200</v>
          </cell>
          <cell r="C84" t="str">
            <v>旧東北町</v>
          </cell>
          <cell r="D84">
            <v>1</v>
          </cell>
          <cell r="F84">
            <v>0</v>
          </cell>
          <cell r="G84">
            <v>0</v>
          </cell>
        </row>
        <row r="85">
          <cell r="A85" t="str">
            <v>C0241120000</v>
          </cell>
          <cell r="C85" t="str">
            <v>六ケ所村</v>
          </cell>
          <cell r="D85">
            <v>2</v>
          </cell>
          <cell r="F85">
            <v>2488</v>
          </cell>
          <cell r="G85">
            <v>1781</v>
          </cell>
        </row>
        <row r="86">
          <cell r="A86" t="str">
            <v>C0241210000</v>
          </cell>
          <cell r="C86" t="str">
            <v>おいらせ町</v>
          </cell>
          <cell r="D86">
            <v>1</v>
          </cell>
          <cell r="F86">
            <v>14420</v>
          </cell>
          <cell r="G86">
            <v>12110</v>
          </cell>
        </row>
        <row r="87">
          <cell r="A87" t="str">
            <v>C0241210100</v>
          </cell>
          <cell r="C87" t="str">
            <v>旧百石町</v>
          </cell>
          <cell r="D87">
            <v>1</v>
          </cell>
          <cell r="F87">
            <v>0</v>
          </cell>
          <cell r="G87">
            <v>0</v>
          </cell>
        </row>
        <row r="88">
          <cell r="A88" t="str">
            <v>C0241210200</v>
          </cell>
          <cell r="C88" t="str">
            <v>旧下田町</v>
          </cell>
          <cell r="D88">
            <v>1</v>
          </cell>
          <cell r="F88">
            <v>0</v>
          </cell>
          <cell r="G88">
            <v>0</v>
          </cell>
        </row>
        <row r="89">
          <cell r="A89" t="str">
            <v>C0242360000</v>
          </cell>
          <cell r="C89" t="str">
            <v>大間町</v>
          </cell>
          <cell r="D89">
            <v>1</v>
          </cell>
          <cell r="F89">
            <v>1432</v>
          </cell>
          <cell r="G89">
            <v>1093</v>
          </cell>
        </row>
        <row r="90">
          <cell r="A90" t="str">
            <v>C0242440000</v>
          </cell>
          <cell r="C90" t="str">
            <v>東通村</v>
          </cell>
          <cell r="D90">
            <v>1</v>
          </cell>
          <cell r="F90">
            <v>1488</v>
          </cell>
          <cell r="G90">
            <v>1347</v>
          </cell>
        </row>
        <row r="91">
          <cell r="A91" t="str">
            <v>C0242520000</v>
          </cell>
          <cell r="C91" t="str">
            <v>風間浦村</v>
          </cell>
          <cell r="D91">
            <v>1</v>
          </cell>
          <cell r="F91">
            <v>275</v>
          </cell>
          <cell r="G91">
            <v>311</v>
          </cell>
        </row>
        <row r="92">
          <cell r="A92" t="str">
            <v>C0242610000</v>
          </cell>
          <cell r="C92" t="str">
            <v>佐井村</v>
          </cell>
          <cell r="D92">
            <v>1</v>
          </cell>
          <cell r="F92">
            <v>218</v>
          </cell>
          <cell r="G92">
            <v>245</v>
          </cell>
        </row>
        <row r="93">
          <cell r="A93" t="str">
            <v>C0244140000</v>
          </cell>
          <cell r="C93" t="str">
            <v>三戸町</v>
          </cell>
          <cell r="D93">
            <v>1</v>
          </cell>
          <cell r="F93">
            <v>1935</v>
          </cell>
          <cell r="G93">
            <v>1288</v>
          </cell>
        </row>
        <row r="94">
          <cell r="A94" t="str">
            <v>C0244220000</v>
          </cell>
          <cell r="C94" t="str">
            <v>五戸町</v>
          </cell>
          <cell r="D94">
            <v>1</v>
          </cell>
          <cell r="F94">
            <v>4228</v>
          </cell>
          <cell r="G94">
            <v>3641</v>
          </cell>
        </row>
        <row r="95">
          <cell r="A95" t="str">
            <v>C0244220100</v>
          </cell>
          <cell r="C95" t="str">
            <v>旧五戸町</v>
          </cell>
          <cell r="D95">
            <v>1</v>
          </cell>
          <cell r="F95">
            <v>0</v>
          </cell>
          <cell r="G95">
            <v>0</v>
          </cell>
        </row>
        <row r="96">
          <cell r="A96" t="str">
            <v>C0244220200</v>
          </cell>
          <cell r="C96" t="str">
            <v>旧倉石村</v>
          </cell>
          <cell r="D96">
            <v>1</v>
          </cell>
          <cell r="F96">
            <v>0</v>
          </cell>
          <cell r="G96">
            <v>0</v>
          </cell>
        </row>
        <row r="97">
          <cell r="A97" t="str">
            <v>C0244310000</v>
          </cell>
          <cell r="C97" t="str">
            <v>田子町</v>
          </cell>
          <cell r="D97">
            <v>1</v>
          </cell>
          <cell r="F97">
            <v>853</v>
          </cell>
          <cell r="G97">
            <v>685</v>
          </cell>
        </row>
        <row r="98">
          <cell r="A98" t="str">
            <v>C0244570000</v>
          </cell>
          <cell r="C98" t="str">
            <v>南部町</v>
          </cell>
          <cell r="D98">
            <v>1</v>
          </cell>
          <cell r="F98">
            <v>4169</v>
          </cell>
          <cell r="G98">
            <v>3574</v>
          </cell>
        </row>
        <row r="99">
          <cell r="A99" t="str">
            <v>C0244570100</v>
          </cell>
          <cell r="C99" t="str">
            <v>旧名川町</v>
          </cell>
          <cell r="D99">
            <v>1</v>
          </cell>
          <cell r="F99">
            <v>0</v>
          </cell>
          <cell r="G99">
            <v>0</v>
          </cell>
        </row>
        <row r="100">
          <cell r="A100" t="str">
            <v>C0244570200</v>
          </cell>
          <cell r="C100" t="str">
            <v>旧南部町</v>
          </cell>
          <cell r="D100">
            <v>1</v>
          </cell>
          <cell r="F100">
            <v>0</v>
          </cell>
          <cell r="G100">
            <v>0</v>
          </cell>
        </row>
        <row r="101">
          <cell r="A101" t="str">
            <v>C0244570300</v>
          </cell>
          <cell r="C101" t="str">
            <v>旧福地村</v>
          </cell>
          <cell r="D101">
            <v>1</v>
          </cell>
          <cell r="F101">
            <v>0</v>
          </cell>
          <cell r="G101">
            <v>0</v>
          </cell>
        </row>
        <row r="102">
          <cell r="A102" t="str">
            <v>C0244650000</v>
          </cell>
          <cell r="C102" t="str">
            <v>階上町</v>
          </cell>
          <cell r="D102">
            <v>1</v>
          </cell>
          <cell r="F102">
            <v>6051</v>
          </cell>
          <cell r="G102">
            <v>5568</v>
          </cell>
        </row>
        <row r="103">
          <cell r="A103" t="str">
            <v>C0245030000</v>
          </cell>
          <cell r="C103" t="str">
            <v>新郷村</v>
          </cell>
          <cell r="D103">
            <v>1</v>
          </cell>
          <cell r="F103">
            <v>208</v>
          </cell>
          <cell r="G103">
            <v>212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  <sheetData sheetId="4"/>
      <sheetData sheetId="5">
        <row r="3">
          <cell r="C3">
            <v>1.0800116</v>
          </cell>
        </row>
        <row r="9">
          <cell r="C9">
            <v>-14</v>
          </cell>
        </row>
        <row r="10">
          <cell r="C10" t="str">
            <v>C1410030000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0"/>
      <sheetData sheetId="1"/>
      <sheetData sheetId="2">
        <row r="20">
          <cell r="E20">
            <v>0</v>
          </cell>
          <cell r="F20">
            <v>50442</v>
          </cell>
          <cell r="G20">
            <v>17</v>
          </cell>
          <cell r="H20">
            <v>2865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</v>
          </cell>
          <cell r="T20">
            <v>900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452</v>
          </cell>
          <cell r="AA20">
            <v>2</v>
          </cell>
          <cell r="AB20">
            <v>335</v>
          </cell>
          <cell r="AC20">
            <v>0</v>
          </cell>
          <cell r="AD20">
            <v>0</v>
          </cell>
          <cell r="AE20">
            <v>3675</v>
          </cell>
          <cell r="AF20">
            <v>381806</v>
          </cell>
          <cell r="AG20">
            <v>53</v>
          </cell>
          <cell r="AH20">
            <v>2865</v>
          </cell>
          <cell r="AI20">
            <v>0</v>
          </cell>
          <cell r="AJ20">
            <v>0</v>
          </cell>
          <cell r="AQ20">
            <v>41</v>
          </cell>
          <cell r="AR20">
            <v>5794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BC20">
            <v>2</v>
          </cell>
          <cell r="BD20">
            <v>1209</v>
          </cell>
          <cell r="BE20">
            <v>11</v>
          </cell>
          <cell r="BF20">
            <v>4073</v>
          </cell>
          <cell r="BG20">
            <v>0</v>
          </cell>
          <cell r="BH20">
            <v>0</v>
          </cell>
          <cell r="BI20">
            <v>7352</v>
          </cell>
          <cell r="BJ20">
            <v>507065</v>
          </cell>
          <cell r="BK20">
            <v>5</v>
          </cell>
          <cell r="BL20">
            <v>142</v>
          </cell>
          <cell r="BM20">
            <v>2576</v>
          </cell>
          <cell r="BN20">
            <v>63250</v>
          </cell>
          <cell r="BO20">
            <v>339</v>
          </cell>
          <cell r="BP20">
            <v>33366</v>
          </cell>
          <cell r="BQ20">
            <v>206</v>
          </cell>
          <cell r="BR20">
            <v>31209</v>
          </cell>
          <cell r="BS20">
            <v>0</v>
          </cell>
          <cell r="BT20">
            <v>0</v>
          </cell>
          <cell r="BU20">
            <v>5326</v>
          </cell>
          <cell r="BV20">
            <v>257020</v>
          </cell>
          <cell r="BW20">
            <v>3</v>
          </cell>
          <cell r="BX20">
            <v>87</v>
          </cell>
          <cell r="BY20">
            <v>5090</v>
          </cell>
          <cell r="BZ20">
            <v>84024</v>
          </cell>
          <cell r="CA20">
            <v>2786400</v>
          </cell>
          <cell r="CB20">
            <v>15931598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10</v>
          </cell>
          <cell r="CL20">
            <v>1761</v>
          </cell>
          <cell r="CM20">
            <v>5</v>
          </cell>
          <cell r="CN20">
            <v>574</v>
          </cell>
          <cell r="CO20">
            <v>0</v>
          </cell>
          <cell r="CP20">
            <v>0</v>
          </cell>
          <cell r="CQ20">
            <v>15</v>
          </cell>
          <cell r="CR20">
            <v>1489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</v>
          </cell>
          <cell r="DD20">
            <v>99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71</v>
          </cell>
          <cell r="DJ20">
            <v>11953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23</v>
          </cell>
          <cell r="DP20">
            <v>10823</v>
          </cell>
          <cell r="DQ20">
            <v>193</v>
          </cell>
          <cell r="DR20">
            <v>72898</v>
          </cell>
          <cell r="DS20">
            <v>0</v>
          </cell>
          <cell r="DT20">
            <v>0</v>
          </cell>
          <cell r="DU20">
            <v>168</v>
          </cell>
          <cell r="DV20">
            <v>16928</v>
          </cell>
          <cell r="DW20">
            <v>5</v>
          </cell>
          <cell r="DX20">
            <v>292</v>
          </cell>
          <cell r="DY20">
            <v>0</v>
          </cell>
          <cell r="D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E23">
            <v>0</v>
          </cell>
          <cell r="F23">
            <v>36418</v>
          </cell>
          <cell r="G23">
            <v>17</v>
          </cell>
          <cell r="H23">
            <v>2865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</v>
          </cell>
          <cell r="T23">
            <v>900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</v>
          </cell>
          <cell r="Z23">
            <v>452</v>
          </cell>
          <cell r="AA23">
            <v>2</v>
          </cell>
          <cell r="AB23">
            <v>335</v>
          </cell>
          <cell r="AC23">
            <v>0</v>
          </cell>
          <cell r="AD23">
            <v>0</v>
          </cell>
          <cell r="AE23">
            <v>3675</v>
          </cell>
          <cell r="AF23">
            <v>381806</v>
          </cell>
          <cell r="AG23">
            <v>53</v>
          </cell>
          <cell r="AH23">
            <v>2865</v>
          </cell>
          <cell r="AI23">
            <v>0</v>
          </cell>
          <cell r="AJ23">
            <v>0</v>
          </cell>
          <cell r="AQ23">
            <v>41</v>
          </cell>
          <cell r="AR23">
            <v>5794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BC23">
            <v>2</v>
          </cell>
          <cell r="BD23">
            <v>1209</v>
          </cell>
          <cell r="BE23">
            <v>11</v>
          </cell>
          <cell r="BF23">
            <v>4073</v>
          </cell>
          <cell r="BG23">
            <v>0</v>
          </cell>
          <cell r="BH23">
            <v>0</v>
          </cell>
          <cell r="BI23">
            <v>7352</v>
          </cell>
          <cell r="BJ23">
            <v>507065</v>
          </cell>
          <cell r="BK23">
            <v>5</v>
          </cell>
          <cell r="BL23">
            <v>142</v>
          </cell>
          <cell r="BM23">
            <v>2576</v>
          </cell>
          <cell r="BN23">
            <v>63250</v>
          </cell>
          <cell r="BO23">
            <v>339</v>
          </cell>
          <cell r="BP23">
            <v>33366</v>
          </cell>
          <cell r="BQ23">
            <v>206</v>
          </cell>
          <cell r="BR23">
            <v>31209</v>
          </cell>
          <cell r="BS23">
            <v>0</v>
          </cell>
          <cell r="BT23">
            <v>0</v>
          </cell>
          <cell r="BU23">
            <v>5326</v>
          </cell>
          <cell r="BV23">
            <v>257020</v>
          </cell>
          <cell r="BW23">
            <v>3</v>
          </cell>
          <cell r="BX23">
            <v>87</v>
          </cell>
          <cell r="BY23">
            <v>5090</v>
          </cell>
          <cell r="BZ23">
            <v>84024</v>
          </cell>
          <cell r="CA23">
            <v>1887561</v>
          </cell>
          <cell r="CB23">
            <v>12152577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10</v>
          </cell>
          <cell r="CL23">
            <v>1761</v>
          </cell>
          <cell r="CM23">
            <v>5</v>
          </cell>
          <cell r="CN23">
            <v>574</v>
          </cell>
          <cell r="CO23">
            <v>0</v>
          </cell>
          <cell r="CP23">
            <v>0</v>
          </cell>
          <cell r="CQ23">
            <v>15</v>
          </cell>
          <cell r="CR23">
            <v>1489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2</v>
          </cell>
          <cell r="DD23">
            <v>99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71</v>
          </cell>
          <cell r="DJ23">
            <v>11953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23</v>
          </cell>
          <cell r="DP23">
            <v>10823</v>
          </cell>
          <cell r="DQ23">
            <v>193</v>
          </cell>
          <cell r="DR23">
            <v>72898</v>
          </cell>
          <cell r="DS23">
            <v>0</v>
          </cell>
          <cell r="DT23">
            <v>0</v>
          </cell>
          <cell r="DU23">
            <v>168</v>
          </cell>
          <cell r="DV23">
            <v>16928</v>
          </cell>
          <cell r="DW23">
            <v>5</v>
          </cell>
          <cell r="DX23">
            <v>292</v>
          </cell>
          <cell r="DY23">
            <v>0</v>
          </cell>
          <cell r="DZ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E27">
            <v>0</v>
          </cell>
          <cell r="F27">
            <v>41039</v>
          </cell>
          <cell r="G27">
            <v>17</v>
          </cell>
          <cell r="H27">
            <v>2865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900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</v>
          </cell>
          <cell r="Z27">
            <v>452</v>
          </cell>
          <cell r="AA27">
            <v>2</v>
          </cell>
          <cell r="AB27">
            <v>335</v>
          </cell>
          <cell r="AC27">
            <v>0</v>
          </cell>
          <cell r="AD27">
            <v>0</v>
          </cell>
          <cell r="AE27">
            <v>3675</v>
          </cell>
          <cell r="AF27">
            <v>381806</v>
          </cell>
          <cell r="AG27">
            <v>53</v>
          </cell>
          <cell r="AH27">
            <v>2865</v>
          </cell>
          <cell r="AI27">
            <v>0</v>
          </cell>
          <cell r="AJ27">
            <v>0</v>
          </cell>
          <cell r="AQ27">
            <v>41</v>
          </cell>
          <cell r="AR27">
            <v>5794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BC27">
            <v>2</v>
          </cell>
          <cell r="BD27">
            <v>1209</v>
          </cell>
          <cell r="BE27">
            <v>11</v>
          </cell>
          <cell r="BF27">
            <v>4073</v>
          </cell>
          <cell r="BG27">
            <v>0</v>
          </cell>
          <cell r="BH27">
            <v>0</v>
          </cell>
          <cell r="BI27">
            <v>7352</v>
          </cell>
          <cell r="BJ27">
            <v>507065</v>
          </cell>
          <cell r="BK27">
            <v>5</v>
          </cell>
          <cell r="BL27">
            <v>142</v>
          </cell>
          <cell r="BM27">
            <v>2576</v>
          </cell>
          <cell r="BN27">
            <v>63250</v>
          </cell>
          <cell r="BO27">
            <v>339</v>
          </cell>
          <cell r="BP27">
            <v>33366</v>
          </cell>
          <cell r="BQ27">
            <v>206</v>
          </cell>
          <cell r="BR27">
            <v>31209</v>
          </cell>
          <cell r="BS27">
            <v>0</v>
          </cell>
          <cell r="BT27">
            <v>0</v>
          </cell>
          <cell r="BU27">
            <v>5326</v>
          </cell>
          <cell r="BV27">
            <v>257020</v>
          </cell>
          <cell r="BW27">
            <v>3</v>
          </cell>
          <cell r="BX27">
            <v>87</v>
          </cell>
          <cell r="BY27">
            <v>5090</v>
          </cell>
          <cell r="BZ27">
            <v>84024</v>
          </cell>
          <cell r="CA27">
            <v>2131220</v>
          </cell>
          <cell r="CB27">
            <v>13813898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10</v>
          </cell>
          <cell r="CL27">
            <v>1761</v>
          </cell>
          <cell r="CM27">
            <v>5</v>
          </cell>
          <cell r="CN27">
            <v>574</v>
          </cell>
          <cell r="CO27">
            <v>0</v>
          </cell>
          <cell r="CP27">
            <v>0</v>
          </cell>
          <cell r="CQ27">
            <v>15</v>
          </cell>
          <cell r="CR27">
            <v>1489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2</v>
          </cell>
          <cell r="DD27">
            <v>99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71</v>
          </cell>
          <cell r="DJ27">
            <v>11953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23</v>
          </cell>
          <cell r="DP27">
            <v>10823</v>
          </cell>
          <cell r="DQ27">
            <v>193</v>
          </cell>
          <cell r="DR27">
            <v>72898</v>
          </cell>
          <cell r="DS27">
            <v>0</v>
          </cell>
          <cell r="DT27">
            <v>0</v>
          </cell>
          <cell r="DU27">
            <v>168</v>
          </cell>
          <cell r="DV27">
            <v>16928</v>
          </cell>
          <cell r="DW27">
            <v>5</v>
          </cell>
          <cell r="DX27">
            <v>292</v>
          </cell>
          <cell r="DY27">
            <v>0</v>
          </cell>
          <cell r="DZ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E30">
            <v>0</v>
          </cell>
          <cell r="F30">
            <v>8402</v>
          </cell>
          <cell r="G30">
            <v>17</v>
          </cell>
          <cell r="H30">
            <v>2865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</v>
          </cell>
          <cell r="T30">
            <v>900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452</v>
          </cell>
          <cell r="AA30">
            <v>2</v>
          </cell>
          <cell r="AB30">
            <v>335</v>
          </cell>
          <cell r="AC30">
            <v>0</v>
          </cell>
          <cell r="AD30">
            <v>0</v>
          </cell>
          <cell r="AE30">
            <v>3675</v>
          </cell>
          <cell r="AF30">
            <v>381806</v>
          </cell>
          <cell r="AG30">
            <v>53</v>
          </cell>
          <cell r="AH30">
            <v>2865</v>
          </cell>
          <cell r="AI30">
            <v>0</v>
          </cell>
          <cell r="AJ30">
            <v>0</v>
          </cell>
          <cell r="AQ30">
            <v>41</v>
          </cell>
          <cell r="AR30">
            <v>5794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BC30">
            <v>2</v>
          </cell>
          <cell r="BD30">
            <v>1209</v>
          </cell>
          <cell r="BE30">
            <v>11</v>
          </cell>
          <cell r="BF30">
            <v>4073</v>
          </cell>
          <cell r="BG30">
            <v>0</v>
          </cell>
          <cell r="BH30">
            <v>0</v>
          </cell>
          <cell r="BI30">
            <v>7352</v>
          </cell>
          <cell r="BJ30">
            <v>507065</v>
          </cell>
          <cell r="BK30">
            <v>5</v>
          </cell>
          <cell r="BL30">
            <v>142</v>
          </cell>
          <cell r="BM30">
            <v>2576</v>
          </cell>
          <cell r="BN30">
            <v>63250</v>
          </cell>
          <cell r="BO30">
            <v>339</v>
          </cell>
          <cell r="BP30">
            <v>33366</v>
          </cell>
          <cell r="BQ30">
            <v>206</v>
          </cell>
          <cell r="BR30">
            <v>31209</v>
          </cell>
          <cell r="BS30">
            <v>0</v>
          </cell>
          <cell r="BT30">
            <v>0</v>
          </cell>
          <cell r="BU30">
            <v>5326</v>
          </cell>
          <cell r="BV30">
            <v>257020</v>
          </cell>
          <cell r="BW30">
            <v>3</v>
          </cell>
          <cell r="BX30">
            <v>87</v>
          </cell>
          <cell r="BY30">
            <v>5090</v>
          </cell>
          <cell r="BZ30">
            <v>84024</v>
          </cell>
          <cell r="CA30">
            <v>461085</v>
          </cell>
          <cell r="CB30">
            <v>2626226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</v>
          </cell>
          <cell r="CL30">
            <v>1761</v>
          </cell>
          <cell r="CM30">
            <v>5</v>
          </cell>
          <cell r="CN30">
            <v>574</v>
          </cell>
          <cell r="CO30">
            <v>0</v>
          </cell>
          <cell r="CP30">
            <v>0</v>
          </cell>
          <cell r="CQ30">
            <v>15</v>
          </cell>
          <cell r="CR30">
            <v>1489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2</v>
          </cell>
          <cell r="DD30">
            <v>99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71</v>
          </cell>
          <cell r="DJ30">
            <v>11953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23</v>
          </cell>
          <cell r="DP30">
            <v>10823</v>
          </cell>
          <cell r="DQ30">
            <v>193</v>
          </cell>
          <cell r="DR30">
            <v>72898</v>
          </cell>
          <cell r="DS30">
            <v>0</v>
          </cell>
          <cell r="DT30">
            <v>0</v>
          </cell>
          <cell r="DU30">
            <v>168</v>
          </cell>
          <cell r="DV30">
            <v>16928</v>
          </cell>
          <cell r="DW30">
            <v>5</v>
          </cell>
          <cell r="DX30">
            <v>292</v>
          </cell>
          <cell r="DY30">
            <v>0</v>
          </cell>
          <cell r="DZ30">
            <v>0</v>
          </cell>
        </row>
        <row r="31">
          <cell r="E31">
            <v>0</v>
          </cell>
          <cell r="F31">
            <v>14862</v>
          </cell>
          <cell r="G31">
            <v>17</v>
          </cell>
          <cell r="H31">
            <v>2865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900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</v>
          </cell>
          <cell r="Z31">
            <v>452</v>
          </cell>
          <cell r="AA31">
            <v>2</v>
          </cell>
          <cell r="AB31">
            <v>335</v>
          </cell>
          <cell r="AC31">
            <v>0</v>
          </cell>
          <cell r="AD31">
            <v>0</v>
          </cell>
          <cell r="AE31">
            <v>3675</v>
          </cell>
          <cell r="AF31">
            <v>381806</v>
          </cell>
          <cell r="AG31">
            <v>53</v>
          </cell>
          <cell r="AH31">
            <v>2865</v>
          </cell>
          <cell r="AI31">
            <v>0</v>
          </cell>
          <cell r="AJ31">
            <v>0</v>
          </cell>
          <cell r="AQ31">
            <v>41</v>
          </cell>
          <cell r="AR31">
            <v>5794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C31">
            <v>2</v>
          </cell>
          <cell r="BD31">
            <v>1209</v>
          </cell>
          <cell r="BE31">
            <v>11</v>
          </cell>
          <cell r="BF31">
            <v>4073</v>
          </cell>
          <cell r="BG31">
            <v>0</v>
          </cell>
          <cell r="BH31">
            <v>0</v>
          </cell>
          <cell r="BI31">
            <v>7352</v>
          </cell>
          <cell r="BJ31">
            <v>507065</v>
          </cell>
          <cell r="BK31">
            <v>5</v>
          </cell>
          <cell r="BL31">
            <v>142</v>
          </cell>
          <cell r="BM31">
            <v>2576</v>
          </cell>
          <cell r="BN31">
            <v>63250</v>
          </cell>
          <cell r="BO31">
            <v>339</v>
          </cell>
          <cell r="BP31">
            <v>33366</v>
          </cell>
          <cell r="BQ31">
            <v>206</v>
          </cell>
          <cell r="BR31">
            <v>31209</v>
          </cell>
          <cell r="BS31">
            <v>0</v>
          </cell>
          <cell r="BT31">
            <v>0</v>
          </cell>
          <cell r="BU31">
            <v>5326</v>
          </cell>
          <cell r="BV31">
            <v>257020</v>
          </cell>
          <cell r="BW31">
            <v>3</v>
          </cell>
          <cell r="BX31">
            <v>87</v>
          </cell>
          <cell r="BY31">
            <v>5090</v>
          </cell>
          <cell r="BZ31">
            <v>84024</v>
          </cell>
          <cell r="CA31">
            <v>878661</v>
          </cell>
          <cell r="CB31">
            <v>4270868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10</v>
          </cell>
          <cell r="CL31">
            <v>1761</v>
          </cell>
          <cell r="CM31">
            <v>5</v>
          </cell>
          <cell r="CN31">
            <v>574</v>
          </cell>
          <cell r="CO31">
            <v>0</v>
          </cell>
          <cell r="CP31">
            <v>0</v>
          </cell>
          <cell r="CQ31">
            <v>15</v>
          </cell>
          <cell r="CR31">
            <v>1489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2</v>
          </cell>
          <cell r="DD31">
            <v>99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71</v>
          </cell>
          <cell r="DJ31">
            <v>11953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23</v>
          </cell>
          <cell r="DP31">
            <v>10823</v>
          </cell>
          <cell r="DQ31">
            <v>193</v>
          </cell>
          <cell r="DR31">
            <v>72898</v>
          </cell>
          <cell r="DS31">
            <v>0</v>
          </cell>
          <cell r="DT31">
            <v>0</v>
          </cell>
          <cell r="DU31">
            <v>168</v>
          </cell>
          <cell r="DV31">
            <v>16928</v>
          </cell>
          <cell r="DW31">
            <v>5</v>
          </cell>
          <cell r="DX31">
            <v>292</v>
          </cell>
          <cell r="DY31">
            <v>0</v>
          </cell>
          <cell r="DZ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E35">
            <v>0</v>
          </cell>
          <cell r="F35">
            <v>20943</v>
          </cell>
          <cell r="G35">
            <v>17</v>
          </cell>
          <cell r="H35">
            <v>2865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452</v>
          </cell>
          <cell r="AA35">
            <v>2</v>
          </cell>
          <cell r="AB35">
            <v>335</v>
          </cell>
          <cell r="AC35">
            <v>0</v>
          </cell>
          <cell r="AD35">
            <v>0</v>
          </cell>
          <cell r="AE35">
            <v>3675</v>
          </cell>
          <cell r="AF35">
            <v>381806</v>
          </cell>
          <cell r="AG35">
            <v>53</v>
          </cell>
          <cell r="AH35">
            <v>2865</v>
          </cell>
          <cell r="AI35">
            <v>0</v>
          </cell>
          <cell r="AJ35">
            <v>0</v>
          </cell>
          <cell r="AQ35">
            <v>41</v>
          </cell>
          <cell r="AR35">
            <v>5794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BC35">
            <v>2</v>
          </cell>
          <cell r="BD35">
            <v>1209</v>
          </cell>
          <cell r="BE35">
            <v>11</v>
          </cell>
          <cell r="BF35">
            <v>4073</v>
          </cell>
          <cell r="BG35">
            <v>0</v>
          </cell>
          <cell r="BH35">
            <v>0</v>
          </cell>
          <cell r="BI35">
            <v>7352</v>
          </cell>
          <cell r="BJ35">
            <v>507065</v>
          </cell>
          <cell r="BK35">
            <v>5</v>
          </cell>
          <cell r="BL35">
            <v>142</v>
          </cell>
          <cell r="BM35">
            <v>2576</v>
          </cell>
          <cell r="BN35">
            <v>63250</v>
          </cell>
          <cell r="BO35">
            <v>339</v>
          </cell>
          <cell r="BP35">
            <v>33366</v>
          </cell>
          <cell r="BQ35">
            <v>206</v>
          </cell>
          <cell r="BR35">
            <v>31209</v>
          </cell>
          <cell r="BS35">
            <v>0</v>
          </cell>
          <cell r="BT35">
            <v>0</v>
          </cell>
          <cell r="BU35">
            <v>5326</v>
          </cell>
          <cell r="BV35">
            <v>257020</v>
          </cell>
          <cell r="BW35">
            <v>3</v>
          </cell>
          <cell r="BX35">
            <v>87</v>
          </cell>
          <cell r="BY35">
            <v>5090</v>
          </cell>
          <cell r="BZ35">
            <v>84024</v>
          </cell>
          <cell r="CA35">
            <v>1083255</v>
          </cell>
          <cell r="CB35">
            <v>7505652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10</v>
          </cell>
          <cell r="CL35">
            <v>1761</v>
          </cell>
          <cell r="CM35">
            <v>5</v>
          </cell>
          <cell r="CN35">
            <v>574</v>
          </cell>
          <cell r="CO35">
            <v>0</v>
          </cell>
          <cell r="CP35">
            <v>0</v>
          </cell>
          <cell r="CQ35">
            <v>15</v>
          </cell>
          <cell r="CR35">
            <v>1489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</v>
          </cell>
          <cell r="DD35">
            <v>99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71</v>
          </cell>
          <cell r="DJ35">
            <v>11953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23</v>
          </cell>
          <cell r="DP35">
            <v>10823</v>
          </cell>
          <cell r="DQ35">
            <v>193</v>
          </cell>
          <cell r="DR35">
            <v>72898</v>
          </cell>
          <cell r="DS35">
            <v>0</v>
          </cell>
          <cell r="DT35">
            <v>0</v>
          </cell>
          <cell r="DU35">
            <v>168</v>
          </cell>
          <cell r="DV35">
            <v>16928</v>
          </cell>
          <cell r="DW35">
            <v>5</v>
          </cell>
          <cell r="DX35">
            <v>292</v>
          </cell>
          <cell r="DY35">
            <v>0</v>
          </cell>
          <cell r="DZ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E38">
            <v>0</v>
          </cell>
          <cell r="F38">
            <v>8615</v>
          </cell>
          <cell r="G38">
            <v>17</v>
          </cell>
          <cell r="H38">
            <v>2865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</v>
          </cell>
          <cell r="T38">
            <v>900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</v>
          </cell>
          <cell r="Z38">
            <v>452</v>
          </cell>
          <cell r="AA38">
            <v>2</v>
          </cell>
          <cell r="AB38">
            <v>335</v>
          </cell>
          <cell r="AC38">
            <v>0</v>
          </cell>
          <cell r="AD38">
            <v>0</v>
          </cell>
          <cell r="AE38">
            <v>3675</v>
          </cell>
          <cell r="AF38">
            <v>381806</v>
          </cell>
          <cell r="AG38">
            <v>53</v>
          </cell>
          <cell r="AH38">
            <v>2865</v>
          </cell>
          <cell r="AI38">
            <v>0</v>
          </cell>
          <cell r="AJ38">
            <v>0</v>
          </cell>
          <cell r="AQ38">
            <v>41</v>
          </cell>
          <cell r="AR38">
            <v>5794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BC38">
            <v>2</v>
          </cell>
          <cell r="BD38">
            <v>1209</v>
          </cell>
          <cell r="BE38">
            <v>11</v>
          </cell>
          <cell r="BF38">
            <v>4073</v>
          </cell>
          <cell r="BG38">
            <v>0</v>
          </cell>
          <cell r="BH38">
            <v>0</v>
          </cell>
          <cell r="BI38">
            <v>7352</v>
          </cell>
          <cell r="BJ38">
            <v>507065</v>
          </cell>
          <cell r="BK38">
            <v>5</v>
          </cell>
          <cell r="BL38">
            <v>142</v>
          </cell>
          <cell r="BM38">
            <v>2576</v>
          </cell>
          <cell r="BN38">
            <v>63250</v>
          </cell>
          <cell r="BO38">
            <v>339</v>
          </cell>
          <cell r="BP38">
            <v>33366</v>
          </cell>
          <cell r="BQ38">
            <v>206</v>
          </cell>
          <cell r="BR38">
            <v>31209</v>
          </cell>
          <cell r="BS38">
            <v>0</v>
          </cell>
          <cell r="BT38">
            <v>0</v>
          </cell>
          <cell r="BU38">
            <v>5326</v>
          </cell>
          <cell r="BV38">
            <v>257020</v>
          </cell>
          <cell r="BW38">
            <v>3</v>
          </cell>
          <cell r="BX38">
            <v>87</v>
          </cell>
          <cell r="BY38">
            <v>5090</v>
          </cell>
          <cell r="BZ38">
            <v>84024</v>
          </cell>
          <cell r="CA38">
            <v>463220</v>
          </cell>
          <cell r="CB38">
            <v>2769338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10</v>
          </cell>
          <cell r="CL38">
            <v>1761</v>
          </cell>
          <cell r="CM38">
            <v>5</v>
          </cell>
          <cell r="CN38">
            <v>574</v>
          </cell>
          <cell r="CO38">
            <v>0</v>
          </cell>
          <cell r="CP38">
            <v>0</v>
          </cell>
          <cell r="CQ38">
            <v>15</v>
          </cell>
          <cell r="CR38">
            <v>1489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2</v>
          </cell>
          <cell r="DD38">
            <v>99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71</v>
          </cell>
          <cell r="DJ38">
            <v>11953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23</v>
          </cell>
          <cell r="DP38">
            <v>10823</v>
          </cell>
          <cell r="DQ38">
            <v>193</v>
          </cell>
          <cell r="DR38">
            <v>72898</v>
          </cell>
          <cell r="DS38">
            <v>0</v>
          </cell>
          <cell r="DT38">
            <v>0</v>
          </cell>
          <cell r="DU38">
            <v>168</v>
          </cell>
          <cell r="DV38">
            <v>16928</v>
          </cell>
          <cell r="DW38">
            <v>5</v>
          </cell>
          <cell r="DX38">
            <v>292</v>
          </cell>
          <cell r="DY38">
            <v>0</v>
          </cell>
          <cell r="DZ38">
            <v>0</v>
          </cell>
        </row>
        <row r="39">
          <cell r="E39">
            <v>0</v>
          </cell>
          <cell r="F39">
            <v>11386</v>
          </cell>
          <cell r="G39">
            <v>17</v>
          </cell>
          <cell r="H39">
            <v>2865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</v>
          </cell>
          <cell r="T39">
            <v>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</v>
          </cell>
          <cell r="Z39">
            <v>452</v>
          </cell>
          <cell r="AA39">
            <v>2</v>
          </cell>
          <cell r="AB39">
            <v>335</v>
          </cell>
          <cell r="AC39">
            <v>0</v>
          </cell>
          <cell r="AD39">
            <v>0</v>
          </cell>
          <cell r="AE39">
            <v>3675</v>
          </cell>
          <cell r="AF39">
            <v>381806</v>
          </cell>
          <cell r="AG39">
            <v>53</v>
          </cell>
          <cell r="AH39">
            <v>2865</v>
          </cell>
          <cell r="AI39">
            <v>0</v>
          </cell>
          <cell r="AJ39">
            <v>0</v>
          </cell>
          <cell r="AQ39">
            <v>41</v>
          </cell>
          <cell r="AR39">
            <v>5794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BC39">
            <v>2</v>
          </cell>
          <cell r="BD39">
            <v>1209</v>
          </cell>
          <cell r="BE39">
            <v>11</v>
          </cell>
          <cell r="BF39">
            <v>4073</v>
          </cell>
          <cell r="BG39">
            <v>0</v>
          </cell>
          <cell r="BH39">
            <v>0</v>
          </cell>
          <cell r="BI39">
            <v>7352</v>
          </cell>
          <cell r="BJ39">
            <v>507065</v>
          </cell>
          <cell r="BK39">
            <v>5</v>
          </cell>
          <cell r="BL39">
            <v>142</v>
          </cell>
          <cell r="BM39">
            <v>2576</v>
          </cell>
          <cell r="BN39">
            <v>63250</v>
          </cell>
          <cell r="BO39">
            <v>339</v>
          </cell>
          <cell r="BP39">
            <v>33366</v>
          </cell>
          <cell r="BQ39">
            <v>206</v>
          </cell>
          <cell r="BR39">
            <v>31209</v>
          </cell>
          <cell r="BS39">
            <v>0</v>
          </cell>
          <cell r="BT39">
            <v>0</v>
          </cell>
          <cell r="BU39">
            <v>5326</v>
          </cell>
          <cell r="BV39">
            <v>257020</v>
          </cell>
          <cell r="BW39">
            <v>3</v>
          </cell>
          <cell r="BX39">
            <v>87</v>
          </cell>
          <cell r="BY39">
            <v>5090</v>
          </cell>
          <cell r="BZ39">
            <v>84024</v>
          </cell>
          <cell r="CA39">
            <v>609902</v>
          </cell>
          <cell r="CB39">
            <v>3673837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10</v>
          </cell>
          <cell r="CL39">
            <v>1761</v>
          </cell>
          <cell r="CM39">
            <v>5</v>
          </cell>
          <cell r="CN39">
            <v>574</v>
          </cell>
          <cell r="CO39">
            <v>0</v>
          </cell>
          <cell r="CP39">
            <v>0</v>
          </cell>
          <cell r="CQ39">
            <v>15</v>
          </cell>
          <cell r="CR39">
            <v>1489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2</v>
          </cell>
          <cell r="DD39">
            <v>99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71</v>
          </cell>
          <cell r="DJ39">
            <v>11953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23</v>
          </cell>
          <cell r="DP39">
            <v>10823</v>
          </cell>
          <cell r="DQ39">
            <v>193</v>
          </cell>
          <cell r="DR39">
            <v>72898</v>
          </cell>
          <cell r="DS39">
            <v>0</v>
          </cell>
          <cell r="DT39">
            <v>0</v>
          </cell>
          <cell r="DU39">
            <v>168</v>
          </cell>
          <cell r="DV39">
            <v>16928</v>
          </cell>
          <cell r="DW39">
            <v>5</v>
          </cell>
          <cell r="DX39">
            <v>292</v>
          </cell>
          <cell r="DY39">
            <v>0</v>
          </cell>
          <cell r="DZ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</row>
        <row r="44">
          <cell r="E44">
            <v>0</v>
          </cell>
          <cell r="F44">
            <v>12059</v>
          </cell>
          <cell r="G44">
            <v>17</v>
          </cell>
          <cell r="H44">
            <v>2865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900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452</v>
          </cell>
          <cell r="AA44">
            <v>2</v>
          </cell>
          <cell r="AB44">
            <v>335</v>
          </cell>
          <cell r="AC44">
            <v>0</v>
          </cell>
          <cell r="AD44">
            <v>0</v>
          </cell>
          <cell r="AE44">
            <v>3675</v>
          </cell>
          <cell r="AF44">
            <v>381806</v>
          </cell>
          <cell r="AG44">
            <v>53</v>
          </cell>
          <cell r="AH44">
            <v>2865</v>
          </cell>
          <cell r="AI44">
            <v>0</v>
          </cell>
          <cell r="AJ44">
            <v>0</v>
          </cell>
          <cell r="AQ44">
            <v>41</v>
          </cell>
          <cell r="AR44">
            <v>5794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BC44">
            <v>2</v>
          </cell>
          <cell r="BD44">
            <v>1209</v>
          </cell>
          <cell r="BE44">
            <v>11</v>
          </cell>
          <cell r="BF44">
            <v>4073</v>
          </cell>
          <cell r="BG44">
            <v>0</v>
          </cell>
          <cell r="BH44">
            <v>0</v>
          </cell>
          <cell r="BI44">
            <v>7352</v>
          </cell>
          <cell r="BJ44">
            <v>507065</v>
          </cell>
          <cell r="BK44">
            <v>5</v>
          </cell>
          <cell r="BL44">
            <v>142</v>
          </cell>
          <cell r="BM44">
            <v>2576</v>
          </cell>
          <cell r="BN44">
            <v>63250</v>
          </cell>
          <cell r="BO44">
            <v>339</v>
          </cell>
          <cell r="BP44">
            <v>33366</v>
          </cell>
          <cell r="BQ44">
            <v>206</v>
          </cell>
          <cell r="BR44">
            <v>31209</v>
          </cell>
          <cell r="BS44">
            <v>0</v>
          </cell>
          <cell r="BT44">
            <v>0</v>
          </cell>
          <cell r="BU44">
            <v>5326</v>
          </cell>
          <cell r="BV44">
            <v>257020</v>
          </cell>
          <cell r="BW44">
            <v>3</v>
          </cell>
          <cell r="BX44">
            <v>87</v>
          </cell>
          <cell r="BY44">
            <v>5090</v>
          </cell>
          <cell r="BZ44">
            <v>84024</v>
          </cell>
          <cell r="CA44">
            <v>670587</v>
          </cell>
          <cell r="CB44">
            <v>3781514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10</v>
          </cell>
          <cell r="CL44">
            <v>1761</v>
          </cell>
          <cell r="CM44">
            <v>5</v>
          </cell>
          <cell r="CN44">
            <v>574</v>
          </cell>
          <cell r="CO44">
            <v>0</v>
          </cell>
          <cell r="CP44">
            <v>0</v>
          </cell>
          <cell r="CQ44">
            <v>15</v>
          </cell>
          <cell r="CR44">
            <v>1489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2</v>
          </cell>
          <cell r="DD44">
            <v>99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71</v>
          </cell>
          <cell r="DJ44">
            <v>11953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23</v>
          </cell>
          <cell r="DP44">
            <v>10823</v>
          </cell>
          <cell r="DQ44">
            <v>193</v>
          </cell>
          <cell r="DR44">
            <v>72898</v>
          </cell>
          <cell r="DS44">
            <v>0</v>
          </cell>
          <cell r="DT44">
            <v>0</v>
          </cell>
          <cell r="DU44">
            <v>168</v>
          </cell>
          <cell r="DV44">
            <v>16928</v>
          </cell>
          <cell r="DW44">
            <v>5</v>
          </cell>
          <cell r="DX44">
            <v>292</v>
          </cell>
          <cell r="DY44">
            <v>0</v>
          </cell>
          <cell r="DZ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</row>
        <row r="50">
          <cell r="E50">
            <v>0</v>
          </cell>
          <cell r="F50">
            <v>14155</v>
          </cell>
          <cell r="G50">
            <v>17</v>
          </cell>
          <cell r="H50">
            <v>2865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900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452</v>
          </cell>
          <cell r="AA50">
            <v>2</v>
          </cell>
          <cell r="AB50">
            <v>335</v>
          </cell>
          <cell r="AC50">
            <v>0</v>
          </cell>
          <cell r="AD50">
            <v>0</v>
          </cell>
          <cell r="AE50">
            <v>3675</v>
          </cell>
          <cell r="AF50">
            <v>381806</v>
          </cell>
          <cell r="AG50">
            <v>53</v>
          </cell>
          <cell r="AH50">
            <v>2865</v>
          </cell>
          <cell r="AI50">
            <v>0</v>
          </cell>
          <cell r="AJ50">
            <v>0</v>
          </cell>
          <cell r="AQ50">
            <v>41</v>
          </cell>
          <cell r="AR50">
            <v>5794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BC50">
            <v>2</v>
          </cell>
          <cell r="BD50">
            <v>1209</v>
          </cell>
          <cell r="BE50">
            <v>11</v>
          </cell>
          <cell r="BF50">
            <v>4073</v>
          </cell>
          <cell r="BG50">
            <v>0</v>
          </cell>
          <cell r="BH50">
            <v>0</v>
          </cell>
          <cell r="BI50">
            <v>7352</v>
          </cell>
          <cell r="BJ50">
            <v>507065</v>
          </cell>
          <cell r="BK50">
            <v>5</v>
          </cell>
          <cell r="BL50">
            <v>142</v>
          </cell>
          <cell r="BM50">
            <v>2576</v>
          </cell>
          <cell r="BN50">
            <v>63250</v>
          </cell>
          <cell r="BO50">
            <v>339</v>
          </cell>
          <cell r="BP50">
            <v>33366</v>
          </cell>
          <cell r="BQ50">
            <v>206</v>
          </cell>
          <cell r="BR50">
            <v>31209</v>
          </cell>
          <cell r="BS50">
            <v>0</v>
          </cell>
          <cell r="BT50">
            <v>0</v>
          </cell>
          <cell r="BU50">
            <v>5326</v>
          </cell>
          <cell r="BV50">
            <v>257020</v>
          </cell>
          <cell r="BW50">
            <v>3</v>
          </cell>
          <cell r="BX50">
            <v>87</v>
          </cell>
          <cell r="BY50">
            <v>5090</v>
          </cell>
          <cell r="BZ50">
            <v>84024</v>
          </cell>
          <cell r="CA50">
            <v>865735</v>
          </cell>
          <cell r="CB50">
            <v>3907705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10</v>
          </cell>
          <cell r="CL50">
            <v>1761</v>
          </cell>
          <cell r="CM50">
            <v>5</v>
          </cell>
          <cell r="CN50">
            <v>574</v>
          </cell>
          <cell r="CO50">
            <v>0</v>
          </cell>
          <cell r="CP50">
            <v>0</v>
          </cell>
          <cell r="CQ50">
            <v>15</v>
          </cell>
          <cell r="CR50">
            <v>1489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</v>
          </cell>
          <cell r="DD50">
            <v>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71</v>
          </cell>
          <cell r="DJ50">
            <v>11953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23</v>
          </cell>
          <cell r="DP50">
            <v>10823</v>
          </cell>
          <cell r="DQ50">
            <v>193</v>
          </cell>
          <cell r="DR50">
            <v>72898</v>
          </cell>
          <cell r="DS50">
            <v>0</v>
          </cell>
          <cell r="DT50">
            <v>0</v>
          </cell>
          <cell r="DU50">
            <v>168</v>
          </cell>
          <cell r="DV50">
            <v>16928</v>
          </cell>
          <cell r="DW50">
            <v>5</v>
          </cell>
          <cell r="DX50">
            <v>292</v>
          </cell>
          <cell r="DY50">
            <v>0</v>
          </cell>
          <cell r="D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E54">
            <v>0</v>
          </cell>
          <cell r="F54">
            <v>3261</v>
          </cell>
          <cell r="G54">
            <v>17</v>
          </cell>
          <cell r="H54">
            <v>2865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</v>
          </cell>
          <cell r="T54">
            <v>900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</v>
          </cell>
          <cell r="Z54">
            <v>452</v>
          </cell>
          <cell r="AA54">
            <v>2</v>
          </cell>
          <cell r="AB54">
            <v>335</v>
          </cell>
          <cell r="AC54">
            <v>0</v>
          </cell>
          <cell r="AD54">
            <v>0</v>
          </cell>
          <cell r="AE54">
            <v>3675</v>
          </cell>
          <cell r="AF54">
            <v>381806</v>
          </cell>
          <cell r="AG54">
            <v>53</v>
          </cell>
          <cell r="AH54">
            <v>2865</v>
          </cell>
          <cell r="AI54">
            <v>0</v>
          </cell>
          <cell r="AJ54">
            <v>0</v>
          </cell>
          <cell r="AQ54">
            <v>41</v>
          </cell>
          <cell r="AR54">
            <v>5794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BC54">
            <v>2</v>
          </cell>
          <cell r="BD54">
            <v>1209</v>
          </cell>
          <cell r="BE54">
            <v>11</v>
          </cell>
          <cell r="BF54">
            <v>4073</v>
          </cell>
          <cell r="BG54">
            <v>0</v>
          </cell>
          <cell r="BH54">
            <v>0</v>
          </cell>
          <cell r="BI54">
            <v>7352</v>
          </cell>
          <cell r="BJ54">
            <v>507065</v>
          </cell>
          <cell r="BK54">
            <v>5</v>
          </cell>
          <cell r="BL54">
            <v>142</v>
          </cell>
          <cell r="BM54">
            <v>2576</v>
          </cell>
          <cell r="BN54">
            <v>63250</v>
          </cell>
          <cell r="BO54">
            <v>339</v>
          </cell>
          <cell r="BP54">
            <v>33366</v>
          </cell>
          <cell r="BQ54">
            <v>206</v>
          </cell>
          <cell r="BR54">
            <v>31209</v>
          </cell>
          <cell r="BS54">
            <v>0</v>
          </cell>
          <cell r="BT54">
            <v>0</v>
          </cell>
          <cell r="BU54">
            <v>5326</v>
          </cell>
          <cell r="BV54">
            <v>257020</v>
          </cell>
          <cell r="BW54">
            <v>3</v>
          </cell>
          <cell r="BX54">
            <v>87</v>
          </cell>
          <cell r="BY54">
            <v>5090</v>
          </cell>
          <cell r="BZ54">
            <v>84024</v>
          </cell>
          <cell r="CA54">
            <v>184020</v>
          </cell>
          <cell r="CB54">
            <v>993917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10</v>
          </cell>
          <cell r="CL54">
            <v>1761</v>
          </cell>
          <cell r="CM54">
            <v>5</v>
          </cell>
          <cell r="CN54">
            <v>574</v>
          </cell>
          <cell r="CO54">
            <v>0</v>
          </cell>
          <cell r="CP54">
            <v>0</v>
          </cell>
          <cell r="CQ54">
            <v>15</v>
          </cell>
          <cell r="CR54">
            <v>1489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2</v>
          </cell>
          <cell r="DD54">
            <v>99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71</v>
          </cell>
          <cell r="DJ54">
            <v>11953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23</v>
          </cell>
          <cell r="DP54">
            <v>10823</v>
          </cell>
          <cell r="DQ54">
            <v>193</v>
          </cell>
          <cell r="DR54">
            <v>72898</v>
          </cell>
          <cell r="DS54">
            <v>0</v>
          </cell>
          <cell r="DT54">
            <v>0</v>
          </cell>
          <cell r="DU54">
            <v>168</v>
          </cell>
          <cell r="DV54">
            <v>16928</v>
          </cell>
          <cell r="DW54">
            <v>5</v>
          </cell>
          <cell r="DX54">
            <v>292</v>
          </cell>
          <cell r="DY54">
            <v>0</v>
          </cell>
          <cell r="DZ54">
            <v>0</v>
          </cell>
        </row>
        <row r="55">
          <cell r="E55">
            <v>0</v>
          </cell>
          <cell r="F55">
            <v>1389</v>
          </cell>
          <cell r="G55">
            <v>17</v>
          </cell>
          <cell r="H55">
            <v>2865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</v>
          </cell>
          <cell r="T55">
            <v>900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</v>
          </cell>
          <cell r="Z55">
            <v>452</v>
          </cell>
          <cell r="AA55">
            <v>2</v>
          </cell>
          <cell r="AB55">
            <v>335</v>
          </cell>
          <cell r="AC55">
            <v>0</v>
          </cell>
          <cell r="AD55">
            <v>0</v>
          </cell>
          <cell r="AE55">
            <v>3675</v>
          </cell>
          <cell r="AF55">
            <v>381806</v>
          </cell>
          <cell r="AG55">
            <v>53</v>
          </cell>
          <cell r="AH55">
            <v>2865</v>
          </cell>
          <cell r="AI55">
            <v>0</v>
          </cell>
          <cell r="AJ55">
            <v>0</v>
          </cell>
          <cell r="AQ55">
            <v>41</v>
          </cell>
          <cell r="AR55">
            <v>5794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BC55">
            <v>2</v>
          </cell>
          <cell r="BD55">
            <v>1209</v>
          </cell>
          <cell r="BE55">
            <v>11</v>
          </cell>
          <cell r="BF55">
            <v>4073</v>
          </cell>
          <cell r="BG55">
            <v>0</v>
          </cell>
          <cell r="BH55">
            <v>0</v>
          </cell>
          <cell r="BI55">
            <v>7352</v>
          </cell>
          <cell r="BJ55">
            <v>507065</v>
          </cell>
          <cell r="BK55">
            <v>5</v>
          </cell>
          <cell r="BL55">
            <v>142</v>
          </cell>
          <cell r="BM55">
            <v>2576</v>
          </cell>
          <cell r="BN55">
            <v>63250</v>
          </cell>
          <cell r="BO55">
            <v>339</v>
          </cell>
          <cell r="BP55">
            <v>33366</v>
          </cell>
          <cell r="BQ55">
            <v>206</v>
          </cell>
          <cell r="BR55">
            <v>31209</v>
          </cell>
          <cell r="BS55">
            <v>0</v>
          </cell>
          <cell r="BT55">
            <v>0</v>
          </cell>
          <cell r="BU55">
            <v>5326</v>
          </cell>
          <cell r="BV55">
            <v>257020</v>
          </cell>
          <cell r="BW55">
            <v>3</v>
          </cell>
          <cell r="BX55">
            <v>87</v>
          </cell>
          <cell r="BY55">
            <v>5090</v>
          </cell>
          <cell r="BZ55">
            <v>84024</v>
          </cell>
          <cell r="CA55">
            <v>120982</v>
          </cell>
          <cell r="CB55">
            <v>378305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10</v>
          </cell>
          <cell r="CL55">
            <v>1761</v>
          </cell>
          <cell r="CM55">
            <v>5</v>
          </cell>
          <cell r="CN55">
            <v>574</v>
          </cell>
          <cell r="CO55">
            <v>0</v>
          </cell>
          <cell r="CP55">
            <v>0</v>
          </cell>
          <cell r="CQ55">
            <v>15</v>
          </cell>
          <cell r="CR55">
            <v>1489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</v>
          </cell>
          <cell r="DD55">
            <v>99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71</v>
          </cell>
          <cell r="DJ55">
            <v>11953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23</v>
          </cell>
          <cell r="DP55">
            <v>10823</v>
          </cell>
          <cell r="DQ55">
            <v>193</v>
          </cell>
          <cell r="DR55">
            <v>72898</v>
          </cell>
          <cell r="DS55">
            <v>0</v>
          </cell>
          <cell r="DT55">
            <v>0</v>
          </cell>
          <cell r="DU55">
            <v>168</v>
          </cell>
          <cell r="DV55">
            <v>16928</v>
          </cell>
          <cell r="DW55">
            <v>5</v>
          </cell>
          <cell r="DX55">
            <v>292</v>
          </cell>
          <cell r="DY55">
            <v>0</v>
          </cell>
          <cell r="DZ55">
            <v>0</v>
          </cell>
        </row>
        <row r="56">
          <cell r="E56">
            <v>0</v>
          </cell>
          <cell r="F56">
            <v>2023</v>
          </cell>
          <cell r="G56">
            <v>17</v>
          </cell>
          <cell r="H56">
            <v>2865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900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452</v>
          </cell>
          <cell r="AA56">
            <v>2</v>
          </cell>
          <cell r="AB56">
            <v>335</v>
          </cell>
          <cell r="AC56">
            <v>0</v>
          </cell>
          <cell r="AD56">
            <v>0</v>
          </cell>
          <cell r="AE56">
            <v>3675</v>
          </cell>
          <cell r="AF56">
            <v>381806</v>
          </cell>
          <cell r="AG56">
            <v>53</v>
          </cell>
          <cell r="AH56">
            <v>2865</v>
          </cell>
          <cell r="AI56">
            <v>0</v>
          </cell>
          <cell r="AJ56">
            <v>0</v>
          </cell>
          <cell r="AQ56">
            <v>41</v>
          </cell>
          <cell r="AR56">
            <v>5794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BC56">
            <v>2</v>
          </cell>
          <cell r="BD56">
            <v>1209</v>
          </cell>
          <cell r="BE56">
            <v>11</v>
          </cell>
          <cell r="BF56">
            <v>4073</v>
          </cell>
          <cell r="BG56">
            <v>0</v>
          </cell>
          <cell r="BH56">
            <v>0</v>
          </cell>
          <cell r="BI56">
            <v>7352</v>
          </cell>
          <cell r="BJ56">
            <v>507065</v>
          </cell>
          <cell r="BK56">
            <v>5</v>
          </cell>
          <cell r="BL56">
            <v>142</v>
          </cell>
          <cell r="BM56">
            <v>2576</v>
          </cell>
          <cell r="BN56">
            <v>63250</v>
          </cell>
          <cell r="BO56">
            <v>339</v>
          </cell>
          <cell r="BP56">
            <v>33366</v>
          </cell>
          <cell r="BQ56">
            <v>206</v>
          </cell>
          <cell r="BR56">
            <v>31209</v>
          </cell>
          <cell r="BS56">
            <v>0</v>
          </cell>
          <cell r="BT56">
            <v>0</v>
          </cell>
          <cell r="BU56">
            <v>5326</v>
          </cell>
          <cell r="BV56">
            <v>257020</v>
          </cell>
          <cell r="BW56">
            <v>3</v>
          </cell>
          <cell r="BX56">
            <v>87</v>
          </cell>
          <cell r="BY56">
            <v>5090</v>
          </cell>
          <cell r="BZ56">
            <v>84024</v>
          </cell>
          <cell r="CA56">
            <v>123920</v>
          </cell>
          <cell r="CB56">
            <v>560730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10</v>
          </cell>
          <cell r="CL56">
            <v>1761</v>
          </cell>
          <cell r="CM56">
            <v>5</v>
          </cell>
          <cell r="CN56">
            <v>574</v>
          </cell>
          <cell r="CO56">
            <v>0</v>
          </cell>
          <cell r="CP56">
            <v>0</v>
          </cell>
          <cell r="CQ56">
            <v>15</v>
          </cell>
          <cell r="CR56">
            <v>1489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</v>
          </cell>
          <cell r="DD56">
            <v>99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71</v>
          </cell>
          <cell r="DJ56">
            <v>11953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23</v>
          </cell>
          <cell r="DP56">
            <v>10823</v>
          </cell>
          <cell r="DQ56">
            <v>193</v>
          </cell>
          <cell r="DR56">
            <v>72898</v>
          </cell>
          <cell r="DS56">
            <v>0</v>
          </cell>
          <cell r="DT56">
            <v>0</v>
          </cell>
          <cell r="DU56">
            <v>168</v>
          </cell>
          <cell r="DV56">
            <v>16928</v>
          </cell>
          <cell r="DW56">
            <v>5</v>
          </cell>
          <cell r="DX56">
            <v>292</v>
          </cell>
          <cell r="DY56">
            <v>0</v>
          </cell>
          <cell r="DZ56">
            <v>0</v>
          </cell>
        </row>
        <row r="57">
          <cell r="E57">
            <v>0</v>
          </cell>
          <cell r="F57">
            <v>2368</v>
          </cell>
          <cell r="G57">
            <v>17</v>
          </cell>
          <cell r="H57">
            <v>2865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  <cell r="T57">
            <v>900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</v>
          </cell>
          <cell r="Z57">
            <v>452</v>
          </cell>
          <cell r="AA57">
            <v>2</v>
          </cell>
          <cell r="AB57">
            <v>335</v>
          </cell>
          <cell r="AC57">
            <v>0</v>
          </cell>
          <cell r="AD57">
            <v>0</v>
          </cell>
          <cell r="AE57">
            <v>3675</v>
          </cell>
          <cell r="AF57">
            <v>381806</v>
          </cell>
          <cell r="AG57">
            <v>53</v>
          </cell>
          <cell r="AH57">
            <v>2865</v>
          </cell>
          <cell r="AI57">
            <v>0</v>
          </cell>
          <cell r="AJ57">
            <v>0</v>
          </cell>
          <cell r="AQ57">
            <v>41</v>
          </cell>
          <cell r="AR57">
            <v>5794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BC57">
            <v>2</v>
          </cell>
          <cell r="BD57">
            <v>1209</v>
          </cell>
          <cell r="BE57">
            <v>11</v>
          </cell>
          <cell r="BF57">
            <v>4073</v>
          </cell>
          <cell r="BG57">
            <v>0</v>
          </cell>
          <cell r="BH57">
            <v>0</v>
          </cell>
          <cell r="BI57">
            <v>7352</v>
          </cell>
          <cell r="BJ57">
            <v>507065</v>
          </cell>
          <cell r="BK57">
            <v>5</v>
          </cell>
          <cell r="BL57">
            <v>142</v>
          </cell>
          <cell r="BM57">
            <v>2576</v>
          </cell>
          <cell r="BN57">
            <v>63250</v>
          </cell>
          <cell r="BO57">
            <v>339</v>
          </cell>
          <cell r="BP57">
            <v>33366</v>
          </cell>
          <cell r="BQ57">
            <v>206</v>
          </cell>
          <cell r="BR57">
            <v>31209</v>
          </cell>
          <cell r="BS57">
            <v>0</v>
          </cell>
          <cell r="BT57">
            <v>0</v>
          </cell>
          <cell r="BU57">
            <v>5326</v>
          </cell>
          <cell r="BV57">
            <v>257020</v>
          </cell>
          <cell r="BW57">
            <v>3</v>
          </cell>
          <cell r="BX57">
            <v>87</v>
          </cell>
          <cell r="BY57">
            <v>5090</v>
          </cell>
          <cell r="BZ57">
            <v>84024</v>
          </cell>
          <cell r="CA57">
            <v>132655</v>
          </cell>
          <cell r="CB57">
            <v>745417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10</v>
          </cell>
          <cell r="CL57">
            <v>1761</v>
          </cell>
          <cell r="CM57">
            <v>5</v>
          </cell>
          <cell r="CN57">
            <v>574</v>
          </cell>
          <cell r="CO57">
            <v>0</v>
          </cell>
          <cell r="CP57">
            <v>0</v>
          </cell>
          <cell r="CQ57">
            <v>15</v>
          </cell>
          <cell r="CR57">
            <v>1489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2</v>
          </cell>
          <cell r="DD57">
            <v>99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71</v>
          </cell>
          <cell r="DJ57">
            <v>11953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23</v>
          </cell>
          <cell r="DP57">
            <v>10823</v>
          </cell>
          <cell r="DQ57">
            <v>193</v>
          </cell>
          <cell r="DR57">
            <v>72898</v>
          </cell>
          <cell r="DS57">
            <v>0</v>
          </cell>
          <cell r="DT57">
            <v>0</v>
          </cell>
          <cell r="DU57">
            <v>168</v>
          </cell>
          <cell r="DV57">
            <v>16928</v>
          </cell>
          <cell r="DW57">
            <v>5</v>
          </cell>
          <cell r="DX57">
            <v>292</v>
          </cell>
          <cell r="DY57">
            <v>0</v>
          </cell>
          <cell r="DZ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E61">
            <v>0</v>
          </cell>
          <cell r="F61">
            <v>3951</v>
          </cell>
          <cell r="G61">
            <v>17</v>
          </cell>
          <cell r="H61">
            <v>2865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</v>
          </cell>
          <cell r="T61">
            <v>900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</v>
          </cell>
          <cell r="Z61">
            <v>452</v>
          </cell>
          <cell r="AA61">
            <v>2</v>
          </cell>
          <cell r="AB61">
            <v>335</v>
          </cell>
          <cell r="AC61">
            <v>0</v>
          </cell>
          <cell r="AD61">
            <v>0</v>
          </cell>
          <cell r="AE61">
            <v>3675</v>
          </cell>
          <cell r="AF61">
            <v>381806</v>
          </cell>
          <cell r="AG61">
            <v>53</v>
          </cell>
          <cell r="AH61">
            <v>2865</v>
          </cell>
          <cell r="AI61">
            <v>0</v>
          </cell>
          <cell r="AJ61">
            <v>0</v>
          </cell>
          <cell r="AQ61">
            <v>41</v>
          </cell>
          <cell r="AR61">
            <v>5794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BC61">
            <v>2</v>
          </cell>
          <cell r="BD61">
            <v>1209</v>
          </cell>
          <cell r="BE61">
            <v>11</v>
          </cell>
          <cell r="BF61">
            <v>4073</v>
          </cell>
          <cell r="BG61">
            <v>0</v>
          </cell>
          <cell r="BH61">
            <v>0</v>
          </cell>
          <cell r="BI61">
            <v>7352</v>
          </cell>
          <cell r="BJ61">
            <v>507065</v>
          </cell>
          <cell r="BK61">
            <v>5</v>
          </cell>
          <cell r="BL61">
            <v>142</v>
          </cell>
          <cell r="BM61">
            <v>2576</v>
          </cell>
          <cell r="BN61">
            <v>63250</v>
          </cell>
          <cell r="BO61">
            <v>339</v>
          </cell>
          <cell r="BP61">
            <v>33366</v>
          </cell>
          <cell r="BQ61">
            <v>206</v>
          </cell>
          <cell r="BR61">
            <v>31209</v>
          </cell>
          <cell r="BS61">
            <v>0</v>
          </cell>
          <cell r="BT61">
            <v>0</v>
          </cell>
          <cell r="BU61">
            <v>5326</v>
          </cell>
          <cell r="BV61">
            <v>257020</v>
          </cell>
          <cell r="BW61">
            <v>3</v>
          </cell>
          <cell r="BX61">
            <v>87</v>
          </cell>
          <cell r="BY61">
            <v>5090</v>
          </cell>
          <cell r="BZ61">
            <v>84024</v>
          </cell>
          <cell r="CA61">
            <v>229652</v>
          </cell>
          <cell r="CB61">
            <v>1447694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10</v>
          </cell>
          <cell r="CL61">
            <v>1761</v>
          </cell>
          <cell r="CM61">
            <v>5</v>
          </cell>
          <cell r="CN61">
            <v>574</v>
          </cell>
          <cell r="CO61">
            <v>0</v>
          </cell>
          <cell r="CP61">
            <v>0</v>
          </cell>
          <cell r="CQ61">
            <v>15</v>
          </cell>
          <cell r="CR61">
            <v>1489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2</v>
          </cell>
          <cell r="DD61">
            <v>99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71</v>
          </cell>
          <cell r="DJ61">
            <v>11953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23</v>
          </cell>
          <cell r="DP61">
            <v>10823</v>
          </cell>
          <cell r="DQ61">
            <v>193</v>
          </cell>
          <cell r="DR61">
            <v>72898</v>
          </cell>
          <cell r="DS61">
            <v>0</v>
          </cell>
          <cell r="DT61">
            <v>0</v>
          </cell>
          <cell r="DU61">
            <v>168</v>
          </cell>
          <cell r="DV61">
            <v>16928</v>
          </cell>
          <cell r="DW61">
            <v>5</v>
          </cell>
          <cell r="DX61">
            <v>292</v>
          </cell>
          <cell r="DY61">
            <v>0</v>
          </cell>
          <cell r="DZ61">
            <v>0</v>
          </cell>
        </row>
        <row r="62">
          <cell r="E62">
            <v>0</v>
          </cell>
          <cell r="F62">
            <v>3445</v>
          </cell>
          <cell r="G62">
            <v>17</v>
          </cell>
          <cell r="H62">
            <v>2865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900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</v>
          </cell>
          <cell r="Z62">
            <v>452</v>
          </cell>
          <cell r="AA62">
            <v>2</v>
          </cell>
          <cell r="AB62">
            <v>335</v>
          </cell>
          <cell r="AC62">
            <v>0</v>
          </cell>
          <cell r="AD62">
            <v>0</v>
          </cell>
          <cell r="AE62">
            <v>3675</v>
          </cell>
          <cell r="AF62">
            <v>381806</v>
          </cell>
          <cell r="AG62">
            <v>53</v>
          </cell>
          <cell r="AH62">
            <v>2865</v>
          </cell>
          <cell r="AI62">
            <v>0</v>
          </cell>
          <cell r="AJ62">
            <v>0</v>
          </cell>
          <cell r="AQ62">
            <v>41</v>
          </cell>
          <cell r="AR62">
            <v>5794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BC62">
            <v>2</v>
          </cell>
          <cell r="BD62">
            <v>1209</v>
          </cell>
          <cell r="BE62">
            <v>11</v>
          </cell>
          <cell r="BF62">
            <v>4073</v>
          </cell>
          <cell r="BG62">
            <v>0</v>
          </cell>
          <cell r="BH62">
            <v>0</v>
          </cell>
          <cell r="BI62">
            <v>7352</v>
          </cell>
          <cell r="BJ62">
            <v>507065</v>
          </cell>
          <cell r="BK62">
            <v>5</v>
          </cell>
          <cell r="BL62">
            <v>142</v>
          </cell>
          <cell r="BM62">
            <v>2576</v>
          </cell>
          <cell r="BN62">
            <v>63250</v>
          </cell>
          <cell r="BO62">
            <v>339</v>
          </cell>
          <cell r="BP62">
            <v>33366</v>
          </cell>
          <cell r="BQ62">
            <v>206</v>
          </cell>
          <cell r="BR62">
            <v>31209</v>
          </cell>
          <cell r="BS62">
            <v>0</v>
          </cell>
          <cell r="BT62">
            <v>0</v>
          </cell>
          <cell r="BU62">
            <v>5326</v>
          </cell>
          <cell r="BV62">
            <v>257020</v>
          </cell>
          <cell r="BW62">
            <v>3</v>
          </cell>
          <cell r="BX62">
            <v>87</v>
          </cell>
          <cell r="BY62">
            <v>5090</v>
          </cell>
          <cell r="BZ62">
            <v>84024</v>
          </cell>
          <cell r="CA62">
            <v>199911</v>
          </cell>
          <cell r="CB62">
            <v>1027979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10</v>
          </cell>
          <cell r="CL62">
            <v>1761</v>
          </cell>
          <cell r="CM62">
            <v>5</v>
          </cell>
          <cell r="CN62">
            <v>574</v>
          </cell>
          <cell r="CO62">
            <v>0</v>
          </cell>
          <cell r="CP62">
            <v>0</v>
          </cell>
          <cell r="CQ62">
            <v>15</v>
          </cell>
          <cell r="CR62">
            <v>1489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2</v>
          </cell>
          <cell r="DD62">
            <v>99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71</v>
          </cell>
          <cell r="DJ62">
            <v>11953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23</v>
          </cell>
          <cell r="DP62">
            <v>10823</v>
          </cell>
          <cell r="DQ62">
            <v>193</v>
          </cell>
          <cell r="DR62">
            <v>72898</v>
          </cell>
          <cell r="DS62">
            <v>0</v>
          </cell>
          <cell r="DT62">
            <v>0</v>
          </cell>
          <cell r="DU62">
            <v>168</v>
          </cell>
          <cell r="DV62">
            <v>16928</v>
          </cell>
          <cell r="DW62">
            <v>5</v>
          </cell>
          <cell r="DX62">
            <v>292</v>
          </cell>
          <cell r="DY62">
            <v>0</v>
          </cell>
          <cell r="DZ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E65">
            <v>0</v>
          </cell>
          <cell r="F65">
            <v>931</v>
          </cell>
          <cell r="G65">
            <v>17</v>
          </cell>
          <cell r="H65">
            <v>2865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>
            <v>900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452</v>
          </cell>
          <cell r="AA65">
            <v>2</v>
          </cell>
          <cell r="AB65">
            <v>335</v>
          </cell>
          <cell r="AC65">
            <v>0</v>
          </cell>
          <cell r="AD65">
            <v>0</v>
          </cell>
          <cell r="AE65">
            <v>3675</v>
          </cell>
          <cell r="AF65">
            <v>381806</v>
          </cell>
          <cell r="AG65">
            <v>53</v>
          </cell>
          <cell r="AH65">
            <v>2865</v>
          </cell>
          <cell r="AI65">
            <v>0</v>
          </cell>
          <cell r="AJ65">
            <v>0</v>
          </cell>
          <cell r="AQ65">
            <v>41</v>
          </cell>
          <cell r="AR65">
            <v>5794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BC65">
            <v>2</v>
          </cell>
          <cell r="BD65">
            <v>1209</v>
          </cell>
          <cell r="BE65">
            <v>11</v>
          </cell>
          <cell r="BF65">
            <v>4073</v>
          </cell>
          <cell r="BG65">
            <v>0</v>
          </cell>
          <cell r="BH65">
            <v>0</v>
          </cell>
          <cell r="BI65">
            <v>7352</v>
          </cell>
          <cell r="BJ65">
            <v>507065</v>
          </cell>
          <cell r="BK65">
            <v>5</v>
          </cell>
          <cell r="BL65">
            <v>142</v>
          </cell>
          <cell r="BM65">
            <v>2576</v>
          </cell>
          <cell r="BN65">
            <v>63250</v>
          </cell>
          <cell r="BO65">
            <v>339</v>
          </cell>
          <cell r="BP65">
            <v>33366</v>
          </cell>
          <cell r="BQ65">
            <v>206</v>
          </cell>
          <cell r="BR65">
            <v>31209</v>
          </cell>
          <cell r="BS65">
            <v>0</v>
          </cell>
          <cell r="BT65">
            <v>0</v>
          </cell>
          <cell r="BU65">
            <v>5326</v>
          </cell>
          <cell r="BV65">
            <v>257020</v>
          </cell>
          <cell r="BW65">
            <v>3</v>
          </cell>
          <cell r="BX65">
            <v>87</v>
          </cell>
          <cell r="BY65">
            <v>5090</v>
          </cell>
          <cell r="BZ65">
            <v>84024</v>
          </cell>
          <cell r="CA65">
            <v>52768</v>
          </cell>
          <cell r="CB65">
            <v>299604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10</v>
          </cell>
          <cell r="CL65">
            <v>1761</v>
          </cell>
          <cell r="CM65">
            <v>5</v>
          </cell>
          <cell r="CN65">
            <v>574</v>
          </cell>
          <cell r="CO65">
            <v>0</v>
          </cell>
          <cell r="CP65">
            <v>0</v>
          </cell>
          <cell r="CQ65">
            <v>15</v>
          </cell>
          <cell r="CR65">
            <v>1489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2</v>
          </cell>
          <cell r="DD65">
            <v>99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71</v>
          </cell>
          <cell r="DJ65">
            <v>11953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23</v>
          </cell>
          <cell r="DP65">
            <v>10823</v>
          </cell>
          <cell r="DQ65">
            <v>193</v>
          </cell>
          <cell r="DR65">
            <v>72898</v>
          </cell>
          <cell r="DS65">
            <v>0</v>
          </cell>
          <cell r="DT65">
            <v>0</v>
          </cell>
          <cell r="DU65">
            <v>168</v>
          </cell>
          <cell r="DV65">
            <v>16928</v>
          </cell>
          <cell r="DW65">
            <v>5</v>
          </cell>
          <cell r="DX65">
            <v>292</v>
          </cell>
          <cell r="DY65">
            <v>0</v>
          </cell>
          <cell r="DZ65">
            <v>0</v>
          </cell>
        </row>
        <row r="66">
          <cell r="E66">
            <v>0</v>
          </cell>
          <cell r="F66">
            <v>4482</v>
          </cell>
          <cell r="G66">
            <v>17</v>
          </cell>
          <cell r="H66">
            <v>2865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900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</v>
          </cell>
          <cell r="Z66">
            <v>452</v>
          </cell>
          <cell r="AA66">
            <v>2</v>
          </cell>
          <cell r="AB66">
            <v>335</v>
          </cell>
          <cell r="AC66">
            <v>0</v>
          </cell>
          <cell r="AD66">
            <v>0</v>
          </cell>
          <cell r="AE66">
            <v>3675</v>
          </cell>
          <cell r="AF66">
            <v>381806</v>
          </cell>
          <cell r="AG66">
            <v>53</v>
          </cell>
          <cell r="AH66">
            <v>2865</v>
          </cell>
          <cell r="AI66">
            <v>0</v>
          </cell>
          <cell r="AJ66">
            <v>0</v>
          </cell>
          <cell r="AQ66">
            <v>41</v>
          </cell>
          <cell r="AR66">
            <v>5794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BC66">
            <v>2</v>
          </cell>
          <cell r="BD66">
            <v>1209</v>
          </cell>
          <cell r="BE66">
            <v>11</v>
          </cell>
          <cell r="BF66">
            <v>4073</v>
          </cell>
          <cell r="BG66">
            <v>0</v>
          </cell>
          <cell r="BH66">
            <v>0</v>
          </cell>
          <cell r="BI66">
            <v>7352</v>
          </cell>
          <cell r="BJ66">
            <v>507065</v>
          </cell>
          <cell r="BK66">
            <v>5</v>
          </cell>
          <cell r="BL66">
            <v>142</v>
          </cell>
          <cell r="BM66">
            <v>2576</v>
          </cell>
          <cell r="BN66">
            <v>63250</v>
          </cell>
          <cell r="BO66">
            <v>339</v>
          </cell>
          <cell r="BP66">
            <v>33366</v>
          </cell>
          <cell r="BQ66">
            <v>206</v>
          </cell>
          <cell r="BR66">
            <v>31209</v>
          </cell>
          <cell r="BS66">
            <v>0</v>
          </cell>
          <cell r="BT66">
            <v>0</v>
          </cell>
          <cell r="BU66">
            <v>5326</v>
          </cell>
          <cell r="BV66">
            <v>257020</v>
          </cell>
          <cell r="BW66">
            <v>3</v>
          </cell>
          <cell r="BX66">
            <v>87</v>
          </cell>
          <cell r="BY66">
            <v>5090</v>
          </cell>
          <cell r="BZ66">
            <v>84024</v>
          </cell>
          <cell r="CA66">
            <v>250402</v>
          </cell>
          <cell r="CB66">
            <v>1380493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10</v>
          </cell>
          <cell r="CL66">
            <v>1761</v>
          </cell>
          <cell r="CM66">
            <v>5</v>
          </cell>
          <cell r="CN66">
            <v>574</v>
          </cell>
          <cell r="CO66">
            <v>0</v>
          </cell>
          <cell r="CP66">
            <v>0</v>
          </cell>
          <cell r="CQ66">
            <v>15</v>
          </cell>
          <cell r="CR66">
            <v>1489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2</v>
          </cell>
          <cell r="DD66">
            <v>99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71</v>
          </cell>
          <cell r="DJ66">
            <v>11953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23</v>
          </cell>
          <cell r="DP66">
            <v>10823</v>
          </cell>
          <cell r="DQ66">
            <v>193</v>
          </cell>
          <cell r="DR66">
            <v>72898</v>
          </cell>
          <cell r="DS66">
            <v>0</v>
          </cell>
          <cell r="DT66">
            <v>0</v>
          </cell>
          <cell r="DU66">
            <v>168</v>
          </cell>
          <cell r="DV66">
            <v>16928</v>
          </cell>
          <cell r="DW66">
            <v>5</v>
          </cell>
          <cell r="DX66">
            <v>292</v>
          </cell>
          <cell r="DY66">
            <v>0</v>
          </cell>
          <cell r="DZ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</row>
        <row r="69">
          <cell r="E69">
            <v>0</v>
          </cell>
          <cell r="F69">
            <v>4278</v>
          </cell>
          <cell r="G69">
            <v>17</v>
          </cell>
          <cell r="H69">
            <v>2865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</v>
          </cell>
          <cell r="T69">
            <v>900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</v>
          </cell>
          <cell r="Z69">
            <v>452</v>
          </cell>
          <cell r="AA69">
            <v>2</v>
          </cell>
          <cell r="AB69">
            <v>335</v>
          </cell>
          <cell r="AC69">
            <v>0</v>
          </cell>
          <cell r="AD69">
            <v>0</v>
          </cell>
          <cell r="AE69">
            <v>3675</v>
          </cell>
          <cell r="AF69">
            <v>381806</v>
          </cell>
          <cell r="AG69">
            <v>53</v>
          </cell>
          <cell r="AH69">
            <v>2865</v>
          </cell>
          <cell r="AI69">
            <v>0</v>
          </cell>
          <cell r="AJ69">
            <v>0</v>
          </cell>
          <cell r="AQ69">
            <v>41</v>
          </cell>
          <cell r="AR69">
            <v>5794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BC69">
            <v>2</v>
          </cell>
          <cell r="BD69">
            <v>1209</v>
          </cell>
          <cell r="BE69">
            <v>11</v>
          </cell>
          <cell r="BF69">
            <v>4073</v>
          </cell>
          <cell r="BG69">
            <v>0</v>
          </cell>
          <cell r="BH69">
            <v>0</v>
          </cell>
          <cell r="BI69">
            <v>7352</v>
          </cell>
          <cell r="BJ69">
            <v>507065</v>
          </cell>
          <cell r="BK69">
            <v>5</v>
          </cell>
          <cell r="BL69">
            <v>142</v>
          </cell>
          <cell r="BM69">
            <v>2576</v>
          </cell>
          <cell r="BN69">
            <v>63250</v>
          </cell>
          <cell r="BO69">
            <v>339</v>
          </cell>
          <cell r="BP69">
            <v>33366</v>
          </cell>
          <cell r="BQ69">
            <v>206</v>
          </cell>
          <cell r="BR69">
            <v>31209</v>
          </cell>
          <cell r="BS69">
            <v>0</v>
          </cell>
          <cell r="BT69">
            <v>0</v>
          </cell>
          <cell r="BU69">
            <v>5326</v>
          </cell>
          <cell r="BV69">
            <v>257020</v>
          </cell>
          <cell r="BW69">
            <v>3</v>
          </cell>
          <cell r="BX69">
            <v>87</v>
          </cell>
          <cell r="BY69">
            <v>5090</v>
          </cell>
          <cell r="BZ69">
            <v>84024</v>
          </cell>
          <cell r="CA69">
            <v>251048</v>
          </cell>
          <cell r="CB69">
            <v>1246786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10</v>
          </cell>
          <cell r="CL69">
            <v>1761</v>
          </cell>
          <cell r="CM69">
            <v>5</v>
          </cell>
          <cell r="CN69">
            <v>574</v>
          </cell>
          <cell r="CO69">
            <v>0</v>
          </cell>
          <cell r="CP69">
            <v>0</v>
          </cell>
          <cell r="CQ69">
            <v>15</v>
          </cell>
          <cell r="CR69">
            <v>1489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2</v>
          </cell>
          <cell r="DD69">
            <v>99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71</v>
          </cell>
          <cell r="DJ69">
            <v>11953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23</v>
          </cell>
          <cell r="DP69">
            <v>10823</v>
          </cell>
          <cell r="DQ69">
            <v>193</v>
          </cell>
          <cell r="DR69">
            <v>72898</v>
          </cell>
          <cell r="DS69">
            <v>0</v>
          </cell>
          <cell r="DT69">
            <v>0</v>
          </cell>
          <cell r="DU69">
            <v>168</v>
          </cell>
          <cell r="DV69">
            <v>16928</v>
          </cell>
          <cell r="DW69">
            <v>5</v>
          </cell>
          <cell r="DX69">
            <v>292</v>
          </cell>
          <cell r="DY69">
            <v>0</v>
          </cell>
          <cell r="DZ69">
            <v>0</v>
          </cell>
        </row>
        <row r="70">
          <cell r="E70">
            <v>0</v>
          </cell>
          <cell r="F70">
            <v>3290</v>
          </cell>
          <cell r="G70">
            <v>17</v>
          </cell>
          <cell r="H70">
            <v>2865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900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</v>
          </cell>
          <cell r="Z70">
            <v>452</v>
          </cell>
          <cell r="AA70">
            <v>2</v>
          </cell>
          <cell r="AB70">
            <v>335</v>
          </cell>
          <cell r="AC70">
            <v>0</v>
          </cell>
          <cell r="AD70">
            <v>0</v>
          </cell>
          <cell r="AE70">
            <v>3675</v>
          </cell>
          <cell r="AF70">
            <v>381806</v>
          </cell>
          <cell r="AG70">
            <v>53</v>
          </cell>
          <cell r="AH70">
            <v>2865</v>
          </cell>
          <cell r="AI70">
            <v>0</v>
          </cell>
          <cell r="AJ70">
            <v>0</v>
          </cell>
          <cell r="AQ70">
            <v>41</v>
          </cell>
          <cell r="AR70">
            <v>5794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BC70">
            <v>2</v>
          </cell>
          <cell r="BD70">
            <v>1209</v>
          </cell>
          <cell r="BE70">
            <v>11</v>
          </cell>
          <cell r="BF70">
            <v>4073</v>
          </cell>
          <cell r="BG70">
            <v>0</v>
          </cell>
          <cell r="BH70">
            <v>0</v>
          </cell>
          <cell r="BI70">
            <v>7352</v>
          </cell>
          <cell r="BJ70">
            <v>507065</v>
          </cell>
          <cell r="BK70">
            <v>5</v>
          </cell>
          <cell r="BL70">
            <v>142</v>
          </cell>
          <cell r="BM70">
            <v>2576</v>
          </cell>
          <cell r="BN70">
            <v>63250</v>
          </cell>
          <cell r="BO70">
            <v>339</v>
          </cell>
          <cell r="BP70">
            <v>33366</v>
          </cell>
          <cell r="BQ70">
            <v>206</v>
          </cell>
          <cell r="BR70">
            <v>31209</v>
          </cell>
          <cell r="BS70">
            <v>0</v>
          </cell>
          <cell r="BT70">
            <v>0</v>
          </cell>
          <cell r="BU70">
            <v>5326</v>
          </cell>
          <cell r="BV70">
            <v>257020</v>
          </cell>
          <cell r="BW70">
            <v>3</v>
          </cell>
          <cell r="BX70">
            <v>87</v>
          </cell>
          <cell r="BY70">
            <v>5090</v>
          </cell>
          <cell r="BZ70">
            <v>84024</v>
          </cell>
          <cell r="CA70">
            <v>186208</v>
          </cell>
          <cell r="CB70">
            <v>1004490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</v>
          </cell>
          <cell r="CL70">
            <v>1761</v>
          </cell>
          <cell r="CM70">
            <v>5</v>
          </cell>
          <cell r="CN70">
            <v>574</v>
          </cell>
          <cell r="CO70">
            <v>0</v>
          </cell>
          <cell r="CP70">
            <v>0</v>
          </cell>
          <cell r="CQ70">
            <v>15</v>
          </cell>
          <cell r="CR70">
            <v>1489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2</v>
          </cell>
          <cell r="DD70">
            <v>99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71</v>
          </cell>
          <cell r="DJ70">
            <v>11953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23</v>
          </cell>
          <cell r="DP70">
            <v>10823</v>
          </cell>
          <cell r="DQ70">
            <v>193</v>
          </cell>
          <cell r="DR70">
            <v>72898</v>
          </cell>
          <cell r="DS70">
            <v>0</v>
          </cell>
          <cell r="DT70">
            <v>0</v>
          </cell>
          <cell r="DU70">
            <v>168</v>
          </cell>
          <cell r="DV70">
            <v>16928</v>
          </cell>
          <cell r="DW70">
            <v>5</v>
          </cell>
          <cell r="DX70">
            <v>292</v>
          </cell>
          <cell r="DY70">
            <v>0</v>
          </cell>
          <cell r="DZ70">
            <v>0</v>
          </cell>
        </row>
        <row r="71">
          <cell r="E71">
            <v>0</v>
          </cell>
          <cell r="F71">
            <v>3651</v>
          </cell>
          <cell r="G71">
            <v>17</v>
          </cell>
          <cell r="H71">
            <v>2865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</v>
          </cell>
          <cell r="T71">
            <v>900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</v>
          </cell>
          <cell r="Z71">
            <v>452</v>
          </cell>
          <cell r="AA71">
            <v>2</v>
          </cell>
          <cell r="AB71">
            <v>335</v>
          </cell>
          <cell r="AC71">
            <v>0</v>
          </cell>
          <cell r="AD71">
            <v>0</v>
          </cell>
          <cell r="AE71">
            <v>3675</v>
          </cell>
          <cell r="AF71">
            <v>381806</v>
          </cell>
          <cell r="AG71">
            <v>53</v>
          </cell>
          <cell r="AH71">
            <v>2865</v>
          </cell>
          <cell r="AI71">
            <v>0</v>
          </cell>
          <cell r="AJ71">
            <v>0</v>
          </cell>
          <cell r="AQ71">
            <v>41</v>
          </cell>
          <cell r="AR71">
            <v>5794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BC71">
            <v>2</v>
          </cell>
          <cell r="BD71">
            <v>1209</v>
          </cell>
          <cell r="BE71">
            <v>11</v>
          </cell>
          <cell r="BF71">
            <v>4073</v>
          </cell>
          <cell r="BG71">
            <v>0</v>
          </cell>
          <cell r="BH71">
            <v>0</v>
          </cell>
          <cell r="BI71">
            <v>7352</v>
          </cell>
          <cell r="BJ71">
            <v>507065</v>
          </cell>
          <cell r="BK71">
            <v>5</v>
          </cell>
          <cell r="BL71">
            <v>142</v>
          </cell>
          <cell r="BM71">
            <v>2576</v>
          </cell>
          <cell r="BN71">
            <v>63250</v>
          </cell>
          <cell r="BO71">
            <v>339</v>
          </cell>
          <cell r="BP71">
            <v>33366</v>
          </cell>
          <cell r="BQ71">
            <v>206</v>
          </cell>
          <cell r="BR71">
            <v>31209</v>
          </cell>
          <cell r="BS71">
            <v>0</v>
          </cell>
          <cell r="BT71">
            <v>0</v>
          </cell>
          <cell r="BU71">
            <v>5326</v>
          </cell>
          <cell r="BV71">
            <v>257020</v>
          </cell>
          <cell r="BW71">
            <v>3</v>
          </cell>
          <cell r="BX71">
            <v>87</v>
          </cell>
          <cell r="BY71">
            <v>5090</v>
          </cell>
          <cell r="BZ71">
            <v>84024</v>
          </cell>
          <cell r="CA71">
            <v>214426</v>
          </cell>
          <cell r="CB71">
            <v>1062200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10</v>
          </cell>
          <cell r="CL71">
            <v>1761</v>
          </cell>
          <cell r="CM71">
            <v>5</v>
          </cell>
          <cell r="CN71">
            <v>574</v>
          </cell>
          <cell r="CO71">
            <v>0</v>
          </cell>
          <cell r="CP71">
            <v>0</v>
          </cell>
          <cell r="CQ71">
            <v>15</v>
          </cell>
          <cell r="CR71">
            <v>1489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2</v>
          </cell>
          <cell r="DD71">
            <v>99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71</v>
          </cell>
          <cell r="DJ71">
            <v>11953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23</v>
          </cell>
          <cell r="DP71">
            <v>10823</v>
          </cell>
          <cell r="DQ71">
            <v>193</v>
          </cell>
          <cell r="DR71">
            <v>72898</v>
          </cell>
          <cell r="DS71">
            <v>0</v>
          </cell>
          <cell r="DT71">
            <v>0</v>
          </cell>
          <cell r="DU71">
            <v>168</v>
          </cell>
          <cell r="DV71">
            <v>16928</v>
          </cell>
          <cell r="DW71">
            <v>5</v>
          </cell>
          <cell r="DX71">
            <v>292</v>
          </cell>
          <cell r="DY71">
            <v>0</v>
          </cell>
          <cell r="DZ71">
            <v>0</v>
          </cell>
        </row>
        <row r="72">
          <cell r="E72">
            <v>0</v>
          </cell>
          <cell r="F72">
            <v>3819</v>
          </cell>
          <cell r="G72">
            <v>17</v>
          </cell>
          <cell r="H72">
            <v>2865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900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</v>
          </cell>
          <cell r="Z72">
            <v>452</v>
          </cell>
          <cell r="AA72">
            <v>2</v>
          </cell>
          <cell r="AB72">
            <v>335</v>
          </cell>
          <cell r="AC72">
            <v>0</v>
          </cell>
          <cell r="AD72">
            <v>0</v>
          </cell>
          <cell r="AE72">
            <v>3675</v>
          </cell>
          <cell r="AF72">
            <v>381806</v>
          </cell>
          <cell r="AG72">
            <v>53</v>
          </cell>
          <cell r="AH72">
            <v>2865</v>
          </cell>
          <cell r="AI72">
            <v>0</v>
          </cell>
          <cell r="AJ72">
            <v>0</v>
          </cell>
          <cell r="AQ72">
            <v>41</v>
          </cell>
          <cell r="AR72">
            <v>5794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BC72">
            <v>2</v>
          </cell>
          <cell r="BD72">
            <v>1209</v>
          </cell>
          <cell r="BE72">
            <v>11</v>
          </cell>
          <cell r="BF72">
            <v>4073</v>
          </cell>
          <cell r="BG72">
            <v>0</v>
          </cell>
          <cell r="BH72">
            <v>0</v>
          </cell>
          <cell r="BI72">
            <v>7352</v>
          </cell>
          <cell r="BJ72">
            <v>507065</v>
          </cell>
          <cell r="BK72">
            <v>5</v>
          </cell>
          <cell r="BL72">
            <v>142</v>
          </cell>
          <cell r="BM72">
            <v>2576</v>
          </cell>
          <cell r="BN72">
            <v>63250</v>
          </cell>
          <cell r="BO72">
            <v>339</v>
          </cell>
          <cell r="BP72">
            <v>33366</v>
          </cell>
          <cell r="BQ72">
            <v>206</v>
          </cell>
          <cell r="BR72">
            <v>31209</v>
          </cell>
          <cell r="BS72">
            <v>0</v>
          </cell>
          <cell r="BT72">
            <v>0</v>
          </cell>
          <cell r="BU72">
            <v>5326</v>
          </cell>
          <cell r="BV72">
            <v>257020</v>
          </cell>
          <cell r="BW72">
            <v>3</v>
          </cell>
          <cell r="BX72">
            <v>87</v>
          </cell>
          <cell r="BY72">
            <v>5090</v>
          </cell>
          <cell r="BZ72">
            <v>84024</v>
          </cell>
          <cell r="CA72">
            <v>226309</v>
          </cell>
          <cell r="CB72">
            <v>1146535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10</v>
          </cell>
          <cell r="CL72">
            <v>1761</v>
          </cell>
          <cell r="CM72">
            <v>5</v>
          </cell>
          <cell r="CN72">
            <v>574</v>
          </cell>
          <cell r="CO72">
            <v>0</v>
          </cell>
          <cell r="CP72">
            <v>0</v>
          </cell>
          <cell r="CQ72">
            <v>15</v>
          </cell>
          <cell r="CR72">
            <v>1489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2</v>
          </cell>
          <cell r="DD72">
            <v>99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71</v>
          </cell>
          <cell r="DJ72">
            <v>11953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23</v>
          </cell>
          <cell r="DP72">
            <v>10823</v>
          </cell>
          <cell r="DQ72">
            <v>193</v>
          </cell>
          <cell r="DR72">
            <v>72898</v>
          </cell>
          <cell r="DS72">
            <v>0</v>
          </cell>
          <cell r="DT72">
            <v>0</v>
          </cell>
          <cell r="DU72">
            <v>168</v>
          </cell>
          <cell r="DV72">
            <v>16928</v>
          </cell>
          <cell r="DW72">
            <v>5</v>
          </cell>
          <cell r="DX72">
            <v>292</v>
          </cell>
          <cell r="DY72">
            <v>0</v>
          </cell>
          <cell r="DZ72">
            <v>0</v>
          </cell>
        </row>
        <row r="73">
          <cell r="E73">
            <v>0</v>
          </cell>
          <cell r="F73">
            <v>5297</v>
          </cell>
          <cell r="G73">
            <v>17</v>
          </cell>
          <cell r="H73">
            <v>2865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</v>
          </cell>
          <cell r="T73">
            <v>900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</v>
          </cell>
          <cell r="Z73">
            <v>452</v>
          </cell>
          <cell r="AA73">
            <v>2</v>
          </cell>
          <cell r="AB73">
            <v>335</v>
          </cell>
          <cell r="AC73">
            <v>0</v>
          </cell>
          <cell r="AD73">
            <v>0</v>
          </cell>
          <cell r="AE73">
            <v>3675</v>
          </cell>
          <cell r="AF73">
            <v>381806</v>
          </cell>
          <cell r="AG73">
            <v>53</v>
          </cell>
          <cell r="AH73">
            <v>2865</v>
          </cell>
          <cell r="AI73">
            <v>0</v>
          </cell>
          <cell r="AJ73">
            <v>0</v>
          </cell>
          <cell r="AQ73">
            <v>41</v>
          </cell>
          <cell r="AR73">
            <v>5794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BC73">
            <v>2</v>
          </cell>
          <cell r="BD73">
            <v>1209</v>
          </cell>
          <cell r="BE73">
            <v>11</v>
          </cell>
          <cell r="BF73">
            <v>4073</v>
          </cell>
          <cell r="BG73">
            <v>0</v>
          </cell>
          <cell r="BH73">
            <v>0</v>
          </cell>
          <cell r="BI73">
            <v>7352</v>
          </cell>
          <cell r="BJ73">
            <v>507065</v>
          </cell>
          <cell r="BK73">
            <v>5</v>
          </cell>
          <cell r="BL73">
            <v>142</v>
          </cell>
          <cell r="BM73">
            <v>2576</v>
          </cell>
          <cell r="BN73">
            <v>63250</v>
          </cell>
          <cell r="BO73">
            <v>339</v>
          </cell>
          <cell r="BP73">
            <v>33366</v>
          </cell>
          <cell r="BQ73">
            <v>206</v>
          </cell>
          <cell r="BR73">
            <v>31209</v>
          </cell>
          <cell r="BS73">
            <v>0</v>
          </cell>
          <cell r="BT73">
            <v>0</v>
          </cell>
          <cell r="BU73">
            <v>5326</v>
          </cell>
          <cell r="BV73">
            <v>257020</v>
          </cell>
          <cell r="BW73">
            <v>3</v>
          </cell>
          <cell r="BX73">
            <v>87</v>
          </cell>
          <cell r="BY73">
            <v>5090</v>
          </cell>
          <cell r="BZ73">
            <v>84024</v>
          </cell>
          <cell r="CA73">
            <v>335127</v>
          </cell>
          <cell r="CB73">
            <v>1405704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10</v>
          </cell>
          <cell r="CL73">
            <v>1761</v>
          </cell>
          <cell r="CM73">
            <v>5</v>
          </cell>
          <cell r="CN73">
            <v>574</v>
          </cell>
          <cell r="CO73">
            <v>0</v>
          </cell>
          <cell r="CP73">
            <v>0</v>
          </cell>
          <cell r="CQ73">
            <v>15</v>
          </cell>
          <cell r="CR73">
            <v>1489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</v>
          </cell>
          <cell r="DD73">
            <v>99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71</v>
          </cell>
          <cell r="DJ73">
            <v>11953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23</v>
          </cell>
          <cell r="DP73">
            <v>10823</v>
          </cell>
          <cell r="DQ73">
            <v>193</v>
          </cell>
          <cell r="DR73">
            <v>72898</v>
          </cell>
          <cell r="DS73">
            <v>0</v>
          </cell>
          <cell r="DT73">
            <v>0</v>
          </cell>
          <cell r="DU73">
            <v>168</v>
          </cell>
          <cell r="DV73">
            <v>16928</v>
          </cell>
          <cell r="DW73">
            <v>5</v>
          </cell>
          <cell r="DX73">
            <v>292</v>
          </cell>
          <cell r="DY73">
            <v>0</v>
          </cell>
          <cell r="DZ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</row>
        <row r="76">
          <cell r="E76">
            <v>0</v>
          </cell>
          <cell r="F76">
            <v>3288</v>
          </cell>
          <cell r="G76">
            <v>17</v>
          </cell>
          <cell r="H76">
            <v>2865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900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</v>
          </cell>
          <cell r="Z76">
            <v>452</v>
          </cell>
          <cell r="AA76">
            <v>2</v>
          </cell>
          <cell r="AB76">
            <v>335</v>
          </cell>
          <cell r="AC76">
            <v>0</v>
          </cell>
          <cell r="AD76">
            <v>0</v>
          </cell>
          <cell r="AE76">
            <v>3675</v>
          </cell>
          <cell r="AF76">
            <v>381806</v>
          </cell>
          <cell r="AG76">
            <v>53</v>
          </cell>
          <cell r="AH76">
            <v>2865</v>
          </cell>
          <cell r="AI76">
            <v>0</v>
          </cell>
          <cell r="AJ76">
            <v>0</v>
          </cell>
          <cell r="AQ76">
            <v>41</v>
          </cell>
          <cell r="AR76">
            <v>5794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C76">
            <v>2</v>
          </cell>
          <cell r="BD76">
            <v>1209</v>
          </cell>
          <cell r="BE76">
            <v>11</v>
          </cell>
          <cell r="BF76">
            <v>4073</v>
          </cell>
          <cell r="BG76">
            <v>0</v>
          </cell>
          <cell r="BH76">
            <v>0</v>
          </cell>
          <cell r="BI76">
            <v>7352</v>
          </cell>
          <cell r="BJ76">
            <v>507065</v>
          </cell>
          <cell r="BK76">
            <v>5</v>
          </cell>
          <cell r="BL76">
            <v>142</v>
          </cell>
          <cell r="BM76">
            <v>2576</v>
          </cell>
          <cell r="BN76">
            <v>63250</v>
          </cell>
          <cell r="BO76">
            <v>339</v>
          </cell>
          <cell r="BP76">
            <v>33366</v>
          </cell>
          <cell r="BQ76">
            <v>206</v>
          </cell>
          <cell r="BR76">
            <v>31209</v>
          </cell>
          <cell r="BS76">
            <v>0</v>
          </cell>
          <cell r="BT76">
            <v>0</v>
          </cell>
          <cell r="BU76">
            <v>5326</v>
          </cell>
          <cell r="BV76">
            <v>257020</v>
          </cell>
          <cell r="BW76">
            <v>3</v>
          </cell>
          <cell r="BX76">
            <v>87</v>
          </cell>
          <cell r="BY76">
            <v>5090</v>
          </cell>
          <cell r="BZ76">
            <v>84024</v>
          </cell>
          <cell r="CA76">
            <v>195531</v>
          </cell>
          <cell r="CB76">
            <v>924552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10</v>
          </cell>
          <cell r="CL76">
            <v>1761</v>
          </cell>
          <cell r="CM76">
            <v>5</v>
          </cell>
          <cell r="CN76">
            <v>574</v>
          </cell>
          <cell r="CO76">
            <v>0</v>
          </cell>
          <cell r="CP76">
            <v>0</v>
          </cell>
          <cell r="CQ76">
            <v>15</v>
          </cell>
          <cell r="CR76">
            <v>1489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</v>
          </cell>
          <cell r="DD76">
            <v>99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71</v>
          </cell>
          <cell r="DJ76">
            <v>11953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23</v>
          </cell>
          <cell r="DP76">
            <v>10823</v>
          </cell>
          <cell r="DQ76">
            <v>193</v>
          </cell>
          <cell r="DR76">
            <v>72898</v>
          </cell>
          <cell r="DS76">
            <v>0</v>
          </cell>
          <cell r="DT76">
            <v>0</v>
          </cell>
          <cell r="DU76">
            <v>168</v>
          </cell>
          <cell r="DV76">
            <v>16928</v>
          </cell>
          <cell r="DW76">
            <v>5</v>
          </cell>
          <cell r="DX76">
            <v>292</v>
          </cell>
          <cell r="DY76">
            <v>0</v>
          </cell>
          <cell r="DZ76">
            <v>0</v>
          </cell>
        </row>
        <row r="77">
          <cell r="E77">
            <v>0</v>
          </cell>
          <cell r="F77">
            <v>10021</v>
          </cell>
          <cell r="G77">
            <v>17</v>
          </cell>
          <cell r="H77">
            <v>2865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>
            <v>900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452</v>
          </cell>
          <cell r="AA77">
            <v>2</v>
          </cell>
          <cell r="AB77">
            <v>335</v>
          </cell>
          <cell r="AC77">
            <v>0</v>
          </cell>
          <cell r="AD77">
            <v>0</v>
          </cell>
          <cell r="AE77">
            <v>3675</v>
          </cell>
          <cell r="AF77">
            <v>381806</v>
          </cell>
          <cell r="AG77">
            <v>53</v>
          </cell>
          <cell r="AH77">
            <v>2865</v>
          </cell>
          <cell r="AI77">
            <v>0</v>
          </cell>
          <cell r="AJ77">
            <v>0</v>
          </cell>
          <cell r="AQ77">
            <v>41</v>
          </cell>
          <cell r="AR77">
            <v>5794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C77">
            <v>2</v>
          </cell>
          <cell r="BD77">
            <v>1209</v>
          </cell>
          <cell r="BE77">
            <v>11</v>
          </cell>
          <cell r="BF77">
            <v>4073</v>
          </cell>
          <cell r="BG77">
            <v>0</v>
          </cell>
          <cell r="BH77">
            <v>0</v>
          </cell>
          <cell r="BI77">
            <v>7352</v>
          </cell>
          <cell r="BJ77">
            <v>507065</v>
          </cell>
          <cell r="BK77">
            <v>5</v>
          </cell>
          <cell r="BL77">
            <v>142</v>
          </cell>
          <cell r="BM77">
            <v>2576</v>
          </cell>
          <cell r="BN77">
            <v>63250</v>
          </cell>
          <cell r="BO77">
            <v>339</v>
          </cell>
          <cell r="BP77">
            <v>33366</v>
          </cell>
          <cell r="BQ77">
            <v>206</v>
          </cell>
          <cell r="BR77">
            <v>31209</v>
          </cell>
          <cell r="BS77">
            <v>0</v>
          </cell>
          <cell r="BT77">
            <v>0</v>
          </cell>
          <cell r="BU77">
            <v>5326</v>
          </cell>
          <cell r="BV77">
            <v>257020</v>
          </cell>
          <cell r="BW77">
            <v>3</v>
          </cell>
          <cell r="BX77">
            <v>87</v>
          </cell>
          <cell r="BY77">
            <v>5090</v>
          </cell>
          <cell r="BZ77">
            <v>84024</v>
          </cell>
          <cell r="CA77">
            <v>525010</v>
          </cell>
          <cell r="CB77">
            <v>3284477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10</v>
          </cell>
          <cell r="CL77">
            <v>1761</v>
          </cell>
          <cell r="CM77">
            <v>5</v>
          </cell>
          <cell r="CN77">
            <v>574</v>
          </cell>
          <cell r="CO77">
            <v>0</v>
          </cell>
          <cell r="CP77">
            <v>0</v>
          </cell>
          <cell r="CQ77">
            <v>15</v>
          </cell>
          <cell r="CR77">
            <v>1489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2</v>
          </cell>
          <cell r="DD77">
            <v>99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71</v>
          </cell>
          <cell r="DJ77">
            <v>11953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23</v>
          </cell>
          <cell r="DP77">
            <v>10823</v>
          </cell>
          <cell r="DQ77">
            <v>193</v>
          </cell>
          <cell r="DR77">
            <v>72898</v>
          </cell>
          <cell r="DS77">
            <v>0</v>
          </cell>
          <cell r="DT77">
            <v>0</v>
          </cell>
          <cell r="DU77">
            <v>168</v>
          </cell>
          <cell r="DV77">
            <v>16928</v>
          </cell>
          <cell r="DW77">
            <v>5</v>
          </cell>
          <cell r="DX77">
            <v>292</v>
          </cell>
          <cell r="DY77">
            <v>0</v>
          </cell>
          <cell r="DZ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</row>
        <row r="80">
          <cell r="E80">
            <v>0</v>
          </cell>
          <cell r="F80">
            <v>4683</v>
          </cell>
          <cell r="G80">
            <v>17</v>
          </cell>
          <cell r="H80">
            <v>2865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</v>
          </cell>
          <cell r="T80">
            <v>900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</v>
          </cell>
          <cell r="Z80">
            <v>452</v>
          </cell>
          <cell r="AA80">
            <v>2</v>
          </cell>
          <cell r="AB80">
            <v>335</v>
          </cell>
          <cell r="AC80">
            <v>0</v>
          </cell>
          <cell r="AD80">
            <v>0</v>
          </cell>
          <cell r="AE80">
            <v>3675</v>
          </cell>
          <cell r="AF80">
            <v>381806</v>
          </cell>
          <cell r="AG80">
            <v>53</v>
          </cell>
          <cell r="AH80">
            <v>2865</v>
          </cell>
          <cell r="AI80">
            <v>0</v>
          </cell>
          <cell r="AJ80">
            <v>0</v>
          </cell>
          <cell r="AQ80">
            <v>41</v>
          </cell>
          <cell r="AR80">
            <v>5794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BC80">
            <v>2</v>
          </cell>
          <cell r="BD80">
            <v>1209</v>
          </cell>
          <cell r="BE80">
            <v>11</v>
          </cell>
          <cell r="BF80">
            <v>4073</v>
          </cell>
          <cell r="BG80">
            <v>0</v>
          </cell>
          <cell r="BH80">
            <v>0</v>
          </cell>
          <cell r="BI80">
            <v>7352</v>
          </cell>
          <cell r="BJ80">
            <v>507065</v>
          </cell>
          <cell r="BK80">
            <v>5</v>
          </cell>
          <cell r="BL80">
            <v>142</v>
          </cell>
          <cell r="BM80">
            <v>2576</v>
          </cell>
          <cell r="BN80">
            <v>63250</v>
          </cell>
          <cell r="BO80">
            <v>339</v>
          </cell>
          <cell r="BP80">
            <v>33366</v>
          </cell>
          <cell r="BQ80">
            <v>206</v>
          </cell>
          <cell r="BR80">
            <v>31209</v>
          </cell>
          <cell r="BS80">
            <v>0</v>
          </cell>
          <cell r="BT80">
            <v>0</v>
          </cell>
          <cell r="BU80">
            <v>5326</v>
          </cell>
          <cell r="BV80">
            <v>257020</v>
          </cell>
          <cell r="BW80">
            <v>3</v>
          </cell>
          <cell r="BX80">
            <v>87</v>
          </cell>
          <cell r="BY80">
            <v>5090</v>
          </cell>
          <cell r="BZ80">
            <v>84024</v>
          </cell>
          <cell r="CA80">
            <v>263747</v>
          </cell>
          <cell r="CB80">
            <v>1486969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10</v>
          </cell>
          <cell r="CL80">
            <v>1761</v>
          </cell>
          <cell r="CM80">
            <v>5</v>
          </cell>
          <cell r="CN80">
            <v>574</v>
          </cell>
          <cell r="CO80">
            <v>0</v>
          </cell>
          <cell r="CP80">
            <v>0</v>
          </cell>
          <cell r="CQ80">
            <v>15</v>
          </cell>
          <cell r="CR80">
            <v>1489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2</v>
          </cell>
          <cell r="DD80">
            <v>99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71</v>
          </cell>
          <cell r="DJ80">
            <v>11953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23</v>
          </cell>
          <cell r="DP80">
            <v>10823</v>
          </cell>
          <cell r="DQ80">
            <v>193</v>
          </cell>
          <cell r="DR80">
            <v>72898</v>
          </cell>
          <cell r="DS80">
            <v>0</v>
          </cell>
          <cell r="DT80">
            <v>0</v>
          </cell>
          <cell r="DU80">
            <v>168</v>
          </cell>
          <cell r="DV80">
            <v>16928</v>
          </cell>
          <cell r="DW80">
            <v>5</v>
          </cell>
          <cell r="DX80">
            <v>292</v>
          </cell>
          <cell r="DY80">
            <v>0</v>
          </cell>
          <cell r="DZ80">
            <v>0</v>
          </cell>
        </row>
        <row r="81">
          <cell r="E81">
            <v>0</v>
          </cell>
          <cell r="F81">
            <v>1602</v>
          </cell>
          <cell r="G81">
            <v>17</v>
          </cell>
          <cell r="H81">
            <v>2865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</v>
          </cell>
          <cell r="T81">
            <v>900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</v>
          </cell>
          <cell r="Z81">
            <v>452</v>
          </cell>
          <cell r="AA81">
            <v>2</v>
          </cell>
          <cell r="AB81">
            <v>335</v>
          </cell>
          <cell r="AC81">
            <v>0</v>
          </cell>
          <cell r="AD81">
            <v>0</v>
          </cell>
          <cell r="AE81">
            <v>3675</v>
          </cell>
          <cell r="AF81">
            <v>381806</v>
          </cell>
          <cell r="AG81">
            <v>53</v>
          </cell>
          <cell r="AH81">
            <v>2865</v>
          </cell>
          <cell r="AI81">
            <v>0</v>
          </cell>
          <cell r="AJ81">
            <v>0</v>
          </cell>
          <cell r="AQ81">
            <v>41</v>
          </cell>
          <cell r="AR81">
            <v>5794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BC81">
            <v>2</v>
          </cell>
          <cell r="BD81">
            <v>1209</v>
          </cell>
          <cell r="BE81">
            <v>11</v>
          </cell>
          <cell r="BF81">
            <v>4073</v>
          </cell>
          <cell r="BG81">
            <v>0</v>
          </cell>
          <cell r="BH81">
            <v>0</v>
          </cell>
          <cell r="BI81">
            <v>7352</v>
          </cell>
          <cell r="BJ81">
            <v>507065</v>
          </cell>
          <cell r="BK81">
            <v>5</v>
          </cell>
          <cell r="BL81">
            <v>142</v>
          </cell>
          <cell r="BM81">
            <v>2576</v>
          </cell>
          <cell r="BN81">
            <v>63250</v>
          </cell>
          <cell r="BO81">
            <v>339</v>
          </cell>
          <cell r="BP81">
            <v>33366</v>
          </cell>
          <cell r="BQ81">
            <v>206</v>
          </cell>
          <cell r="BR81">
            <v>31209</v>
          </cell>
          <cell r="BS81">
            <v>0</v>
          </cell>
          <cell r="BT81">
            <v>0</v>
          </cell>
          <cell r="BU81">
            <v>5326</v>
          </cell>
          <cell r="BV81">
            <v>257020</v>
          </cell>
          <cell r="BW81">
            <v>3</v>
          </cell>
          <cell r="BX81">
            <v>87</v>
          </cell>
          <cell r="BY81">
            <v>5090</v>
          </cell>
          <cell r="BZ81">
            <v>84024</v>
          </cell>
          <cell r="CA81">
            <v>91996</v>
          </cell>
          <cell r="CB81">
            <v>478760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10</v>
          </cell>
          <cell r="CL81">
            <v>1761</v>
          </cell>
          <cell r="CM81">
            <v>5</v>
          </cell>
          <cell r="CN81">
            <v>574</v>
          </cell>
          <cell r="CO81">
            <v>0</v>
          </cell>
          <cell r="CP81">
            <v>0</v>
          </cell>
          <cell r="CQ81">
            <v>15</v>
          </cell>
          <cell r="CR81">
            <v>1489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</v>
          </cell>
          <cell r="DD81">
            <v>99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71</v>
          </cell>
          <cell r="DJ81">
            <v>11953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23</v>
          </cell>
          <cell r="DP81">
            <v>10823</v>
          </cell>
          <cell r="DQ81">
            <v>193</v>
          </cell>
          <cell r="DR81">
            <v>72898</v>
          </cell>
          <cell r="DS81">
            <v>0</v>
          </cell>
          <cell r="DT81">
            <v>0</v>
          </cell>
          <cell r="DU81">
            <v>168</v>
          </cell>
          <cell r="DV81">
            <v>16928</v>
          </cell>
          <cell r="DW81">
            <v>5</v>
          </cell>
          <cell r="DX81">
            <v>292</v>
          </cell>
          <cell r="DY81">
            <v>0</v>
          </cell>
          <cell r="DZ81">
            <v>0</v>
          </cell>
        </row>
        <row r="82">
          <cell r="E82">
            <v>0</v>
          </cell>
          <cell r="F82">
            <v>9922</v>
          </cell>
          <cell r="G82">
            <v>17</v>
          </cell>
          <cell r="H82">
            <v>2865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900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452</v>
          </cell>
          <cell r="AA82">
            <v>2</v>
          </cell>
          <cell r="AB82">
            <v>335</v>
          </cell>
          <cell r="AC82">
            <v>0</v>
          </cell>
          <cell r="AD82">
            <v>0</v>
          </cell>
          <cell r="AE82">
            <v>3675</v>
          </cell>
          <cell r="AF82">
            <v>381806</v>
          </cell>
          <cell r="AG82">
            <v>53</v>
          </cell>
          <cell r="AH82">
            <v>2865</v>
          </cell>
          <cell r="AI82">
            <v>0</v>
          </cell>
          <cell r="AJ82">
            <v>0</v>
          </cell>
          <cell r="AQ82">
            <v>41</v>
          </cell>
          <cell r="AR82">
            <v>5794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BC82">
            <v>2</v>
          </cell>
          <cell r="BD82">
            <v>1209</v>
          </cell>
          <cell r="BE82">
            <v>11</v>
          </cell>
          <cell r="BF82">
            <v>4073</v>
          </cell>
          <cell r="BG82">
            <v>0</v>
          </cell>
          <cell r="BH82">
            <v>0</v>
          </cell>
          <cell r="BI82">
            <v>7352</v>
          </cell>
          <cell r="BJ82">
            <v>507065</v>
          </cell>
          <cell r="BK82">
            <v>5</v>
          </cell>
          <cell r="BL82">
            <v>142</v>
          </cell>
          <cell r="BM82">
            <v>2576</v>
          </cell>
          <cell r="BN82">
            <v>63250</v>
          </cell>
          <cell r="BO82">
            <v>339</v>
          </cell>
          <cell r="BP82">
            <v>33366</v>
          </cell>
          <cell r="BQ82">
            <v>206</v>
          </cell>
          <cell r="BR82">
            <v>31209</v>
          </cell>
          <cell r="BS82">
            <v>0</v>
          </cell>
          <cell r="BT82">
            <v>0</v>
          </cell>
          <cell r="BU82">
            <v>5326</v>
          </cell>
          <cell r="BV82">
            <v>257020</v>
          </cell>
          <cell r="BW82">
            <v>3</v>
          </cell>
          <cell r="BX82">
            <v>87</v>
          </cell>
          <cell r="BY82">
            <v>5090</v>
          </cell>
          <cell r="BZ82">
            <v>84024</v>
          </cell>
          <cell r="CA82">
            <v>515236</v>
          </cell>
          <cell r="CB82">
            <v>3279701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10</v>
          </cell>
          <cell r="CL82">
            <v>1761</v>
          </cell>
          <cell r="CM82">
            <v>5</v>
          </cell>
          <cell r="CN82">
            <v>574</v>
          </cell>
          <cell r="CO82">
            <v>0</v>
          </cell>
          <cell r="CP82">
            <v>0</v>
          </cell>
          <cell r="CQ82">
            <v>15</v>
          </cell>
          <cell r="CR82">
            <v>1489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2</v>
          </cell>
          <cell r="DD82">
            <v>99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71</v>
          </cell>
          <cell r="DJ82">
            <v>11953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23</v>
          </cell>
          <cell r="DP82">
            <v>10823</v>
          </cell>
          <cell r="DQ82">
            <v>193</v>
          </cell>
          <cell r="DR82">
            <v>72898</v>
          </cell>
          <cell r="DS82">
            <v>0</v>
          </cell>
          <cell r="DT82">
            <v>0</v>
          </cell>
          <cell r="DU82">
            <v>168</v>
          </cell>
          <cell r="DV82">
            <v>16928</v>
          </cell>
          <cell r="DW82">
            <v>5</v>
          </cell>
          <cell r="DX82">
            <v>292</v>
          </cell>
          <cell r="DY82">
            <v>0</v>
          </cell>
          <cell r="DZ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E85">
            <v>0</v>
          </cell>
          <cell r="F85">
            <v>3420</v>
          </cell>
          <cell r="G85">
            <v>17</v>
          </cell>
          <cell r="H85">
            <v>2865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</v>
          </cell>
          <cell r="T85">
            <v>900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</v>
          </cell>
          <cell r="Z85">
            <v>452</v>
          </cell>
          <cell r="AA85">
            <v>2</v>
          </cell>
          <cell r="AB85">
            <v>335</v>
          </cell>
          <cell r="AC85">
            <v>0</v>
          </cell>
          <cell r="AD85">
            <v>0</v>
          </cell>
          <cell r="AE85">
            <v>3675</v>
          </cell>
          <cell r="AF85">
            <v>381806</v>
          </cell>
          <cell r="AG85">
            <v>53</v>
          </cell>
          <cell r="AH85">
            <v>2865</v>
          </cell>
          <cell r="AI85">
            <v>0</v>
          </cell>
          <cell r="AJ85">
            <v>0</v>
          </cell>
          <cell r="AQ85">
            <v>41</v>
          </cell>
          <cell r="AR85">
            <v>5794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BC85">
            <v>2</v>
          </cell>
          <cell r="BD85">
            <v>1209</v>
          </cell>
          <cell r="BE85">
            <v>11</v>
          </cell>
          <cell r="BF85">
            <v>4073</v>
          </cell>
          <cell r="BG85">
            <v>0</v>
          </cell>
          <cell r="BH85">
            <v>0</v>
          </cell>
          <cell r="BI85">
            <v>7352</v>
          </cell>
          <cell r="BJ85">
            <v>507065</v>
          </cell>
          <cell r="BK85">
            <v>5</v>
          </cell>
          <cell r="BL85">
            <v>142</v>
          </cell>
          <cell r="BM85">
            <v>2576</v>
          </cell>
          <cell r="BN85">
            <v>63250</v>
          </cell>
          <cell r="BO85">
            <v>339</v>
          </cell>
          <cell r="BP85">
            <v>33366</v>
          </cell>
          <cell r="BQ85">
            <v>206</v>
          </cell>
          <cell r="BR85">
            <v>31209</v>
          </cell>
          <cell r="BS85">
            <v>0</v>
          </cell>
          <cell r="BT85">
            <v>0</v>
          </cell>
          <cell r="BU85">
            <v>5326</v>
          </cell>
          <cell r="BV85">
            <v>257020</v>
          </cell>
          <cell r="BW85">
            <v>3</v>
          </cell>
          <cell r="BX85">
            <v>87</v>
          </cell>
          <cell r="BY85">
            <v>5090</v>
          </cell>
          <cell r="BZ85">
            <v>84024</v>
          </cell>
          <cell r="CA85">
            <v>169988</v>
          </cell>
          <cell r="CB85">
            <v>1160054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10</v>
          </cell>
          <cell r="CL85">
            <v>1761</v>
          </cell>
          <cell r="CM85">
            <v>5</v>
          </cell>
          <cell r="CN85">
            <v>574</v>
          </cell>
          <cell r="CO85">
            <v>0</v>
          </cell>
          <cell r="CP85">
            <v>0</v>
          </cell>
          <cell r="CQ85">
            <v>15</v>
          </cell>
          <cell r="CR85">
            <v>1489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2</v>
          </cell>
          <cell r="DD85">
            <v>99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71</v>
          </cell>
          <cell r="DJ85">
            <v>11953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23</v>
          </cell>
          <cell r="DP85">
            <v>10823</v>
          </cell>
          <cell r="DQ85">
            <v>193</v>
          </cell>
          <cell r="DR85">
            <v>72898</v>
          </cell>
          <cell r="DS85">
            <v>0</v>
          </cell>
          <cell r="DT85">
            <v>0</v>
          </cell>
          <cell r="DU85">
            <v>168</v>
          </cell>
          <cell r="DV85">
            <v>16928</v>
          </cell>
          <cell r="DW85">
            <v>5</v>
          </cell>
          <cell r="DX85">
            <v>292</v>
          </cell>
          <cell r="DY85">
            <v>0</v>
          </cell>
          <cell r="DZ85">
            <v>0</v>
          </cell>
        </row>
        <row r="86">
          <cell r="E86">
            <v>0</v>
          </cell>
          <cell r="F86">
            <v>7959</v>
          </cell>
          <cell r="G86">
            <v>17</v>
          </cell>
          <cell r="H86">
            <v>2865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900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452</v>
          </cell>
          <cell r="AA86">
            <v>2</v>
          </cell>
          <cell r="AB86">
            <v>335</v>
          </cell>
          <cell r="AC86">
            <v>0</v>
          </cell>
          <cell r="AD86">
            <v>0</v>
          </cell>
          <cell r="AE86">
            <v>3675</v>
          </cell>
          <cell r="AF86">
            <v>381806</v>
          </cell>
          <cell r="AG86">
            <v>53</v>
          </cell>
          <cell r="AH86">
            <v>2865</v>
          </cell>
          <cell r="AI86">
            <v>0</v>
          </cell>
          <cell r="AJ86">
            <v>0</v>
          </cell>
          <cell r="AQ86">
            <v>41</v>
          </cell>
          <cell r="AR86">
            <v>5794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BC86">
            <v>2</v>
          </cell>
          <cell r="BD86">
            <v>1209</v>
          </cell>
          <cell r="BE86">
            <v>11</v>
          </cell>
          <cell r="BF86">
            <v>4073</v>
          </cell>
          <cell r="BG86">
            <v>0</v>
          </cell>
          <cell r="BH86">
            <v>0</v>
          </cell>
          <cell r="BI86">
            <v>7352</v>
          </cell>
          <cell r="BJ86">
            <v>507065</v>
          </cell>
          <cell r="BK86">
            <v>5</v>
          </cell>
          <cell r="BL86">
            <v>142</v>
          </cell>
          <cell r="BM86">
            <v>2576</v>
          </cell>
          <cell r="BN86">
            <v>63250</v>
          </cell>
          <cell r="BO86">
            <v>339</v>
          </cell>
          <cell r="BP86">
            <v>33366</v>
          </cell>
          <cell r="BQ86">
            <v>206</v>
          </cell>
          <cell r="BR86">
            <v>31209</v>
          </cell>
          <cell r="BS86">
            <v>0</v>
          </cell>
          <cell r="BT86">
            <v>0</v>
          </cell>
          <cell r="BU86">
            <v>5326</v>
          </cell>
          <cell r="BV86">
            <v>257020</v>
          </cell>
          <cell r="BW86">
            <v>3</v>
          </cell>
          <cell r="BX86">
            <v>87</v>
          </cell>
          <cell r="BY86">
            <v>5090</v>
          </cell>
          <cell r="BZ86">
            <v>84024</v>
          </cell>
          <cell r="CA86">
            <v>468216</v>
          </cell>
          <cell r="CB86">
            <v>2330747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10</v>
          </cell>
          <cell r="CL86">
            <v>1761</v>
          </cell>
          <cell r="CM86">
            <v>5</v>
          </cell>
          <cell r="CN86">
            <v>574</v>
          </cell>
          <cell r="CO86">
            <v>0</v>
          </cell>
          <cell r="CP86">
            <v>0</v>
          </cell>
          <cell r="CQ86">
            <v>15</v>
          </cell>
          <cell r="CR86">
            <v>1489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</v>
          </cell>
          <cell r="DD86">
            <v>99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71</v>
          </cell>
          <cell r="DJ86">
            <v>11953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23</v>
          </cell>
          <cell r="DP86">
            <v>10823</v>
          </cell>
          <cell r="DQ86">
            <v>193</v>
          </cell>
          <cell r="DR86">
            <v>72898</v>
          </cell>
          <cell r="DS86">
            <v>0</v>
          </cell>
          <cell r="DT86">
            <v>0</v>
          </cell>
          <cell r="DU86">
            <v>168</v>
          </cell>
          <cell r="DV86">
            <v>16928</v>
          </cell>
          <cell r="DW86">
            <v>5</v>
          </cell>
          <cell r="DX86">
            <v>292</v>
          </cell>
          <cell r="DY86">
            <v>0</v>
          </cell>
          <cell r="DZ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E89">
            <v>0</v>
          </cell>
          <cell r="F89">
            <v>1466</v>
          </cell>
          <cell r="G89">
            <v>17</v>
          </cell>
          <cell r="H89">
            <v>2865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4</v>
          </cell>
          <cell r="T89">
            <v>900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</v>
          </cell>
          <cell r="Z89">
            <v>452</v>
          </cell>
          <cell r="AA89">
            <v>2</v>
          </cell>
          <cell r="AB89">
            <v>335</v>
          </cell>
          <cell r="AC89">
            <v>0</v>
          </cell>
          <cell r="AD89">
            <v>0</v>
          </cell>
          <cell r="AE89">
            <v>3675</v>
          </cell>
          <cell r="AF89">
            <v>381806</v>
          </cell>
          <cell r="AG89">
            <v>53</v>
          </cell>
          <cell r="AH89">
            <v>2865</v>
          </cell>
          <cell r="AI89">
            <v>0</v>
          </cell>
          <cell r="AJ89">
            <v>0</v>
          </cell>
          <cell r="AQ89">
            <v>41</v>
          </cell>
          <cell r="AR89">
            <v>5794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BC89">
            <v>2</v>
          </cell>
          <cell r="BD89">
            <v>1209</v>
          </cell>
          <cell r="BE89">
            <v>11</v>
          </cell>
          <cell r="BF89">
            <v>4073</v>
          </cell>
          <cell r="BG89">
            <v>0</v>
          </cell>
          <cell r="BH89">
            <v>0</v>
          </cell>
          <cell r="BI89">
            <v>7352</v>
          </cell>
          <cell r="BJ89">
            <v>507065</v>
          </cell>
          <cell r="BK89">
            <v>5</v>
          </cell>
          <cell r="BL89">
            <v>142</v>
          </cell>
          <cell r="BM89">
            <v>2576</v>
          </cell>
          <cell r="BN89">
            <v>63250</v>
          </cell>
          <cell r="BO89">
            <v>339</v>
          </cell>
          <cell r="BP89">
            <v>33366</v>
          </cell>
          <cell r="BQ89">
            <v>206</v>
          </cell>
          <cell r="BR89">
            <v>31209</v>
          </cell>
          <cell r="BS89">
            <v>0</v>
          </cell>
          <cell r="BT89">
            <v>0</v>
          </cell>
          <cell r="BU89">
            <v>5326</v>
          </cell>
          <cell r="BV89">
            <v>257020</v>
          </cell>
          <cell r="BW89">
            <v>3</v>
          </cell>
          <cell r="BX89">
            <v>87</v>
          </cell>
          <cell r="BY89">
            <v>5090</v>
          </cell>
          <cell r="BZ89">
            <v>84024</v>
          </cell>
          <cell r="CA89">
            <v>86891</v>
          </cell>
          <cell r="CB89">
            <v>449482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10</v>
          </cell>
          <cell r="CL89">
            <v>1761</v>
          </cell>
          <cell r="CM89">
            <v>5</v>
          </cell>
          <cell r="CN89">
            <v>574</v>
          </cell>
          <cell r="CO89">
            <v>0</v>
          </cell>
          <cell r="CP89">
            <v>0</v>
          </cell>
          <cell r="CQ89">
            <v>15</v>
          </cell>
          <cell r="CR89">
            <v>1489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2</v>
          </cell>
          <cell r="DD89">
            <v>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71</v>
          </cell>
          <cell r="DJ89">
            <v>11953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23</v>
          </cell>
          <cell r="DP89">
            <v>10823</v>
          </cell>
          <cell r="DQ89">
            <v>193</v>
          </cell>
          <cell r="DR89">
            <v>72898</v>
          </cell>
          <cell r="DS89">
            <v>0</v>
          </cell>
          <cell r="DT89">
            <v>0</v>
          </cell>
          <cell r="DU89">
            <v>168</v>
          </cell>
          <cell r="DV89">
            <v>16928</v>
          </cell>
          <cell r="DW89">
            <v>5</v>
          </cell>
          <cell r="DX89">
            <v>292</v>
          </cell>
          <cell r="DY89">
            <v>0</v>
          </cell>
          <cell r="DZ89">
            <v>0</v>
          </cell>
        </row>
        <row r="90">
          <cell r="E90">
            <v>0</v>
          </cell>
          <cell r="F90">
            <v>2940</v>
          </cell>
          <cell r="G90">
            <v>17</v>
          </cell>
          <cell r="H90">
            <v>2865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4</v>
          </cell>
          <cell r="T90">
            <v>900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</v>
          </cell>
          <cell r="Z90">
            <v>452</v>
          </cell>
          <cell r="AA90">
            <v>2</v>
          </cell>
          <cell r="AB90">
            <v>335</v>
          </cell>
          <cell r="AC90">
            <v>0</v>
          </cell>
          <cell r="AD90">
            <v>0</v>
          </cell>
          <cell r="AE90">
            <v>3675</v>
          </cell>
          <cell r="AF90">
            <v>381806</v>
          </cell>
          <cell r="AG90">
            <v>53</v>
          </cell>
          <cell r="AH90">
            <v>2865</v>
          </cell>
          <cell r="AI90">
            <v>0</v>
          </cell>
          <cell r="AJ90">
            <v>0</v>
          </cell>
          <cell r="AQ90">
            <v>41</v>
          </cell>
          <cell r="AR90">
            <v>5794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BC90">
            <v>2</v>
          </cell>
          <cell r="BD90">
            <v>1209</v>
          </cell>
          <cell r="BE90">
            <v>11</v>
          </cell>
          <cell r="BF90">
            <v>4073</v>
          </cell>
          <cell r="BG90">
            <v>0</v>
          </cell>
          <cell r="BH90">
            <v>0</v>
          </cell>
          <cell r="BI90">
            <v>7352</v>
          </cell>
          <cell r="BJ90">
            <v>507065</v>
          </cell>
          <cell r="BK90">
            <v>5</v>
          </cell>
          <cell r="BL90">
            <v>142</v>
          </cell>
          <cell r="BM90">
            <v>2576</v>
          </cell>
          <cell r="BN90">
            <v>63250</v>
          </cell>
          <cell r="BO90">
            <v>339</v>
          </cell>
          <cell r="BP90">
            <v>33366</v>
          </cell>
          <cell r="BQ90">
            <v>206</v>
          </cell>
          <cell r="BR90">
            <v>31209</v>
          </cell>
          <cell r="BS90">
            <v>0</v>
          </cell>
          <cell r="BT90">
            <v>0</v>
          </cell>
          <cell r="BU90">
            <v>5326</v>
          </cell>
          <cell r="BV90">
            <v>257020</v>
          </cell>
          <cell r="BW90">
            <v>3</v>
          </cell>
          <cell r="BX90">
            <v>87</v>
          </cell>
          <cell r="BY90">
            <v>5090</v>
          </cell>
          <cell r="BZ90">
            <v>84024</v>
          </cell>
          <cell r="CA90">
            <v>146203</v>
          </cell>
          <cell r="CB90">
            <v>1006512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10</v>
          </cell>
          <cell r="CL90">
            <v>1761</v>
          </cell>
          <cell r="CM90">
            <v>5</v>
          </cell>
          <cell r="CN90">
            <v>574</v>
          </cell>
          <cell r="CO90">
            <v>0</v>
          </cell>
          <cell r="CP90">
            <v>0</v>
          </cell>
          <cell r="CQ90">
            <v>15</v>
          </cell>
          <cell r="CR90">
            <v>1489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2</v>
          </cell>
          <cell r="DD90">
            <v>99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71</v>
          </cell>
          <cell r="DJ90">
            <v>11953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23</v>
          </cell>
          <cell r="DP90">
            <v>10823</v>
          </cell>
          <cell r="DQ90">
            <v>193</v>
          </cell>
          <cell r="DR90">
            <v>72898</v>
          </cell>
          <cell r="DS90">
            <v>0</v>
          </cell>
          <cell r="DT90">
            <v>0</v>
          </cell>
          <cell r="DU90">
            <v>168</v>
          </cell>
          <cell r="DV90">
            <v>16928</v>
          </cell>
          <cell r="DW90">
            <v>5</v>
          </cell>
          <cell r="DX90">
            <v>292</v>
          </cell>
          <cell r="DY90">
            <v>0</v>
          </cell>
          <cell r="DZ90">
            <v>0</v>
          </cell>
        </row>
        <row r="91">
          <cell r="E91">
            <v>0</v>
          </cell>
          <cell r="F91">
            <v>812</v>
          </cell>
          <cell r="G91">
            <v>17</v>
          </cell>
          <cell r="H91">
            <v>2865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</v>
          </cell>
          <cell r="T91">
            <v>900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452</v>
          </cell>
          <cell r="AA91">
            <v>2</v>
          </cell>
          <cell r="AB91">
            <v>335</v>
          </cell>
          <cell r="AC91">
            <v>0</v>
          </cell>
          <cell r="AD91">
            <v>0</v>
          </cell>
          <cell r="AE91">
            <v>3675</v>
          </cell>
          <cell r="AF91">
            <v>381806</v>
          </cell>
          <cell r="AG91">
            <v>53</v>
          </cell>
          <cell r="AH91">
            <v>2865</v>
          </cell>
          <cell r="AI91">
            <v>0</v>
          </cell>
          <cell r="AJ91">
            <v>0</v>
          </cell>
          <cell r="AQ91">
            <v>41</v>
          </cell>
          <cell r="AR91">
            <v>5794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BC91">
            <v>2</v>
          </cell>
          <cell r="BD91">
            <v>1209</v>
          </cell>
          <cell r="BE91">
            <v>11</v>
          </cell>
          <cell r="BF91">
            <v>4073</v>
          </cell>
          <cell r="BG91">
            <v>0</v>
          </cell>
          <cell r="BH91">
            <v>0</v>
          </cell>
          <cell r="BI91">
            <v>7352</v>
          </cell>
          <cell r="BJ91">
            <v>507065</v>
          </cell>
          <cell r="BK91">
            <v>5</v>
          </cell>
          <cell r="BL91">
            <v>142</v>
          </cell>
          <cell r="BM91">
            <v>2576</v>
          </cell>
          <cell r="BN91">
            <v>63250</v>
          </cell>
          <cell r="BO91">
            <v>339</v>
          </cell>
          <cell r="BP91">
            <v>33366</v>
          </cell>
          <cell r="BQ91">
            <v>206</v>
          </cell>
          <cell r="BR91">
            <v>31209</v>
          </cell>
          <cell r="BS91">
            <v>0</v>
          </cell>
          <cell r="BT91">
            <v>0</v>
          </cell>
          <cell r="BU91">
            <v>5326</v>
          </cell>
          <cell r="BV91">
            <v>257020</v>
          </cell>
          <cell r="BW91">
            <v>3</v>
          </cell>
          <cell r="BX91">
            <v>87</v>
          </cell>
          <cell r="BY91">
            <v>5090</v>
          </cell>
          <cell r="BZ91">
            <v>84024</v>
          </cell>
          <cell r="CA91">
            <v>54194</v>
          </cell>
          <cell r="CB91">
            <v>199666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10</v>
          </cell>
          <cell r="CL91">
            <v>1761</v>
          </cell>
          <cell r="CM91">
            <v>5</v>
          </cell>
          <cell r="CN91">
            <v>574</v>
          </cell>
          <cell r="CO91">
            <v>0</v>
          </cell>
          <cell r="CP91">
            <v>0</v>
          </cell>
          <cell r="CQ91">
            <v>15</v>
          </cell>
          <cell r="CR91">
            <v>1489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2</v>
          </cell>
          <cell r="DD91">
            <v>99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71</v>
          </cell>
          <cell r="DJ91">
            <v>11953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</v>
          </cell>
          <cell r="DP91">
            <v>10823</v>
          </cell>
          <cell r="DQ91">
            <v>193</v>
          </cell>
          <cell r="DR91">
            <v>72898</v>
          </cell>
          <cell r="DS91">
            <v>0</v>
          </cell>
          <cell r="DT91">
            <v>0</v>
          </cell>
          <cell r="DU91">
            <v>168</v>
          </cell>
          <cell r="DV91">
            <v>16928</v>
          </cell>
          <cell r="DW91">
            <v>5</v>
          </cell>
          <cell r="DX91">
            <v>292</v>
          </cell>
          <cell r="DY91">
            <v>0</v>
          </cell>
          <cell r="DZ91">
            <v>0</v>
          </cell>
        </row>
        <row r="92">
          <cell r="E92">
            <v>0</v>
          </cell>
          <cell r="F92">
            <v>684</v>
          </cell>
          <cell r="G92">
            <v>17</v>
          </cell>
          <cell r="H92">
            <v>2865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</v>
          </cell>
          <cell r="T92">
            <v>900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</v>
          </cell>
          <cell r="Z92">
            <v>452</v>
          </cell>
          <cell r="AA92">
            <v>2</v>
          </cell>
          <cell r="AB92">
            <v>335</v>
          </cell>
          <cell r="AC92">
            <v>0</v>
          </cell>
          <cell r="AD92">
            <v>0</v>
          </cell>
          <cell r="AE92">
            <v>3675</v>
          </cell>
          <cell r="AF92">
            <v>381806</v>
          </cell>
          <cell r="AG92">
            <v>53</v>
          </cell>
          <cell r="AH92">
            <v>2865</v>
          </cell>
          <cell r="AI92">
            <v>0</v>
          </cell>
          <cell r="AJ92">
            <v>0</v>
          </cell>
          <cell r="AQ92">
            <v>41</v>
          </cell>
          <cell r="AR92">
            <v>5794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BC92">
            <v>2</v>
          </cell>
          <cell r="BD92">
            <v>1209</v>
          </cell>
          <cell r="BE92">
            <v>11</v>
          </cell>
          <cell r="BF92">
            <v>4073</v>
          </cell>
          <cell r="BG92">
            <v>0</v>
          </cell>
          <cell r="BH92">
            <v>0</v>
          </cell>
          <cell r="BI92">
            <v>7352</v>
          </cell>
          <cell r="BJ92">
            <v>507065</v>
          </cell>
          <cell r="BK92">
            <v>5</v>
          </cell>
          <cell r="BL92">
            <v>142</v>
          </cell>
          <cell r="BM92">
            <v>2576</v>
          </cell>
          <cell r="BN92">
            <v>63250</v>
          </cell>
          <cell r="BO92">
            <v>339</v>
          </cell>
          <cell r="BP92">
            <v>33366</v>
          </cell>
          <cell r="BQ92">
            <v>206</v>
          </cell>
          <cell r="BR92">
            <v>31209</v>
          </cell>
          <cell r="BS92">
            <v>0</v>
          </cell>
          <cell r="BT92">
            <v>0</v>
          </cell>
          <cell r="BU92">
            <v>5326</v>
          </cell>
          <cell r="BV92">
            <v>257020</v>
          </cell>
          <cell r="BW92">
            <v>3</v>
          </cell>
          <cell r="BX92">
            <v>87</v>
          </cell>
          <cell r="BY92">
            <v>5090</v>
          </cell>
          <cell r="BZ92">
            <v>84024</v>
          </cell>
          <cell r="CA92">
            <v>42793</v>
          </cell>
          <cell r="CB92">
            <v>184273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10</v>
          </cell>
          <cell r="CL92">
            <v>1761</v>
          </cell>
          <cell r="CM92">
            <v>5</v>
          </cell>
          <cell r="CN92">
            <v>574</v>
          </cell>
          <cell r="CO92">
            <v>0</v>
          </cell>
          <cell r="CP92">
            <v>0</v>
          </cell>
          <cell r="CQ92">
            <v>15</v>
          </cell>
          <cell r="CR92">
            <v>1489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2</v>
          </cell>
          <cell r="DD92">
            <v>99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71</v>
          </cell>
          <cell r="DJ92">
            <v>11953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23</v>
          </cell>
          <cell r="DP92">
            <v>10823</v>
          </cell>
          <cell r="DQ92">
            <v>193</v>
          </cell>
          <cell r="DR92">
            <v>72898</v>
          </cell>
          <cell r="DS92">
            <v>0</v>
          </cell>
          <cell r="DT92">
            <v>0</v>
          </cell>
          <cell r="DU92">
            <v>168</v>
          </cell>
          <cell r="DV92">
            <v>16928</v>
          </cell>
          <cell r="DW92">
            <v>5</v>
          </cell>
          <cell r="DX92">
            <v>292</v>
          </cell>
          <cell r="DY92">
            <v>0</v>
          </cell>
          <cell r="DZ92">
            <v>0</v>
          </cell>
        </row>
        <row r="93">
          <cell r="E93">
            <v>0</v>
          </cell>
          <cell r="F93">
            <v>4849</v>
          </cell>
          <cell r="G93">
            <v>17</v>
          </cell>
          <cell r="H93">
            <v>2865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900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</v>
          </cell>
          <cell r="Z93">
            <v>452</v>
          </cell>
          <cell r="AA93">
            <v>2</v>
          </cell>
          <cell r="AB93">
            <v>335</v>
          </cell>
          <cell r="AC93">
            <v>0</v>
          </cell>
          <cell r="AD93">
            <v>0</v>
          </cell>
          <cell r="AE93">
            <v>3675</v>
          </cell>
          <cell r="AF93">
            <v>381806</v>
          </cell>
          <cell r="AG93">
            <v>53</v>
          </cell>
          <cell r="AH93">
            <v>2865</v>
          </cell>
          <cell r="AI93">
            <v>0</v>
          </cell>
          <cell r="AJ93">
            <v>0</v>
          </cell>
          <cell r="AQ93">
            <v>41</v>
          </cell>
          <cell r="AR93">
            <v>5794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BC93">
            <v>2</v>
          </cell>
          <cell r="BD93">
            <v>1209</v>
          </cell>
          <cell r="BE93">
            <v>11</v>
          </cell>
          <cell r="BF93">
            <v>4073</v>
          </cell>
          <cell r="BG93">
            <v>0</v>
          </cell>
          <cell r="BH93">
            <v>0</v>
          </cell>
          <cell r="BI93">
            <v>7352</v>
          </cell>
          <cell r="BJ93">
            <v>507065</v>
          </cell>
          <cell r="BK93">
            <v>5</v>
          </cell>
          <cell r="BL93">
            <v>142</v>
          </cell>
          <cell r="BM93">
            <v>2576</v>
          </cell>
          <cell r="BN93">
            <v>63250</v>
          </cell>
          <cell r="BO93">
            <v>339</v>
          </cell>
          <cell r="BP93">
            <v>33366</v>
          </cell>
          <cell r="BQ93">
            <v>206</v>
          </cell>
          <cell r="BR93">
            <v>31209</v>
          </cell>
          <cell r="BS93">
            <v>0</v>
          </cell>
          <cell r="BT93">
            <v>0</v>
          </cell>
          <cell r="BU93">
            <v>5326</v>
          </cell>
          <cell r="BV93">
            <v>257020</v>
          </cell>
          <cell r="BW93">
            <v>3</v>
          </cell>
          <cell r="BX93">
            <v>87</v>
          </cell>
          <cell r="BY93">
            <v>5090</v>
          </cell>
          <cell r="BZ93">
            <v>84024</v>
          </cell>
          <cell r="CA93">
            <v>306423</v>
          </cell>
          <cell r="CB93">
            <v>1288896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10</v>
          </cell>
          <cell r="CL93">
            <v>1761</v>
          </cell>
          <cell r="CM93">
            <v>5</v>
          </cell>
          <cell r="CN93">
            <v>574</v>
          </cell>
          <cell r="CO93">
            <v>0</v>
          </cell>
          <cell r="CP93">
            <v>0</v>
          </cell>
          <cell r="CQ93">
            <v>15</v>
          </cell>
          <cell r="CR93">
            <v>1489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2</v>
          </cell>
          <cell r="DD93">
            <v>99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71</v>
          </cell>
          <cell r="DJ93">
            <v>11953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23</v>
          </cell>
          <cell r="DP93">
            <v>10823</v>
          </cell>
          <cell r="DQ93">
            <v>193</v>
          </cell>
          <cell r="DR93">
            <v>72898</v>
          </cell>
          <cell r="DS93">
            <v>0</v>
          </cell>
          <cell r="DT93">
            <v>0</v>
          </cell>
          <cell r="DU93">
            <v>168</v>
          </cell>
          <cell r="DV93">
            <v>16928</v>
          </cell>
          <cell r="DW93">
            <v>5</v>
          </cell>
          <cell r="DX93">
            <v>292</v>
          </cell>
          <cell r="DY93">
            <v>0</v>
          </cell>
          <cell r="DZ93">
            <v>0</v>
          </cell>
        </row>
        <row r="94">
          <cell r="E94">
            <v>0</v>
          </cell>
          <cell r="F94">
            <v>7286</v>
          </cell>
          <cell r="G94">
            <v>17</v>
          </cell>
          <cell r="H94">
            <v>2865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900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</v>
          </cell>
          <cell r="Z94">
            <v>452</v>
          </cell>
          <cell r="AA94">
            <v>2</v>
          </cell>
          <cell r="AB94">
            <v>335</v>
          </cell>
          <cell r="AC94">
            <v>0</v>
          </cell>
          <cell r="AD94">
            <v>0</v>
          </cell>
          <cell r="AE94">
            <v>3675</v>
          </cell>
          <cell r="AF94">
            <v>381806</v>
          </cell>
          <cell r="AG94">
            <v>53</v>
          </cell>
          <cell r="AH94">
            <v>2865</v>
          </cell>
          <cell r="AI94">
            <v>0</v>
          </cell>
          <cell r="AJ94">
            <v>0</v>
          </cell>
          <cell r="AQ94">
            <v>41</v>
          </cell>
          <cell r="AR94">
            <v>5794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BC94">
            <v>2</v>
          </cell>
          <cell r="BD94">
            <v>1209</v>
          </cell>
          <cell r="BE94">
            <v>11</v>
          </cell>
          <cell r="BF94">
            <v>4073</v>
          </cell>
          <cell r="BG94">
            <v>0</v>
          </cell>
          <cell r="BH94">
            <v>0</v>
          </cell>
          <cell r="BI94">
            <v>7352</v>
          </cell>
          <cell r="BJ94">
            <v>507065</v>
          </cell>
          <cell r="BK94">
            <v>5</v>
          </cell>
          <cell r="BL94">
            <v>142</v>
          </cell>
          <cell r="BM94">
            <v>2576</v>
          </cell>
          <cell r="BN94">
            <v>63250</v>
          </cell>
          <cell r="BO94">
            <v>339</v>
          </cell>
          <cell r="BP94">
            <v>33366</v>
          </cell>
          <cell r="BQ94">
            <v>206</v>
          </cell>
          <cell r="BR94">
            <v>31209</v>
          </cell>
          <cell r="BS94">
            <v>0</v>
          </cell>
          <cell r="BT94">
            <v>0</v>
          </cell>
          <cell r="BU94">
            <v>5326</v>
          </cell>
          <cell r="BV94">
            <v>257020</v>
          </cell>
          <cell r="BW94">
            <v>3</v>
          </cell>
          <cell r="BX94">
            <v>87</v>
          </cell>
          <cell r="BY94">
            <v>5090</v>
          </cell>
          <cell r="BZ94">
            <v>84024</v>
          </cell>
          <cell r="CA94">
            <v>396094</v>
          </cell>
          <cell r="CB94">
            <v>2427911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10</v>
          </cell>
          <cell r="CL94">
            <v>1761</v>
          </cell>
          <cell r="CM94">
            <v>5</v>
          </cell>
          <cell r="CN94">
            <v>574</v>
          </cell>
          <cell r="CO94">
            <v>0</v>
          </cell>
          <cell r="CP94">
            <v>0</v>
          </cell>
          <cell r="CQ94">
            <v>15</v>
          </cell>
          <cell r="CR94">
            <v>1489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2</v>
          </cell>
          <cell r="DD94">
            <v>99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71</v>
          </cell>
          <cell r="DJ94">
            <v>11953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23</v>
          </cell>
          <cell r="DP94">
            <v>10823</v>
          </cell>
          <cell r="DQ94">
            <v>193</v>
          </cell>
          <cell r="DR94">
            <v>72898</v>
          </cell>
          <cell r="DS94">
            <v>0</v>
          </cell>
          <cell r="DT94">
            <v>0</v>
          </cell>
          <cell r="DU94">
            <v>168</v>
          </cell>
          <cell r="DV94">
            <v>16928</v>
          </cell>
          <cell r="DW94">
            <v>5</v>
          </cell>
          <cell r="DX94">
            <v>292</v>
          </cell>
          <cell r="DY94">
            <v>0</v>
          </cell>
          <cell r="DZ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E97">
            <v>0</v>
          </cell>
          <cell r="F97">
            <v>4861</v>
          </cell>
          <cell r="G97">
            <v>17</v>
          </cell>
          <cell r="H97">
            <v>2865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900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</v>
          </cell>
          <cell r="Z97">
            <v>452</v>
          </cell>
          <cell r="AA97">
            <v>2</v>
          </cell>
          <cell r="AB97">
            <v>335</v>
          </cell>
          <cell r="AC97">
            <v>0</v>
          </cell>
          <cell r="AD97">
            <v>0</v>
          </cell>
          <cell r="AE97">
            <v>3675</v>
          </cell>
          <cell r="AF97">
            <v>381806</v>
          </cell>
          <cell r="AG97">
            <v>53</v>
          </cell>
          <cell r="AH97">
            <v>2865</v>
          </cell>
          <cell r="AI97">
            <v>0</v>
          </cell>
          <cell r="AJ97">
            <v>0</v>
          </cell>
          <cell r="AQ97">
            <v>41</v>
          </cell>
          <cell r="AR97">
            <v>5794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BC97">
            <v>2</v>
          </cell>
          <cell r="BD97">
            <v>1209</v>
          </cell>
          <cell r="BE97">
            <v>11</v>
          </cell>
          <cell r="BF97">
            <v>4073</v>
          </cell>
          <cell r="BG97">
            <v>0</v>
          </cell>
          <cell r="BH97">
            <v>0</v>
          </cell>
          <cell r="BI97">
            <v>7352</v>
          </cell>
          <cell r="BJ97">
            <v>507065</v>
          </cell>
          <cell r="BK97">
            <v>5</v>
          </cell>
          <cell r="BL97">
            <v>142</v>
          </cell>
          <cell r="BM97">
            <v>2576</v>
          </cell>
          <cell r="BN97">
            <v>63250</v>
          </cell>
          <cell r="BO97">
            <v>339</v>
          </cell>
          <cell r="BP97">
            <v>33366</v>
          </cell>
          <cell r="BQ97">
            <v>206</v>
          </cell>
          <cell r="BR97">
            <v>31209</v>
          </cell>
          <cell r="BS97">
            <v>0</v>
          </cell>
          <cell r="BT97">
            <v>0</v>
          </cell>
          <cell r="BU97">
            <v>5326</v>
          </cell>
          <cell r="BV97">
            <v>257020</v>
          </cell>
          <cell r="BW97">
            <v>3</v>
          </cell>
          <cell r="BX97">
            <v>87</v>
          </cell>
          <cell r="BY97">
            <v>5090</v>
          </cell>
          <cell r="BZ97">
            <v>84024</v>
          </cell>
          <cell r="CA97">
            <v>308198</v>
          </cell>
          <cell r="CB97">
            <v>1293160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10</v>
          </cell>
          <cell r="CL97">
            <v>1761</v>
          </cell>
          <cell r="CM97">
            <v>5</v>
          </cell>
          <cell r="CN97">
            <v>574</v>
          </cell>
          <cell r="CO97">
            <v>0</v>
          </cell>
          <cell r="CP97">
            <v>0</v>
          </cell>
          <cell r="CQ97">
            <v>15</v>
          </cell>
          <cell r="CR97">
            <v>1489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2</v>
          </cell>
          <cell r="DD97">
            <v>99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71</v>
          </cell>
          <cell r="DJ97">
            <v>11953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23</v>
          </cell>
          <cell r="DP97">
            <v>10823</v>
          </cell>
          <cell r="DQ97">
            <v>193</v>
          </cell>
          <cell r="DR97">
            <v>72898</v>
          </cell>
          <cell r="DS97">
            <v>0</v>
          </cell>
          <cell r="DT97">
            <v>0</v>
          </cell>
          <cell r="DU97">
            <v>168</v>
          </cell>
          <cell r="DV97">
            <v>16928</v>
          </cell>
          <cell r="DW97">
            <v>5</v>
          </cell>
          <cell r="DX97">
            <v>292</v>
          </cell>
          <cell r="DY97">
            <v>0</v>
          </cell>
          <cell r="DZ97">
            <v>0</v>
          </cell>
        </row>
        <row r="98">
          <cell r="E98">
            <v>0</v>
          </cell>
          <cell r="F98">
            <v>8658</v>
          </cell>
          <cell r="G98">
            <v>17</v>
          </cell>
          <cell r="H98">
            <v>2865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4</v>
          </cell>
          <cell r="T98">
            <v>900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</v>
          </cell>
          <cell r="Z98">
            <v>452</v>
          </cell>
          <cell r="AA98">
            <v>2</v>
          </cell>
          <cell r="AB98">
            <v>335</v>
          </cell>
          <cell r="AC98">
            <v>0</v>
          </cell>
          <cell r="AD98">
            <v>0</v>
          </cell>
          <cell r="AE98">
            <v>3675</v>
          </cell>
          <cell r="AF98">
            <v>381806</v>
          </cell>
          <cell r="AG98">
            <v>53</v>
          </cell>
          <cell r="AH98">
            <v>2865</v>
          </cell>
          <cell r="AI98">
            <v>0</v>
          </cell>
          <cell r="AJ98">
            <v>0</v>
          </cell>
          <cell r="AQ98">
            <v>41</v>
          </cell>
          <cell r="AR98">
            <v>5794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BC98">
            <v>2</v>
          </cell>
          <cell r="BD98">
            <v>1209</v>
          </cell>
          <cell r="BE98">
            <v>11</v>
          </cell>
          <cell r="BF98">
            <v>4073</v>
          </cell>
          <cell r="BG98">
            <v>0</v>
          </cell>
          <cell r="BH98">
            <v>0</v>
          </cell>
          <cell r="BI98">
            <v>7352</v>
          </cell>
          <cell r="BJ98">
            <v>507065</v>
          </cell>
          <cell r="BK98">
            <v>5</v>
          </cell>
          <cell r="BL98">
            <v>142</v>
          </cell>
          <cell r="BM98">
            <v>2576</v>
          </cell>
          <cell r="BN98">
            <v>63250</v>
          </cell>
          <cell r="BO98">
            <v>339</v>
          </cell>
          <cell r="BP98">
            <v>33366</v>
          </cell>
          <cell r="BQ98">
            <v>206</v>
          </cell>
          <cell r="BR98">
            <v>31209</v>
          </cell>
          <cell r="BS98">
            <v>0</v>
          </cell>
          <cell r="BT98">
            <v>0</v>
          </cell>
          <cell r="BU98">
            <v>5326</v>
          </cell>
          <cell r="BV98">
            <v>257020</v>
          </cell>
          <cell r="BW98">
            <v>3</v>
          </cell>
          <cell r="BX98">
            <v>87</v>
          </cell>
          <cell r="BY98">
            <v>5090</v>
          </cell>
          <cell r="BZ98">
            <v>84024</v>
          </cell>
          <cell r="CA98">
            <v>504081</v>
          </cell>
          <cell r="CB98">
            <v>2574420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10</v>
          </cell>
          <cell r="CL98">
            <v>1761</v>
          </cell>
          <cell r="CM98">
            <v>5</v>
          </cell>
          <cell r="CN98">
            <v>574</v>
          </cell>
          <cell r="CO98">
            <v>0</v>
          </cell>
          <cell r="CP98">
            <v>0</v>
          </cell>
          <cell r="CQ98">
            <v>15</v>
          </cell>
          <cell r="CR98">
            <v>1489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2</v>
          </cell>
          <cell r="DD98">
            <v>99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71</v>
          </cell>
          <cell r="DJ98">
            <v>11953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23</v>
          </cell>
          <cell r="DP98">
            <v>10823</v>
          </cell>
          <cell r="DQ98">
            <v>193</v>
          </cell>
          <cell r="DR98">
            <v>72898</v>
          </cell>
          <cell r="DS98">
            <v>0</v>
          </cell>
          <cell r="DT98">
            <v>0</v>
          </cell>
          <cell r="DU98">
            <v>168</v>
          </cell>
          <cell r="DV98">
            <v>16928</v>
          </cell>
          <cell r="DW98">
            <v>5</v>
          </cell>
          <cell r="DX98">
            <v>292</v>
          </cell>
          <cell r="DY98">
            <v>0</v>
          </cell>
          <cell r="DZ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E102">
            <v>0</v>
          </cell>
          <cell r="F102">
            <v>5149</v>
          </cell>
          <cell r="G102">
            <v>17</v>
          </cell>
          <cell r="H102">
            <v>2865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</v>
          </cell>
          <cell r="T102">
            <v>900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</v>
          </cell>
          <cell r="Z102">
            <v>452</v>
          </cell>
          <cell r="AA102">
            <v>2</v>
          </cell>
          <cell r="AB102">
            <v>335</v>
          </cell>
          <cell r="AC102">
            <v>0</v>
          </cell>
          <cell r="AD102">
            <v>0</v>
          </cell>
          <cell r="AE102">
            <v>3675</v>
          </cell>
          <cell r="AF102">
            <v>381806</v>
          </cell>
          <cell r="AG102">
            <v>53</v>
          </cell>
          <cell r="AH102">
            <v>2865</v>
          </cell>
          <cell r="AI102">
            <v>0</v>
          </cell>
          <cell r="AJ102">
            <v>0</v>
          </cell>
          <cell r="AQ102">
            <v>41</v>
          </cell>
          <cell r="AR102">
            <v>5794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BC102">
            <v>2</v>
          </cell>
          <cell r="BD102">
            <v>1209</v>
          </cell>
          <cell r="BE102">
            <v>11</v>
          </cell>
          <cell r="BF102">
            <v>4073</v>
          </cell>
          <cell r="BG102">
            <v>0</v>
          </cell>
          <cell r="BH102">
            <v>0</v>
          </cell>
          <cell r="BI102">
            <v>7352</v>
          </cell>
          <cell r="BJ102">
            <v>507065</v>
          </cell>
          <cell r="BK102">
            <v>5</v>
          </cell>
          <cell r="BL102">
            <v>142</v>
          </cell>
          <cell r="BM102">
            <v>2576</v>
          </cell>
          <cell r="BN102">
            <v>63250</v>
          </cell>
          <cell r="BO102">
            <v>339</v>
          </cell>
          <cell r="BP102">
            <v>33366</v>
          </cell>
          <cell r="BQ102">
            <v>206</v>
          </cell>
          <cell r="BR102">
            <v>31209</v>
          </cell>
          <cell r="BS102">
            <v>0</v>
          </cell>
          <cell r="BT102">
            <v>0</v>
          </cell>
          <cell r="BU102">
            <v>5326</v>
          </cell>
          <cell r="BV102">
            <v>257020</v>
          </cell>
          <cell r="BW102">
            <v>3</v>
          </cell>
          <cell r="BX102">
            <v>87</v>
          </cell>
          <cell r="BY102">
            <v>5090</v>
          </cell>
          <cell r="BZ102">
            <v>84024</v>
          </cell>
          <cell r="CA102">
            <v>294265</v>
          </cell>
          <cell r="CB102">
            <v>1576532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10</v>
          </cell>
          <cell r="CL102">
            <v>1761</v>
          </cell>
          <cell r="CM102">
            <v>5</v>
          </cell>
          <cell r="CN102">
            <v>574</v>
          </cell>
          <cell r="CO102">
            <v>0</v>
          </cell>
          <cell r="CP102">
            <v>0</v>
          </cell>
          <cell r="CQ102">
            <v>15</v>
          </cell>
          <cell r="CR102">
            <v>1489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2</v>
          </cell>
          <cell r="DD102">
            <v>99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71</v>
          </cell>
          <cell r="DJ102">
            <v>11953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23</v>
          </cell>
          <cell r="DP102">
            <v>10823</v>
          </cell>
          <cell r="DQ102">
            <v>193</v>
          </cell>
          <cell r="DR102">
            <v>72898</v>
          </cell>
          <cell r="DS102">
            <v>0</v>
          </cell>
          <cell r="DT102">
            <v>0</v>
          </cell>
          <cell r="DU102">
            <v>168</v>
          </cell>
          <cell r="DV102">
            <v>16928</v>
          </cell>
          <cell r="DW102">
            <v>5</v>
          </cell>
          <cell r="DX102">
            <v>292</v>
          </cell>
          <cell r="DY102">
            <v>0</v>
          </cell>
          <cell r="DZ102">
            <v>0</v>
          </cell>
        </row>
        <row r="103">
          <cell r="E103">
            <v>0</v>
          </cell>
          <cell r="F103">
            <v>2761</v>
          </cell>
          <cell r="G103">
            <v>17</v>
          </cell>
          <cell r="H103">
            <v>2865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900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452</v>
          </cell>
          <cell r="AA103">
            <v>2</v>
          </cell>
          <cell r="AB103">
            <v>335</v>
          </cell>
          <cell r="AC103">
            <v>0</v>
          </cell>
          <cell r="AD103">
            <v>0</v>
          </cell>
          <cell r="AE103">
            <v>3675</v>
          </cell>
          <cell r="AF103">
            <v>381806</v>
          </cell>
          <cell r="AG103">
            <v>53</v>
          </cell>
          <cell r="AH103">
            <v>2865</v>
          </cell>
          <cell r="AI103">
            <v>0</v>
          </cell>
          <cell r="AJ103">
            <v>0</v>
          </cell>
          <cell r="AQ103">
            <v>41</v>
          </cell>
          <cell r="AR103">
            <v>5794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BC103">
            <v>2</v>
          </cell>
          <cell r="BD103">
            <v>1209</v>
          </cell>
          <cell r="BE103">
            <v>11</v>
          </cell>
          <cell r="BF103">
            <v>4073</v>
          </cell>
          <cell r="BG103">
            <v>0</v>
          </cell>
          <cell r="BH103">
            <v>0</v>
          </cell>
          <cell r="BI103">
            <v>7352</v>
          </cell>
          <cell r="BJ103">
            <v>507065</v>
          </cell>
          <cell r="BK103">
            <v>5</v>
          </cell>
          <cell r="BL103">
            <v>142</v>
          </cell>
          <cell r="BM103">
            <v>2576</v>
          </cell>
          <cell r="BN103">
            <v>63250</v>
          </cell>
          <cell r="BO103">
            <v>339</v>
          </cell>
          <cell r="BP103">
            <v>33366</v>
          </cell>
          <cell r="BQ103">
            <v>206</v>
          </cell>
          <cell r="BR103">
            <v>31209</v>
          </cell>
          <cell r="BS103">
            <v>0</v>
          </cell>
          <cell r="BT103">
            <v>0</v>
          </cell>
          <cell r="BU103">
            <v>5326</v>
          </cell>
          <cell r="BV103">
            <v>257020</v>
          </cell>
          <cell r="BW103">
            <v>3</v>
          </cell>
          <cell r="BX103">
            <v>87</v>
          </cell>
          <cell r="BY103">
            <v>5090</v>
          </cell>
          <cell r="BZ103">
            <v>84024</v>
          </cell>
          <cell r="CA103">
            <v>164868</v>
          </cell>
          <cell r="CB103">
            <v>789143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10</v>
          </cell>
          <cell r="CL103">
            <v>1761</v>
          </cell>
          <cell r="CM103">
            <v>5</v>
          </cell>
          <cell r="CN103">
            <v>574</v>
          </cell>
          <cell r="CO103">
            <v>0</v>
          </cell>
          <cell r="CP103">
            <v>0</v>
          </cell>
          <cell r="CQ103">
            <v>15</v>
          </cell>
          <cell r="CR103">
            <v>1489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</v>
          </cell>
          <cell r="DD103">
            <v>99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71</v>
          </cell>
          <cell r="DJ103">
            <v>11953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23</v>
          </cell>
          <cell r="DP103">
            <v>10823</v>
          </cell>
          <cell r="DQ103">
            <v>193</v>
          </cell>
          <cell r="DR103">
            <v>72898</v>
          </cell>
          <cell r="DS103">
            <v>0</v>
          </cell>
          <cell r="DT103">
            <v>0</v>
          </cell>
          <cell r="DU103">
            <v>168</v>
          </cell>
          <cell r="DV103">
            <v>16928</v>
          </cell>
          <cell r="DW103">
            <v>5</v>
          </cell>
          <cell r="DX103">
            <v>292</v>
          </cell>
          <cell r="DY103">
            <v>0</v>
          </cell>
          <cell r="DZ103">
            <v>0</v>
          </cell>
        </row>
      </sheetData>
      <sheetData sheetId="3">
        <row r="20">
          <cell r="AB20" t="str">
            <v>0C022012</v>
          </cell>
          <cell r="AK20" t="str">
            <v>0C022012</v>
          </cell>
        </row>
        <row r="21">
          <cell r="AB21" t="str">
            <v>1C022012</v>
          </cell>
          <cell r="AK21" t="str">
            <v>1C022012</v>
          </cell>
        </row>
        <row r="22">
          <cell r="AB22" t="str">
            <v>1C022012</v>
          </cell>
          <cell r="AK22" t="str">
            <v>1C022012</v>
          </cell>
        </row>
        <row r="23">
          <cell r="AB23" t="str">
            <v>0C022021</v>
          </cell>
          <cell r="AK23" t="str">
            <v>0C022021</v>
          </cell>
        </row>
        <row r="24">
          <cell r="AB24" t="str">
            <v>1C022021</v>
          </cell>
          <cell r="AK24" t="str">
            <v>1C022021</v>
          </cell>
        </row>
        <row r="25">
          <cell r="AB25" t="str">
            <v>1C022021</v>
          </cell>
          <cell r="AK25" t="str">
            <v>1C022021</v>
          </cell>
        </row>
        <row r="26">
          <cell r="AB26" t="str">
            <v>1C022021</v>
          </cell>
          <cell r="AK26" t="str">
            <v>1C022021</v>
          </cell>
        </row>
        <row r="27">
          <cell r="AB27" t="str">
            <v>0C022039</v>
          </cell>
          <cell r="AK27" t="str">
            <v>0C022039</v>
          </cell>
        </row>
        <row r="28">
          <cell r="AB28" t="str">
            <v>1C022039</v>
          </cell>
          <cell r="AK28" t="str">
            <v>1C022039</v>
          </cell>
        </row>
        <row r="29">
          <cell r="AB29" t="str">
            <v>1C022039</v>
          </cell>
          <cell r="AK29" t="str">
            <v>1C022039</v>
          </cell>
        </row>
        <row r="30">
          <cell r="AB30" t="str">
            <v>1C022047</v>
          </cell>
          <cell r="AK30" t="str">
            <v>1C022047</v>
          </cell>
        </row>
        <row r="31">
          <cell r="AB31" t="str">
            <v>0C022055</v>
          </cell>
          <cell r="AK31" t="str">
            <v>0C022055</v>
          </cell>
        </row>
        <row r="32">
          <cell r="AB32" t="str">
            <v>1C022055</v>
          </cell>
          <cell r="AK32" t="str">
            <v>1C022055</v>
          </cell>
        </row>
        <row r="33">
          <cell r="AB33" t="str">
            <v>1C022055</v>
          </cell>
          <cell r="AK33" t="str">
            <v>1C022055</v>
          </cell>
        </row>
        <row r="34">
          <cell r="AB34" t="str">
            <v>1C022055</v>
          </cell>
          <cell r="AK34" t="str">
            <v>1C022055</v>
          </cell>
        </row>
        <row r="35">
          <cell r="AB35" t="str">
            <v>0C022063</v>
          </cell>
          <cell r="AK35" t="str">
            <v>0C022063</v>
          </cell>
        </row>
        <row r="36">
          <cell r="AB36" t="str">
            <v>1C022063</v>
          </cell>
          <cell r="AK36" t="str">
            <v>1C022063</v>
          </cell>
        </row>
        <row r="37">
          <cell r="AB37" t="str">
            <v>1C022063</v>
          </cell>
          <cell r="AK37" t="str">
            <v>1C022063</v>
          </cell>
        </row>
        <row r="38">
          <cell r="AB38" t="str">
            <v>1C022071</v>
          </cell>
          <cell r="AK38" t="str">
            <v>1C022071</v>
          </cell>
        </row>
        <row r="39">
          <cell r="AB39" t="str">
            <v>0C022080</v>
          </cell>
          <cell r="AK39" t="str">
            <v>0C022080</v>
          </cell>
        </row>
        <row r="40">
          <cell r="AB40" t="str">
            <v>1C022080</v>
          </cell>
          <cell r="AK40" t="str">
            <v>1C022080</v>
          </cell>
        </row>
        <row r="41">
          <cell r="AB41" t="str">
            <v>1C022080</v>
          </cell>
          <cell r="AK41" t="str">
            <v>1C022080</v>
          </cell>
        </row>
        <row r="42">
          <cell r="AB42" t="str">
            <v>1C022080</v>
          </cell>
          <cell r="AK42" t="str">
            <v>1C022080</v>
          </cell>
        </row>
        <row r="43">
          <cell r="AB43" t="str">
            <v>1C022080</v>
          </cell>
          <cell r="AK43" t="str">
            <v>1C022080</v>
          </cell>
        </row>
        <row r="44">
          <cell r="AB44" t="str">
            <v>0C022098</v>
          </cell>
          <cell r="AK44" t="str">
            <v>0C022098</v>
          </cell>
        </row>
        <row r="45">
          <cell r="AB45" t="str">
            <v>1C022098</v>
          </cell>
          <cell r="AK45" t="str">
            <v>1C022098</v>
          </cell>
        </row>
        <row r="46">
          <cell r="AB46" t="str">
            <v>1C022098</v>
          </cell>
          <cell r="AK46" t="str">
            <v>1C022098</v>
          </cell>
        </row>
        <row r="47">
          <cell r="AB47" t="str">
            <v>1C022098</v>
          </cell>
          <cell r="AK47" t="str">
            <v>1C022098</v>
          </cell>
        </row>
        <row r="48">
          <cell r="AB48" t="str">
            <v>1C022098</v>
          </cell>
          <cell r="AK48" t="str">
            <v>1C022098</v>
          </cell>
        </row>
        <row r="49">
          <cell r="AB49" t="str">
            <v>1C022098</v>
          </cell>
          <cell r="AK49" t="str">
            <v>1C022098</v>
          </cell>
        </row>
        <row r="50">
          <cell r="AB50" t="str">
            <v>0C022101</v>
          </cell>
          <cell r="AK50" t="str">
            <v>0C022101</v>
          </cell>
        </row>
        <row r="51">
          <cell r="AB51" t="str">
            <v>1C022101</v>
          </cell>
          <cell r="AK51" t="str">
            <v>1C022101</v>
          </cell>
        </row>
        <row r="52">
          <cell r="AB52" t="str">
            <v>1C022101</v>
          </cell>
          <cell r="AK52" t="str">
            <v>1C022101</v>
          </cell>
        </row>
        <row r="53">
          <cell r="AB53" t="str">
            <v>1C022101</v>
          </cell>
          <cell r="AK53" t="str">
            <v>1C022101</v>
          </cell>
        </row>
        <row r="54">
          <cell r="AB54" t="str">
            <v>1C023019</v>
          </cell>
          <cell r="AK54" t="str">
            <v>1C023019</v>
          </cell>
        </row>
        <row r="55">
          <cell r="AB55" t="str">
            <v>1C023035</v>
          </cell>
          <cell r="AK55" t="str">
            <v>1C023035</v>
          </cell>
        </row>
        <row r="56">
          <cell r="AB56" t="str">
            <v>1C023043</v>
          </cell>
          <cell r="AK56" t="str">
            <v>1C023043</v>
          </cell>
        </row>
        <row r="57">
          <cell r="AB57" t="str">
            <v>0C023078</v>
          </cell>
          <cell r="AK57" t="str">
            <v>0C023078</v>
          </cell>
        </row>
        <row r="58">
          <cell r="AB58" t="str">
            <v>1C023078</v>
          </cell>
          <cell r="AK58" t="str">
            <v>1C023078</v>
          </cell>
        </row>
        <row r="59">
          <cell r="AB59" t="str">
            <v>1C023078</v>
          </cell>
          <cell r="AK59" t="str">
            <v>1C023078</v>
          </cell>
        </row>
        <row r="60">
          <cell r="AB60" t="str">
            <v>1C023078</v>
          </cell>
          <cell r="AK60" t="str">
            <v>1C023078</v>
          </cell>
        </row>
        <row r="61">
          <cell r="AB61" t="str">
            <v>1C023213</v>
          </cell>
          <cell r="AK61" t="str">
            <v>1C023213</v>
          </cell>
        </row>
        <row r="62">
          <cell r="AB62" t="str">
            <v>0C023230</v>
          </cell>
          <cell r="AK62" t="str">
            <v>0C023230</v>
          </cell>
        </row>
        <row r="63">
          <cell r="AB63" t="str">
            <v>1C023230</v>
          </cell>
          <cell r="AK63" t="str">
            <v>1C023230</v>
          </cell>
        </row>
        <row r="64">
          <cell r="AB64" t="str">
            <v>1C023230</v>
          </cell>
          <cell r="AK64" t="str">
            <v>1C023230</v>
          </cell>
        </row>
        <row r="65">
          <cell r="AB65" t="str">
            <v>1C023434</v>
          </cell>
          <cell r="AK65" t="str">
            <v>1C023434</v>
          </cell>
        </row>
        <row r="66">
          <cell r="AB66" t="str">
            <v>0C023612</v>
          </cell>
          <cell r="AK66" t="str">
            <v>0C023612</v>
          </cell>
        </row>
        <row r="67">
          <cell r="AB67" t="str">
            <v>1C023612</v>
          </cell>
          <cell r="AK67" t="str">
            <v>1C023612</v>
          </cell>
        </row>
        <row r="68">
          <cell r="AB68" t="str">
            <v>1C023612</v>
          </cell>
          <cell r="AK68" t="str">
            <v>1C023612</v>
          </cell>
        </row>
        <row r="69">
          <cell r="AB69" t="str">
            <v>1C023621</v>
          </cell>
          <cell r="AK69" t="str">
            <v>1C023621</v>
          </cell>
        </row>
        <row r="70">
          <cell r="AB70" t="str">
            <v>1C023671</v>
          </cell>
          <cell r="AK70" t="str">
            <v>1C023671</v>
          </cell>
        </row>
        <row r="71">
          <cell r="AB71" t="str">
            <v>1C023817</v>
          </cell>
          <cell r="AK71" t="str">
            <v>1C023817</v>
          </cell>
        </row>
        <row r="72">
          <cell r="AB72" t="str">
            <v>1C023841</v>
          </cell>
          <cell r="AK72" t="str">
            <v>1C023841</v>
          </cell>
        </row>
        <row r="73">
          <cell r="AB73" t="str">
            <v>0C023876</v>
          </cell>
          <cell r="AK73" t="str">
            <v>0C023876</v>
          </cell>
        </row>
        <row r="74">
          <cell r="AB74" t="str">
            <v>1C023876</v>
          </cell>
          <cell r="AK74" t="str">
            <v>1C023876</v>
          </cell>
        </row>
        <row r="75">
          <cell r="AB75" t="str">
            <v>1C023876</v>
          </cell>
          <cell r="AK75" t="str">
            <v>1C023876</v>
          </cell>
        </row>
        <row r="76">
          <cell r="AB76" t="str">
            <v>1C024015</v>
          </cell>
          <cell r="AK76" t="str">
            <v>1C024015</v>
          </cell>
        </row>
        <row r="77">
          <cell r="AB77" t="str">
            <v>0C024023</v>
          </cell>
          <cell r="AK77" t="str">
            <v>0C024023</v>
          </cell>
        </row>
        <row r="78">
          <cell r="AB78" t="str">
            <v>1C024023</v>
          </cell>
          <cell r="AK78" t="str">
            <v>1C024023</v>
          </cell>
        </row>
        <row r="79">
          <cell r="AB79" t="str">
            <v>1C024023</v>
          </cell>
          <cell r="AK79" t="str">
            <v>1C024023</v>
          </cell>
        </row>
        <row r="80">
          <cell r="AB80" t="str">
            <v>1C024058</v>
          </cell>
          <cell r="AK80" t="str">
            <v>1C024058</v>
          </cell>
        </row>
        <row r="81">
          <cell r="AB81" t="str">
            <v>1C024066</v>
          </cell>
          <cell r="AK81" t="str">
            <v>1C024066</v>
          </cell>
        </row>
        <row r="82">
          <cell r="AB82" t="str">
            <v>0C024082</v>
          </cell>
          <cell r="AK82" t="str">
            <v>0C024082</v>
          </cell>
        </row>
        <row r="83">
          <cell r="AB83" t="str">
            <v>1C024082</v>
          </cell>
          <cell r="AK83" t="str">
            <v>1C024082</v>
          </cell>
        </row>
        <row r="84">
          <cell r="AB84" t="str">
            <v>1C024082</v>
          </cell>
          <cell r="AK84" t="str">
            <v>1C024082</v>
          </cell>
        </row>
        <row r="85">
          <cell r="AB85" t="str">
            <v>1C024112</v>
          </cell>
          <cell r="AK85" t="str">
            <v>1C024112</v>
          </cell>
        </row>
        <row r="86">
          <cell r="AB86" t="str">
            <v>0C024121</v>
          </cell>
          <cell r="AK86" t="str">
            <v>0C024121</v>
          </cell>
        </row>
        <row r="87">
          <cell r="AB87" t="str">
            <v>1C024121</v>
          </cell>
          <cell r="AK87" t="str">
            <v>1C024121</v>
          </cell>
        </row>
        <row r="88">
          <cell r="AB88" t="str">
            <v>1C024121</v>
          </cell>
          <cell r="AK88" t="str">
            <v>1C024121</v>
          </cell>
        </row>
        <row r="89">
          <cell r="AB89" t="str">
            <v>1C024236</v>
          </cell>
          <cell r="AK89" t="str">
            <v>1C024236</v>
          </cell>
        </row>
        <row r="90">
          <cell r="AB90" t="str">
            <v>1C024244</v>
          </cell>
          <cell r="AK90" t="str">
            <v>1C024244</v>
          </cell>
        </row>
        <row r="91">
          <cell r="AB91" t="str">
            <v>1C024252</v>
          </cell>
          <cell r="AK91" t="str">
            <v>1C024252</v>
          </cell>
        </row>
        <row r="92">
          <cell r="AB92" t="str">
            <v>1C024261</v>
          </cell>
          <cell r="AK92" t="str">
            <v>1C024261</v>
          </cell>
        </row>
        <row r="93">
          <cell r="AB93" t="str">
            <v>1C024414</v>
          </cell>
          <cell r="AK93" t="str">
            <v>1C024414</v>
          </cell>
        </row>
        <row r="94">
          <cell r="AB94" t="str">
            <v>0C024422</v>
          </cell>
          <cell r="AK94" t="str">
            <v>0C024422</v>
          </cell>
        </row>
        <row r="95">
          <cell r="AB95" t="str">
            <v>1C024422</v>
          </cell>
          <cell r="AK95" t="str">
            <v>1C024422</v>
          </cell>
        </row>
        <row r="96">
          <cell r="AB96" t="str">
            <v>1C024422</v>
          </cell>
          <cell r="AK96" t="str">
            <v>1C024422</v>
          </cell>
        </row>
        <row r="97">
          <cell r="AB97" t="str">
            <v>1C024431</v>
          </cell>
          <cell r="AK97" t="str">
            <v>1C024431</v>
          </cell>
        </row>
        <row r="98">
          <cell r="AB98" t="str">
            <v>0C024457</v>
          </cell>
          <cell r="AK98" t="str">
            <v>0C024457</v>
          </cell>
        </row>
        <row r="99">
          <cell r="AB99" t="str">
            <v>1C024457</v>
          </cell>
          <cell r="AK99" t="str">
            <v>1C024457</v>
          </cell>
        </row>
        <row r="100">
          <cell r="AB100" t="str">
            <v>1C024457</v>
          </cell>
          <cell r="AK100" t="str">
            <v>1C024457</v>
          </cell>
        </row>
        <row r="101">
          <cell r="AB101" t="str">
            <v>1C024457</v>
          </cell>
          <cell r="AK101" t="str">
            <v>1C024457</v>
          </cell>
        </row>
        <row r="102">
          <cell r="AB102" t="str">
            <v>1C024465</v>
          </cell>
          <cell r="AK102" t="str">
            <v>1C024465</v>
          </cell>
        </row>
        <row r="103">
          <cell r="AB103" t="str">
            <v>1C024503</v>
          </cell>
          <cell r="AK103" t="str">
            <v>1C024503</v>
          </cell>
        </row>
      </sheetData>
      <sheetData sheetId="4"/>
      <sheetData sheetId="5">
        <row r="8">
          <cell r="C8">
            <v>50000000</v>
          </cell>
        </row>
        <row r="10">
          <cell r="C10">
            <v>113062850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99D9-DEF0-44D7-96F4-E72CFD67DE9F}">
  <dimension ref="A1:K37"/>
  <sheetViews>
    <sheetView tabSelected="1" view="pageBreakPreview" zoomScale="11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09765625" defaultRowHeight="11.25"/>
  <cols>
    <col min="1" max="1" width="20.69921875" style="4" customWidth="1"/>
    <col min="2" max="5" width="11.8984375" style="4" customWidth="1"/>
    <col min="6" max="7" width="12" style="4" customWidth="1"/>
    <col min="8" max="8" width="11.09765625" style="4" bestFit="1" customWidth="1"/>
    <col min="9" max="11" width="9.8984375" style="4" customWidth="1"/>
    <col min="12" max="249" width="11.09765625" style="4"/>
    <col min="250" max="250" width="20.69921875" style="4" customWidth="1"/>
    <col min="251" max="254" width="11.8984375" style="4" customWidth="1"/>
    <col min="255" max="256" width="12" style="4" customWidth="1"/>
    <col min="257" max="257" width="11.09765625" style="4" bestFit="1"/>
    <col min="258" max="260" width="9.8984375" style="4" customWidth="1"/>
    <col min="261" max="505" width="11.09765625" style="4"/>
    <col min="506" max="506" width="20.69921875" style="4" customWidth="1"/>
    <col min="507" max="510" width="11.8984375" style="4" customWidth="1"/>
    <col min="511" max="512" width="12" style="4" customWidth="1"/>
    <col min="513" max="513" width="11.09765625" style="4" bestFit="1"/>
    <col min="514" max="516" width="9.8984375" style="4" customWidth="1"/>
    <col min="517" max="761" width="11.09765625" style="4"/>
    <col min="762" max="762" width="20.69921875" style="4" customWidth="1"/>
    <col min="763" max="766" width="11.8984375" style="4" customWidth="1"/>
    <col min="767" max="768" width="12" style="4" customWidth="1"/>
    <col min="769" max="769" width="11.09765625" style="4" bestFit="1"/>
    <col min="770" max="772" width="9.8984375" style="4" customWidth="1"/>
    <col min="773" max="1017" width="11.09765625" style="4"/>
    <col min="1018" max="1018" width="20.69921875" style="4" customWidth="1"/>
    <col min="1019" max="1022" width="11.8984375" style="4" customWidth="1"/>
    <col min="1023" max="1024" width="12" style="4" customWidth="1"/>
    <col min="1025" max="1025" width="11.09765625" style="4" bestFit="1"/>
    <col min="1026" max="1028" width="9.8984375" style="4" customWidth="1"/>
    <col min="1029" max="1273" width="11.09765625" style="4"/>
    <col min="1274" max="1274" width="20.69921875" style="4" customWidth="1"/>
    <col min="1275" max="1278" width="11.8984375" style="4" customWidth="1"/>
    <col min="1279" max="1280" width="12" style="4" customWidth="1"/>
    <col min="1281" max="1281" width="11.09765625" style="4" bestFit="1"/>
    <col min="1282" max="1284" width="9.8984375" style="4" customWidth="1"/>
    <col min="1285" max="1529" width="11.09765625" style="4"/>
    <col min="1530" max="1530" width="20.69921875" style="4" customWidth="1"/>
    <col min="1531" max="1534" width="11.8984375" style="4" customWidth="1"/>
    <col min="1535" max="1536" width="12" style="4" customWidth="1"/>
    <col min="1537" max="1537" width="11.09765625" style="4" bestFit="1"/>
    <col min="1538" max="1540" width="9.8984375" style="4" customWidth="1"/>
    <col min="1541" max="1785" width="11.09765625" style="4"/>
    <col min="1786" max="1786" width="20.69921875" style="4" customWidth="1"/>
    <col min="1787" max="1790" width="11.8984375" style="4" customWidth="1"/>
    <col min="1791" max="1792" width="12" style="4" customWidth="1"/>
    <col min="1793" max="1793" width="11.09765625" style="4" bestFit="1"/>
    <col min="1794" max="1796" width="9.8984375" style="4" customWidth="1"/>
    <col min="1797" max="2041" width="11.09765625" style="4"/>
    <col min="2042" max="2042" width="20.69921875" style="4" customWidth="1"/>
    <col min="2043" max="2046" width="11.8984375" style="4" customWidth="1"/>
    <col min="2047" max="2048" width="12" style="4" customWidth="1"/>
    <col min="2049" max="2049" width="11.09765625" style="4" bestFit="1"/>
    <col min="2050" max="2052" width="9.8984375" style="4" customWidth="1"/>
    <col min="2053" max="2297" width="11.09765625" style="4"/>
    <col min="2298" max="2298" width="20.69921875" style="4" customWidth="1"/>
    <col min="2299" max="2302" width="11.8984375" style="4" customWidth="1"/>
    <col min="2303" max="2304" width="12" style="4" customWidth="1"/>
    <col min="2305" max="2305" width="11.09765625" style="4" bestFit="1"/>
    <col min="2306" max="2308" width="9.8984375" style="4" customWidth="1"/>
    <col min="2309" max="2553" width="11.09765625" style="4"/>
    <col min="2554" max="2554" width="20.69921875" style="4" customWidth="1"/>
    <col min="2555" max="2558" width="11.8984375" style="4" customWidth="1"/>
    <col min="2559" max="2560" width="12" style="4" customWidth="1"/>
    <col min="2561" max="2561" width="11.09765625" style="4" bestFit="1"/>
    <col min="2562" max="2564" width="9.8984375" style="4" customWidth="1"/>
    <col min="2565" max="2809" width="11.09765625" style="4"/>
    <col min="2810" max="2810" width="20.69921875" style="4" customWidth="1"/>
    <col min="2811" max="2814" width="11.8984375" style="4" customWidth="1"/>
    <col min="2815" max="2816" width="12" style="4" customWidth="1"/>
    <col min="2817" max="2817" width="11.09765625" style="4" bestFit="1"/>
    <col min="2818" max="2820" width="9.8984375" style="4" customWidth="1"/>
    <col min="2821" max="3065" width="11.09765625" style="4"/>
    <col min="3066" max="3066" width="20.69921875" style="4" customWidth="1"/>
    <col min="3067" max="3070" width="11.8984375" style="4" customWidth="1"/>
    <col min="3071" max="3072" width="12" style="4" customWidth="1"/>
    <col min="3073" max="3073" width="11.09765625" style="4" bestFit="1"/>
    <col min="3074" max="3076" width="9.8984375" style="4" customWidth="1"/>
    <col min="3077" max="3321" width="11.09765625" style="4"/>
    <col min="3322" max="3322" width="20.69921875" style="4" customWidth="1"/>
    <col min="3323" max="3326" width="11.8984375" style="4" customWidth="1"/>
    <col min="3327" max="3328" width="12" style="4" customWidth="1"/>
    <col min="3329" max="3329" width="11.09765625" style="4" bestFit="1"/>
    <col min="3330" max="3332" width="9.8984375" style="4" customWidth="1"/>
    <col min="3333" max="3577" width="11.09765625" style="4"/>
    <col min="3578" max="3578" width="20.69921875" style="4" customWidth="1"/>
    <col min="3579" max="3582" width="11.8984375" style="4" customWidth="1"/>
    <col min="3583" max="3584" width="12" style="4" customWidth="1"/>
    <col min="3585" max="3585" width="11.09765625" style="4" bestFit="1"/>
    <col min="3586" max="3588" width="9.8984375" style="4" customWidth="1"/>
    <col min="3589" max="3833" width="11.09765625" style="4"/>
    <col min="3834" max="3834" width="20.69921875" style="4" customWidth="1"/>
    <col min="3835" max="3838" width="11.8984375" style="4" customWidth="1"/>
    <col min="3839" max="3840" width="12" style="4" customWidth="1"/>
    <col min="3841" max="3841" width="11.09765625" style="4" bestFit="1"/>
    <col min="3842" max="3844" width="9.8984375" style="4" customWidth="1"/>
    <col min="3845" max="4089" width="11.09765625" style="4"/>
    <col min="4090" max="4090" width="20.69921875" style="4" customWidth="1"/>
    <col min="4091" max="4094" width="11.8984375" style="4" customWidth="1"/>
    <col min="4095" max="4096" width="12" style="4" customWidth="1"/>
    <col min="4097" max="4097" width="11.09765625" style="4" bestFit="1"/>
    <col min="4098" max="4100" width="9.8984375" style="4" customWidth="1"/>
    <col min="4101" max="4345" width="11.09765625" style="4"/>
    <col min="4346" max="4346" width="20.69921875" style="4" customWidth="1"/>
    <col min="4347" max="4350" width="11.8984375" style="4" customWidth="1"/>
    <col min="4351" max="4352" width="12" style="4" customWidth="1"/>
    <col min="4353" max="4353" width="11.09765625" style="4" bestFit="1"/>
    <col min="4354" max="4356" width="9.8984375" style="4" customWidth="1"/>
    <col min="4357" max="4601" width="11.09765625" style="4"/>
    <col min="4602" max="4602" width="20.69921875" style="4" customWidth="1"/>
    <col min="4603" max="4606" width="11.8984375" style="4" customWidth="1"/>
    <col min="4607" max="4608" width="12" style="4" customWidth="1"/>
    <col min="4609" max="4609" width="11.09765625" style="4" bestFit="1"/>
    <col min="4610" max="4612" width="9.8984375" style="4" customWidth="1"/>
    <col min="4613" max="4857" width="11.09765625" style="4"/>
    <col min="4858" max="4858" width="20.69921875" style="4" customWidth="1"/>
    <col min="4859" max="4862" width="11.8984375" style="4" customWidth="1"/>
    <col min="4863" max="4864" width="12" style="4" customWidth="1"/>
    <col min="4865" max="4865" width="11.09765625" style="4" bestFit="1"/>
    <col min="4866" max="4868" width="9.8984375" style="4" customWidth="1"/>
    <col min="4869" max="5113" width="11.09765625" style="4"/>
    <col min="5114" max="5114" width="20.69921875" style="4" customWidth="1"/>
    <col min="5115" max="5118" width="11.8984375" style="4" customWidth="1"/>
    <col min="5119" max="5120" width="12" style="4" customWidth="1"/>
    <col min="5121" max="5121" width="11.09765625" style="4" bestFit="1"/>
    <col min="5122" max="5124" width="9.8984375" style="4" customWidth="1"/>
    <col min="5125" max="5369" width="11.09765625" style="4"/>
    <col min="5370" max="5370" width="20.69921875" style="4" customWidth="1"/>
    <col min="5371" max="5374" width="11.8984375" style="4" customWidth="1"/>
    <col min="5375" max="5376" width="12" style="4" customWidth="1"/>
    <col min="5377" max="5377" width="11.09765625" style="4" bestFit="1"/>
    <col min="5378" max="5380" width="9.8984375" style="4" customWidth="1"/>
    <col min="5381" max="5625" width="11.09765625" style="4"/>
    <col min="5626" max="5626" width="20.69921875" style="4" customWidth="1"/>
    <col min="5627" max="5630" width="11.8984375" style="4" customWidth="1"/>
    <col min="5631" max="5632" width="12" style="4" customWidth="1"/>
    <col min="5633" max="5633" width="11.09765625" style="4" bestFit="1"/>
    <col min="5634" max="5636" width="9.8984375" style="4" customWidth="1"/>
    <col min="5637" max="5881" width="11.09765625" style="4"/>
    <col min="5882" max="5882" width="20.69921875" style="4" customWidth="1"/>
    <col min="5883" max="5886" width="11.8984375" style="4" customWidth="1"/>
    <col min="5887" max="5888" width="12" style="4" customWidth="1"/>
    <col min="5889" max="5889" width="11.09765625" style="4" bestFit="1"/>
    <col min="5890" max="5892" width="9.8984375" style="4" customWidth="1"/>
    <col min="5893" max="6137" width="11.09765625" style="4"/>
    <col min="6138" max="6138" width="20.69921875" style="4" customWidth="1"/>
    <col min="6139" max="6142" width="11.8984375" style="4" customWidth="1"/>
    <col min="6143" max="6144" width="12" style="4" customWidth="1"/>
    <col min="6145" max="6145" width="11.09765625" style="4" bestFit="1"/>
    <col min="6146" max="6148" width="9.8984375" style="4" customWidth="1"/>
    <col min="6149" max="6393" width="11.09765625" style="4"/>
    <col min="6394" max="6394" width="20.69921875" style="4" customWidth="1"/>
    <col min="6395" max="6398" width="11.8984375" style="4" customWidth="1"/>
    <col min="6399" max="6400" width="12" style="4" customWidth="1"/>
    <col min="6401" max="6401" width="11.09765625" style="4" bestFit="1"/>
    <col min="6402" max="6404" width="9.8984375" style="4" customWidth="1"/>
    <col min="6405" max="6649" width="11.09765625" style="4"/>
    <col min="6650" max="6650" width="20.69921875" style="4" customWidth="1"/>
    <col min="6651" max="6654" width="11.8984375" style="4" customWidth="1"/>
    <col min="6655" max="6656" width="12" style="4" customWidth="1"/>
    <col min="6657" max="6657" width="11.09765625" style="4" bestFit="1"/>
    <col min="6658" max="6660" width="9.8984375" style="4" customWidth="1"/>
    <col min="6661" max="6905" width="11.09765625" style="4"/>
    <col min="6906" max="6906" width="20.69921875" style="4" customWidth="1"/>
    <col min="6907" max="6910" width="11.8984375" style="4" customWidth="1"/>
    <col min="6911" max="6912" width="12" style="4" customWidth="1"/>
    <col min="6913" max="6913" width="11.09765625" style="4" bestFit="1"/>
    <col min="6914" max="6916" width="9.8984375" style="4" customWidth="1"/>
    <col min="6917" max="7161" width="11.09765625" style="4"/>
    <col min="7162" max="7162" width="20.69921875" style="4" customWidth="1"/>
    <col min="7163" max="7166" width="11.8984375" style="4" customWidth="1"/>
    <col min="7167" max="7168" width="12" style="4" customWidth="1"/>
    <col min="7169" max="7169" width="11.09765625" style="4" bestFit="1"/>
    <col min="7170" max="7172" width="9.8984375" style="4" customWidth="1"/>
    <col min="7173" max="7417" width="11.09765625" style="4"/>
    <col min="7418" max="7418" width="20.69921875" style="4" customWidth="1"/>
    <col min="7419" max="7422" width="11.8984375" style="4" customWidth="1"/>
    <col min="7423" max="7424" width="12" style="4" customWidth="1"/>
    <col min="7425" max="7425" width="11.09765625" style="4" bestFit="1"/>
    <col min="7426" max="7428" width="9.8984375" style="4" customWidth="1"/>
    <col min="7429" max="7673" width="11.09765625" style="4"/>
    <col min="7674" max="7674" width="20.69921875" style="4" customWidth="1"/>
    <col min="7675" max="7678" width="11.8984375" style="4" customWidth="1"/>
    <col min="7679" max="7680" width="12" style="4" customWidth="1"/>
    <col min="7681" max="7681" width="11.09765625" style="4" bestFit="1"/>
    <col min="7682" max="7684" width="9.8984375" style="4" customWidth="1"/>
    <col min="7685" max="7929" width="11.09765625" style="4"/>
    <col min="7930" max="7930" width="20.69921875" style="4" customWidth="1"/>
    <col min="7931" max="7934" width="11.8984375" style="4" customWidth="1"/>
    <col min="7935" max="7936" width="12" style="4" customWidth="1"/>
    <col min="7937" max="7937" width="11.09765625" style="4" bestFit="1"/>
    <col min="7938" max="7940" width="9.8984375" style="4" customWidth="1"/>
    <col min="7941" max="8185" width="11.09765625" style="4"/>
    <col min="8186" max="8186" width="20.69921875" style="4" customWidth="1"/>
    <col min="8187" max="8190" width="11.8984375" style="4" customWidth="1"/>
    <col min="8191" max="8192" width="12" style="4" customWidth="1"/>
    <col min="8193" max="8193" width="11.09765625" style="4" bestFit="1"/>
    <col min="8194" max="8196" width="9.8984375" style="4" customWidth="1"/>
    <col min="8197" max="8441" width="11.09765625" style="4"/>
    <col min="8442" max="8442" width="20.69921875" style="4" customWidth="1"/>
    <col min="8443" max="8446" width="11.8984375" style="4" customWidth="1"/>
    <col min="8447" max="8448" width="12" style="4" customWidth="1"/>
    <col min="8449" max="8449" width="11.09765625" style="4" bestFit="1"/>
    <col min="8450" max="8452" width="9.8984375" style="4" customWidth="1"/>
    <col min="8453" max="8697" width="11.09765625" style="4"/>
    <col min="8698" max="8698" width="20.69921875" style="4" customWidth="1"/>
    <col min="8699" max="8702" width="11.8984375" style="4" customWidth="1"/>
    <col min="8703" max="8704" width="12" style="4" customWidth="1"/>
    <col min="8705" max="8705" width="11.09765625" style="4" bestFit="1"/>
    <col min="8706" max="8708" width="9.8984375" style="4" customWidth="1"/>
    <col min="8709" max="8953" width="11.09765625" style="4"/>
    <col min="8954" max="8954" width="20.69921875" style="4" customWidth="1"/>
    <col min="8955" max="8958" width="11.8984375" style="4" customWidth="1"/>
    <col min="8959" max="8960" width="12" style="4" customWidth="1"/>
    <col min="8961" max="8961" width="11.09765625" style="4" bestFit="1"/>
    <col min="8962" max="8964" width="9.8984375" style="4" customWidth="1"/>
    <col min="8965" max="9209" width="11.09765625" style="4"/>
    <col min="9210" max="9210" width="20.69921875" style="4" customWidth="1"/>
    <col min="9211" max="9214" width="11.8984375" style="4" customWidth="1"/>
    <col min="9215" max="9216" width="12" style="4" customWidth="1"/>
    <col min="9217" max="9217" width="11.09765625" style="4" bestFit="1"/>
    <col min="9218" max="9220" width="9.8984375" style="4" customWidth="1"/>
    <col min="9221" max="9465" width="11.09765625" style="4"/>
    <col min="9466" max="9466" width="20.69921875" style="4" customWidth="1"/>
    <col min="9467" max="9470" width="11.8984375" style="4" customWidth="1"/>
    <col min="9471" max="9472" width="12" style="4" customWidth="1"/>
    <col min="9473" max="9473" width="11.09765625" style="4" bestFit="1"/>
    <col min="9474" max="9476" width="9.8984375" style="4" customWidth="1"/>
    <col min="9477" max="9721" width="11.09765625" style="4"/>
    <col min="9722" max="9722" width="20.69921875" style="4" customWidth="1"/>
    <col min="9723" max="9726" width="11.8984375" style="4" customWidth="1"/>
    <col min="9727" max="9728" width="12" style="4" customWidth="1"/>
    <col min="9729" max="9729" width="11.09765625" style="4" bestFit="1"/>
    <col min="9730" max="9732" width="9.8984375" style="4" customWidth="1"/>
    <col min="9733" max="9977" width="11.09765625" style="4"/>
    <col min="9978" max="9978" width="20.69921875" style="4" customWidth="1"/>
    <col min="9979" max="9982" width="11.8984375" style="4" customWidth="1"/>
    <col min="9983" max="9984" width="12" style="4" customWidth="1"/>
    <col min="9985" max="9985" width="11.09765625" style="4" bestFit="1"/>
    <col min="9986" max="9988" width="9.8984375" style="4" customWidth="1"/>
    <col min="9989" max="10233" width="11.09765625" style="4"/>
    <col min="10234" max="10234" width="20.69921875" style="4" customWidth="1"/>
    <col min="10235" max="10238" width="11.8984375" style="4" customWidth="1"/>
    <col min="10239" max="10240" width="12" style="4" customWidth="1"/>
    <col min="10241" max="10241" width="11.09765625" style="4" bestFit="1"/>
    <col min="10242" max="10244" width="9.8984375" style="4" customWidth="1"/>
    <col min="10245" max="10489" width="11.09765625" style="4"/>
    <col min="10490" max="10490" width="20.69921875" style="4" customWidth="1"/>
    <col min="10491" max="10494" width="11.8984375" style="4" customWidth="1"/>
    <col min="10495" max="10496" width="12" style="4" customWidth="1"/>
    <col min="10497" max="10497" width="11.09765625" style="4" bestFit="1"/>
    <col min="10498" max="10500" width="9.8984375" style="4" customWidth="1"/>
    <col min="10501" max="10745" width="11.09765625" style="4"/>
    <col min="10746" max="10746" width="20.69921875" style="4" customWidth="1"/>
    <col min="10747" max="10750" width="11.8984375" style="4" customWidth="1"/>
    <col min="10751" max="10752" width="12" style="4" customWidth="1"/>
    <col min="10753" max="10753" width="11.09765625" style="4" bestFit="1"/>
    <col min="10754" max="10756" width="9.8984375" style="4" customWidth="1"/>
    <col min="10757" max="11001" width="11.09765625" style="4"/>
    <col min="11002" max="11002" width="20.69921875" style="4" customWidth="1"/>
    <col min="11003" max="11006" width="11.8984375" style="4" customWidth="1"/>
    <col min="11007" max="11008" width="12" style="4" customWidth="1"/>
    <col min="11009" max="11009" width="11.09765625" style="4" bestFit="1"/>
    <col min="11010" max="11012" width="9.8984375" style="4" customWidth="1"/>
    <col min="11013" max="11257" width="11.09765625" style="4"/>
    <col min="11258" max="11258" width="20.69921875" style="4" customWidth="1"/>
    <col min="11259" max="11262" width="11.8984375" style="4" customWidth="1"/>
    <col min="11263" max="11264" width="12" style="4" customWidth="1"/>
    <col min="11265" max="11265" width="11.09765625" style="4" bestFit="1"/>
    <col min="11266" max="11268" width="9.8984375" style="4" customWidth="1"/>
    <col min="11269" max="11513" width="11.09765625" style="4"/>
    <col min="11514" max="11514" width="20.69921875" style="4" customWidth="1"/>
    <col min="11515" max="11518" width="11.8984375" style="4" customWidth="1"/>
    <col min="11519" max="11520" width="12" style="4" customWidth="1"/>
    <col min="11521" max="11521" width="11.09765625" style="4" bestFit="1"/>
    <col min="11522" max="11524" width="9.8984375" style="4" customWidth="1"/>
    <col min="11525" max="11769" width="11.09765625" style="4"/>
    <col min="11770" max="11770" width="20.69921875" style="4" customWidth="1"/>
    <col min="11771" max="11774" width="11.8984375" style="4" customWidth="1"/>
    <col min="11775" max="11776" width="12" style="4" customWidth="1"/>
    <col min="11777" max="11777" width="11.09765625" style="4" bestFit="1"/>
    <col min="11778" max="11780" width="9.8984375" style="4" customWidth="1"/>
    <col min="11781" max="12025" width="11.09765625" style="4"/>
    <col min="12026" max="12026" width="20.69921875" style="4" customWidth="1"/>
    <col min="12027" max="12030" width="11.8984375" style="4" customWidth="1"/>
    <col min="12031" max="12032" width="12" style="4" customWidth="1"/>
    <col min="12033" max="12033" width="11.09765625" style="4" bestFit="1"/>
    <col min="12034" max="12036" width="9.8984375" style="4" customWidth="1"/>
    <col min="12037" max="12281" width="11.09765625" style="4"/>
    <col min="12282" max="12282" width="20.69921875" style="4" customWidth="1"/>
    <col min="12283" max="12286" width="11.8984375" style="4" customWidth="1"/>
    <col min="12287" max="12288" width="12" style="4" customWidth="1"/>
    <col min="12289" max="12289" width="11.09765625" style="4" bestFit="1"/>
    <col min="12290" max="12292" width="9.8984375" style="4" customWidth="1"/>
    <col min="12293" max="12537" width="11.09765625" style="4"/>
    <col min="12538" max="12538" width="20.69921875" style="4" customWidth="1"/>
    <col min="12539" max="12542" width="11.8984375" style="4" customWidth="1"/>
    <col min="12543" max="12544" width="12" style="4" customWidth="1"/>
    <col min="12545" max="12545" width="11.09765625" style="4" bestFit="1"/>
    <col min="12546" max="12548" width="9.8984375" style="4" customWidth="1"/>
    <col min="12549" max="12793" width="11.09765625" style="4"/>
    <col min="12794" max="12794" width="20.69921875" style="4" customWidth="1"/>
    <col min="12795" max="12798" width="11.8984375" style="4" customWidth="1"/>
    <col min="12799" max="12800" width="12" style="4" customWidth="1"/>
    <col min="12801" max="12801" width="11.09765625" style="4" bestFit="1"/>
    <col min="12802" max="12804" width="9.8984375" style="4" customWidth="1"/>
    <col min="12805" max="13049" width="11.09765625" style="4"/>
    <col min="13050" max="13050" width="20.69921875" style="4" customWidth="1"/>
    <col min="13051" max="13054" width="11.8984375" style="4" customWidth="1"/>
    <col min="13055" max="13056" width="12" style="4" customWidth="1"/>
    <col min="13057" max="13057" width="11.09765625" style="4" bestFit="1"/>
    <col min="13058" max="13060" width="9.8984375" style="4" customWidth="1"/>
    <col min="13061" max="13305" width="11.09765625" style="4"/>
    <col min="13306" max="13306" width="20.69921875" style="4" customWidth="1"/>
    <col min="13307" max="13310" width="11.8984375" style="4" customWidth="1"/>
    <col min="13311" max="13312" width="12" style="4" customWidth="1"/>
    <col min="13313" max="13313" width="11.09765625" style="4" bestFit="1"/>
    <col min="13314" max="13316" width="9.8984375" style="4" customWidth="1"/>
    <col min="13317" max="13561" width="11.09765625" style="4"/>
    <col min="13562" max="13562" width="20.69921875" style="4" customWidth="1"/>
    <col min="13563" max="13566" width="11.8984375" style="4" customWidth="1"/>
    <col min="13567" max="13568" width="12" style="4" customWidth="1"/>
    <col min="13569" max="13569" width="11.09765625" style="4" bestFit="1"/>
    <col min="13570" max="13572" width="9.8984375" style="4" customWidth="1"/>
    <col min="13573" max="13817" width="11.09765625" style="4"/>
    <col min="13818" max="13818" width="20.69921875" style="4" customWidth="1"/>
    <col min="13819" max="13822" width="11.8984375" style="4" customWidth="1"/>
    <col min="13823" max="13824" width="12" style="4" customWidth="1"/>
    <col min="13825" max="13825" width="11.09765625" style="4" bestFit="1"/>
    <col min="13826" max="13828" width="9.8984375" style="4" customWidth="1"/>
    <col min="13829" max="14073" width="11.09765625" style="4"/>
    <col min="14074" max="14074" width="20.69921875" style="4" customWidth="1"/>
    <col min="14075" max="14078" width="11.8984375" style="4" customWidth="1"/>
    <col min="14079" max="14080" width="12" style="4" customWidth="1"/>
    <col min="14081" max="14081" width="11.09765625" style="4" bestFit="1"/>
    <col min="14082" max="14084" width="9.8984375" style="4" customWidth="1"/>
    <col min="14085" max="14329" width="11.09765625" style="4"/>
    <col min="14330" max="14330" width="20.69921875" style="4" customWidth="1"/>
    <col min="14331" max="14334" width="11.8984375" style="4" customWidth="1"/>
    <col min="14335" max="14336" width="12" style="4" customWidth="1"/>
    <col min="14337" max="14337" width="11.09765625" style="4" bestFit="1"/>
    <col min="14338" max="14340" width="9.8984375" style="4" customWidth="1"/>
    <col min="14341" max="14585" width="11.09765625" style="4"/>
    <col min="14586" max="14586" width="20.69921875" style="4" customWidth="1"/>
    <col min="14587" max="14590" width="11.8984375" style="4" customWidth="1"/>
    <col min="14591" max="14592" width="12" style="4" customWidth="1"/>
    <col min="14593" max="14593" width="11.09765625" style="4" bestFit="1"/>
    <col min="14594" max="14596" width="9.8984375" style="4" customWidth="1"/>
    <col min="14597" max="14841" width="11.09765625" style="4"/>
    <col min="14842" max="14842" width="20.69921875" style="4" customWidth="1"/>
    <col min="14843" max="14846" width="11.8984375" style="4" customWidth="1"/>
    <col min="14847" max="14848" width="12" style="4" customWidth="1"/>
    <col min="14849" max="14849" width="11.09765625" style="4" bestFit="1"/>
    <col min="14850" max="14852" width="9.8984375" style="4" customWidth="1"/>
    <col min="14853" max="15097" width="11.09765625" style="4"/>
    <col min="15098" max="15098" width="20.69921875" style="4" customWidth="1"/>
    <col min="15099" max="15102" width="11.8984375" style="4" customWidth="1"/>
    <col min="15103" max="15104" width="12" style="4" customWidth="1"/>
    <col min="15105" max="15105" width="11.09765625" style="4" bestFit="1"/>
    <col min="15106" max="15108" width="9.8984375" style="4" customWidth="1"/>
    <col min="15109" max="15353" width="11.09765625" style="4"/>
    <col min="15354" max="15354" width="20.69921875" style="4" customWidth="1"/>
    <col min="15355" max="15358" width="11.8984375" style="4" customWidth="1"/>
    <col min="15359" max="15360" width="12" style="4" customWidth="1"/>
    <col min="15361" max="15361" width="11.09765625" style="4" bestFit="1"/>
    <col min="15362" max="15364" width="9.8984375" style="4" customWidth="1"/>
    <col min="15365" max="15609" width="11.09765625" style="4"/>
    <col min="15610" max="15610" width="20.69921875" style="4" customWidth="1"/>
    <col min="15611" max="15614" width="11.8984375" style="4" customWidth="1"/>
    <col min="15615" max="15616" width="12" style="4" customWidth="1"/>
    <col min="15617" max="15617" width="11.09765625" style="4" bestFit="1"/>
    <col min="15618" max="15620" width="9.8984375" style="4" customWidth="1"/>
    <col min="15621" max="15865" width="11.09765625" style="4"/>
    <col min="15866" max="15866" width="20.69921875" style="4" customWidth="1"/>
    <col min="15867" max="15870" width="11.8984375" style="4" customWidth="1"/>
    <col min="15871" max="15872" width="12" style="4" customWidth="1"/>
    <col min="15873" max="15873" width="11.09765625" style="4" bestFit="1"/>
    <col min="15874" max="15876" width="9.8984375" style="4" customWidth="1"/>
    <col min="15877" max="16121" width="11.09765625" style="4"/>
    <col min="16122" max="16122" width="20.69921875" style="4" customWidth="1"/>
    <col min="16123" max="16126" width="11.8984375" style="4" customWidth="1"/>
    <col min="16127" max="16128" width="12" style="4" customWidth="1"/>
    <col min="16129" max="16129" width="11.09765625" style="4" bestFit="1"/>
    <col min="16130" max="16132" width="9.8984375" style="4" customWidth="1"/>
    <col min="16133" max="16384" width="11.09765625" style="4"/>
  </cols>
  <sheetData>
    <row r="1" spans="1:11" ht="21.9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1:11" ht="20.100000000000001" customHeight="1">
      <c r="A2" s="5" t="s">
        <v>2</v>
      </c>
      <c r="B2" s="6"/>
      <c r="C2" s="7" t="s">
        <v>3</v>
      </c>
      <c r="D2" s="8"/>
      <c r="E2" s="6"/>
      <c r="F2" s="7" t="s">
        <v>4</v>
      </c>
      <c r="G2" s="8"/>
      <c r="H2" s="952" t="s">
        <v>5</v>
      </c>
      <c r="I2" s="953"/>
      <c r="J2" s="953"/>
      <c r="K2" s="954"/>
    </row>
    <row r="3" spans="1:11" ht="20.100000000000001" customHeight="1">
      <c r="A3" s="9"/>
      <c r="B3" s="10" t="s">
        <v>6</v>
      </c>
      <c r="C3" s="10" t="s">
        <v>7</v>
      </c>
      <c r="D3" s="10" t="s">
        <v>8</v>
      </c>
      <c r="E3" s="10" t="s">
        <v>6</v>
      </c>
      <c r="F3" s="10" t="s">
        <v>7</v>
      </c>
      <c r="G3" s="10" t="s">
        <v>8</v>
      </c>
      <c r="H3" s="11"/>
      <c r="I3" s="11"/>
      <c r="J3" s="11"/>
      <c r="K3" s="12"/>
    </row>
    <row r="4" spans="1:11" ht="20.100000000000001" customHeight="1">
      <c r="A4" s="9"/>
      <c r="B4" s="13"/>
      <c r="C4" s="13"/>
      <c r="D4" s="13"/>
      <c r="E4" s="13"/>
      <c r="F4" s="13"/>
      <c r="G4" s="13"/>
      <c r="H4" s="14" t="s">
        <v>9</v>
      </c>
      <c r="I4" s="14" t="s">
        <v>10</v>
      </c>
      <c r="J4" s="14" t="s">
        <v>10</v>
      </c>
      <c r="K4" s="15" t="s">
        <v>11</v>
      </c>
    </row>
    <row r="5" spans="1:11" ht="20.100000000000001" customHeight="1">
      <c r="A5" s="16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8"/>
      <c r="I5" s="18"/>
      <c r="J5" s="18"/>
      <c r="K5" s="19"/>
    </row>
    <row r="6" spans="1:11" ht="22.5" customHeight="1">
      <c r="A6" s="20" t="s">
        <v>19</v>
      </c>
      <c r="B6" s="21">
        <v>151414287</v>
      </c>
      <c r="C6" s="21">
        <v>5414069</v>
      </c>
      <c r="D6" s="21">
        <v>157182638</v>
      </c>
      <c r="E6" s="21">
        <v>150178176</v>
      </c>
      <c r="F6" s="21">
        <v>1272174</v>
      </c>
      <c r="G6" s="21">
        <v>151804632</v>
      </c>
      <c r="H6" s="22">
        <v>331438.7</v>
      </c>
      <c r="I6" s="22">
        <v>23.5</v>
      </c>
      <c r="J6" s="22">
        <v>96.6</v>
      </c>
      <c r="K6" s="23">
        <v>96.1</v>
      </c>
    </row>
    <row r="7" spans="1:11" ht="22.5" customHeight="1">
      <c r="A7" s="20" t="s">
        <v>20</v>
      </c>
      <c r="B7" s="21">
        <v>151414287</v>
      </c>
      <c r="C7" s="21">
        <v>5414069</v>
      </c>
      <c r="D7" s="21">
        <v>157182638</v>
      </c>
      <c r="E7" s="21">
        <v>150178176</v>
      </c>
      <c r="F7" s="21">
        <v>1272174</v>
      </c>
      <c r="G7" s="21">
        <v>151804632</v>
      </c>
      <c r="H7" s="22">
        <v>99.2</v>
      </c>
      <c r="I7" s="22">
        <v>23.5</v>
      </c>
      <c r="J7" s="22">
        <v>96.6</v>
      </c>
      <c r="K7" s="23">
        <v>96.1</v>
      </c>
    </row>
    <row r="8" spans="1:11" ht="22.5" customHeight="1">
      <c r="A8" s="20" t="s">
        <v>21</v>
      </c>
      <c r="B8" s="21">
        <v>60597373</v>
      </c>
      <c r="C8" s="21">
        <v>1888141</v>
      </c>
      <c r="D8" s="21">
        <v>62485514</v>
      </c>
      <c r="E8" s="21">
        <v>60141498</v>
      </c>
      <c r="F8" s="21">
        <v>485076</v>
      </c>
      <c r="G8" s="21">
        <v>60626574</v>
      </c>
      <c r="H8" s="22">
        <v>99.2</v>
      </c>
      <c r="I8" s="22">
        <v>25.7</v>
      </c>
      <c r="J8" s="22">
        <v>97</v>
      </c>
      <c r="K8" s="23">
        <v>96.8</v>
      </c>
    </row>
    <row r="9" spans="1:11" ht="22.5" customHeight="1">
      <c r="A9" s="24" t="s">
        <v>22</v>
      </c>
      <c r="B9" s="25">
        <v>2084259</v>
      </c>
      <c r="C9" s="25">
        <v>70278</v>
      </c>
      <c r="D9" s="25">
        <v>2154537</v>
      </c>
      <c r="E9" s="25">
        <v>2069823</v>
      </c>
      <c r="F9" s="25">
        <v>18175</v>
      </c>
      <c r="G9" s="25">
        <v>2087998</v>
      </c>
      <c r="H9" s="26">
        <v>99.3</v>
      </c>
      <c r="I9" s="26">
        <v>25.9</v>
      </c>
      <c r="J9" s="26">
        <v>96.9</v>
      </c>
      <c r="K9" s="27">
        <v>96.6</v>
      </c>
    </row>
    <row r="10" spans="1:11" ht="22.5" customHeight="1">
      <c r="A10" s="28" t="s">
        <v>23</v>
      </c>
      <c r="B10" s="29">
        <v>49235456</v>
      </c>
      <c r="C10" s="29">
        <v>1711576</v>
      </c>
      <c r="D10" s="29">
        <v>50947032</v>
      </c>
      <c r="E10" s="29">
        <v>48806864</v>
      </c>
      <c r="F10" s="29">
        <v>442281</v>
      </c>
      <c r="G10" s="29">
        <v>49249145</v>
      </c>
      <c r="H10" s="30">
        <v>99.1</v>
      </c>
      <c r="I10" s="30">
        <v>25.8</v>
      </c>
      <c r="J10" s="30">
        <v>96.7</v>
      </c>
      <c r="K10" s="31">
        <v>96.3</v>
      </c>
    </row>
    <row r="11" spans="1:11" ht="22.5" customHeight="1">
      <c r="A11" s="28" t="s">
        <v>24</v>
      </c>
      <c r="B11" s="29">
        <v>3570733</v>
      </c>
      <c r="C11" s="29">
        <v>45426</v>
      </c>
      <c r="D11" s="29">
        <v>3616159</v>
      </c>
      <c r="E11" s="29">
        <v>3558887</v>
      </c>
      <c r="F11" s="29">
        <v>11268</v>
      </c>
      <c r="G11" s="29">
        <v>3570155</v>
      </c>
      <c r="H11" s="30">
        <v>99.7</v>
      </c>
      <c r="I11" s="30">
        <v>24.8</v>
      </c>
      <c r="J11" s="30">
        <v>98.7</v>
      </c>
      <c r="K11" s="31">
        <v>98.7</v>
      </c>
    </row>
    <row r="12" spans="1:11" ht="22.5" customHeight="1">
      <c r="A12" s="32" t="s">
        <v>25</v>
      </c>
      <c r="B12" s="29">
        <v>5706925</v>
      </c>
      <c r="C12" s="29">
        <v>60861</v>
      </c>
      <c r="D12" s="29">
        <v>5767786</v>
      </c>
      <c r="E12" s="29">
        <v>5705924</v>
      </c>
      <c r="F12" s="29">
        <v>13352</v>
      </c>
      <c r="G12" s="29">
        <v>5719276</v>
      </c>
      <c r="H12" s="33">
        <v>100</v>
      </c>
      <c r="I12" s="33">
        <v>21.9</v>
      </c>
      <c r="J12" s="33">
        <v>99.2</v>
      </c>
      <c r="K12" s="34">
        <v>99.7</v>
      </c>
    </row>
    <row r="13" spans="1:11" ht="22.5" customHeight="1">
      <c r="A13" s="35" t="s">
        <v>26</v>
      </c>
      <c r="B13" s="36">
        <v>75709924</v>
      </c>
      <c r="C13" s="36">
        <v>3315599</v>
      </c>
      <c r="D13" s="36">
        <v>79025523</v>
      </c>
      <c r="E13" s="36">
        <v>74981841</v>
      </c>
      <c r="F13" s="36">
        <v>743587</v>
      </c>
      <c r="G13" s="36">
        <v>75725428</v>
      </c>
      <c r="H13" s="22">
        <v>99</v>
      </c>
      <c r="I13" s="22">
        <v>22.4</v>
      </c>
      <c r="J13" s="22">
        <v>95.8</v>
      </c>
      <c r="K13" s="23">
        <v>95</v>
      </c>
    </row>
    <row r="14" spans="1:11" ht="22.5" customHeight="1">
      <c r="A14" s="20" t="s">
        <v>27</v>
      </c>
      <c r="B14" s="36">
        <v>74756793</v>
      </c>
      <c r="C14" s="36">
        <v>3315599</v>
      </c>
      <c r="D14" s="36">
        <v>78072392</v>
      </c>
      <c r="E14" s="36">
        <v>74028710</v>
      </c>
      <c r="F14" s="36">
        <v>743587</v>
      </c>
      <c r="G14" s="36">
        <v>74772297</v>
      </c>
      <c r="H14" s="22">
        <v>99</v>
      </c>
      <c r="I14" s="22">
        <v>22.4</v>
      </c>
      <c r="J14" s="22">
        <v>95.8</v>
      </c>
      <c r="K14" s="23">
        <v>95</v>
      </c>
    </row>
    <row r="15" spans="1:11" ht="22.5" customHeight="1">
      <c r="A15" s="24" t="s">
        <v>28</v>
      </c>
      <c r="B15" s="37">
        <v>17875236</v>
      </c>
      <c r="C15" s="37">
        <v>919809</v>
      </c>
      <c r="D15" s="37">
        <v>18795045</v>
      </c>
      <c r="E15" s="37">
        <v>17675754</v>
      </c>
      <c r="F15" s="37">
        <v>214163</v>
      </c>
      <c r="G15" s="37">
        <v>17889917</v>
      </c>
      <c r="H15" s="26">
        <v>98.9</v>
      </c>
      <c r="I15" s="26">
        <v>23.3</v>
      </c>
      <c r="J15" s="26">
        <v>95.2</v>
      </c>
      <c r="K15" s="27">
        <v>94.3</v>
      </c>
    </row>
    <row r="16" spans="1:11" ht="22.5" customHeight="1">
      <c r="A16" s="28" t="s">
        <v>29</v>
      </c>
      <c r="B16" s="29">
        <v>35858950</v>
      </c>
      <c r="C16" s="29">
        <v>1651627</v>
      </c>
      <c r="D16" s="29">
        <v>37510577</v>
      </c>
      <c r="E16" s="29">
        <v>35490281</v>
      </c>
      <c r="F16" s="29">
        <v>356848</v>
      </c>
      <c r="G16" s="29">
        <v>35847129</v>
      </c>
      <c r="H16" s="30">
        <v>99</v>
      </c>
      <c r="I16" s="30">
        <v>21.6</v>
      </c>
      <c r="J16" s="30">
        <v>95.6</v>
      </c>
      <c r="K16" s="31">
        <v>94.8</v>
      </c>
    </row>
    <row r="17" spans="1:11" ht="22.5" customHeight="1">
      <c r="A17" s="38" t="s">
        <v>30</v>
      </c>
      <c r="B17" s="29">
        <v>21022607</v>
      </c>
      <c r="C17" s="29">
        <v>744163</v>
      </c>
      <c r="D17" s="29">
        <v>21766770</v>
      </c>
      <c r="E17" s="29">
        <v>20862675</v>
      </c>
      <c r="F17" s="29">
        <v>172576</v>
      </c>
      <c r="G17" s="29">
        <v>21035251</v>
      </c>
      <c r="H17" s="33">
        <v>99.2</v>
      </c>
      <c r="I17" s="33">
        <v>23.2</v>
      </c>
      <c r="J17" s="33">
        <v>96.6</v>
      </c>
      <c r="K17" s="34">
        <v>95.9</v>
      </c>
    </row>
    <row r="18" spans="1:11" ht="22.5" customHeight="1">
      <c r="A18" s="35" t="s">
        <v>31</v>
      </c>
      <c r="B18" s="36">
        <v>953131</v>
      </c>
      <c r="C18" s="36">
        <v>0</v>
      </c>
      <c r="D18" s="36">
        <v>953131</v>
      </c>
      <c r="E18" s="36">
        <v>953131</v>
      </c>
      <c r="F18" s="36">
        <v>0</v>
      </c>
      <c r="G18" s="36">
        <v>953131</v>
      </c>
      <c r="H18" s="22">
        <v>100</v>
      </c>
      <c r="I18" s="22" t="s">
        <v>32</v>
      </c>
      <c r="J18" s="22">
        <v>100</v>
      </c>
      <c r="K18" s="23">
        <v>100</v>
      </c>
    </row>
    <row r="19" spans="1:11" ht="22.5" customHeight="1">
      <c r="A19" s="24" t="s">
        <v>33</v>
      </c>
      <c r="B19" s="37">
        <v>4168085</v>
      </c>
      <c r="C19" s="37">
        <v>194079</v>
      </c>
      <c r="D19" s="37">
        <v>4716446</v>
      </c>
      <c r="E19" s="37">
        <v>4115932</v>
      </c>
      <c r="F19" s="37">
        <v>43456</v>
      </c>
      <c r="G19" s="37">
        <v>4513670</v>
      </c>
      <c r="H19" s="39">
        <v>98.7</v>
      </c>
      <c r="I19" s="39">
        <v>22.4</v>
      </c>
      <c r="J19" s="39">
        <v>95.7</v>
      </c>
      <c r="K19" s="40">
        <v>95</v>
      </c>
    </row>
    <row r="20" spans="1:11" ht="22.5" customHeight="1">
      <c r="A20" s="28" t="s">
        <v>34</v>
      </c>
      <c r="B20" s="29">
        <v>0</v>
      </c>
      <c r="C20" s="29">
        <v>0</v>
      </c>
      <c r="D20" s="29">
        <v>354282</v>
      </c>
      <c r="E20" s="29">
        <v>0</v>
      </c>
      <c r="F20" s="29">
        <v>0</v>
      </c>
      <c r="G20" s="29">
        <v>354282</v>
      </c>
      <c r="H20" s="30" t="s">
        <v>32</v>
      </c>
      <c r="I20" s="30" t="s">
        <v>32</v>
      </c>
      <c r="J20" s="30">
        <v>100</v>
      </c>
      <c r="K20" s="31">
        <v>100</v>
      </c>
    </row>
    <row r="21" spans="1:11" ht="22.5" customHeight="1">
      <c r="A21" s="28" t="s">
        <v>35</v>
      </c>
      <c r="B21" s="41">
        <v>4168085</v>
      </c>
      <c r="C21" s="29">
        <v>194079</v>
      </c>
      <c r="D21" s="29">
        <v>4362164</v>
      </c>
      <c r="E21" s="41">
        <v>4115932</v>
      </c>
      <c r="F21" s="29">
        <v>43456</v>
      </c>
      <c r="G21" s="29">
        <v>4159388</v>
      </c>
      <c r="H21" s="30">
        <v>98.7</v>
      </c>
      <c r="I21" s="30">
        <v>22.4</v>
      </c>
      <c r="J21" s="30">
        <v>95.4</v>
      </c>
      <c r="K21" s="31">
        <v>94.7</v>
      </c>
    </row>
    <row r="22" spans="1:11" ht="22.5" customHeight="1">
      <c r="A22" s="28" t="s">
        <v>36</v>
      </c>
      <c r="B22" s="29">
        <v>10923773</v>
      </c>
      <c r="C22" s="29">
        <v>55</v>
      </c>
      <c r="D22" s="29">
        <v>10923828</v>
      </c>
      <c r="E22" s="29">
        <v>10923773</v>
      </c>
      <c r="F22" s="29">
        <v>55</v>
      </c>
      <c r="G22" s="29">
        <v>10923828</v>
      </c>
      <c r="H22" s="30">
        <v>100</v>
      </c>
      <c r="I22" s="30">
        <v>100</v>
      </c>
      <c r="J22" s="30">
        <v>100</v>
      </c>
      <c r="K22" s="31">
        <v>100</v>
      </c>
    </row>
    <row r="23" spans="1:11" ht="22.5" customHeight="1">
      <c r="A23" s="28" t="s">
        <v>37</v>
      </c>
      <c r="B23" s="29">
        <v>15132</v>
      </c>
      <c r="C23" s="29">
        <v>0</v>
      </c>
      <c r="D23" s="29">
        <v>15132</v>
      </c>
      <c r="E23" s="29">
        <v>15132</v>
      </c>
      <c r="F23" s="29">
        <v>0</v>
      </c>
      <c r="G23" s="29">
        <v>15132</v>
      </c>
      <c r="H23" s="30">
        <v>100</v>
      </c>
      <c r="I23" s="30" t="s">
        <v>32</v>
      </c>
      <c r="J23" s="30">
        <v>100</v>
      </c>
      <c r="K23" s="31">
        <v>100</v>
      </c>
    </row>
    <row r="24" spans="1:11" ht="22.5" customHeight="1">
      <c r="A24" s="32" t="s">
        <v>38</v>
      </c>
      <c r="B24" s="29">
        <v>0</v>
      </c>
      <c r="C24" s="29">
        <v>16195</v>
      </c>
      <c r="D24" s="29">
        <v>16195</v>
      </c>
      <c r="E24" s="29">
        <v>0</v>
      </c>
      <c r="F24" s="29">
        <v>0</v>
      </c>
      <c r="G24" s="29">
        <v>0</v>
      </c>
      <c r="H24" s="33" t="s">
        <v>32</v>
      </c>
      <c r="I24" s="33">
        <v>0</v>
      </c>
      <c r="J24" s="33">
        <v>0</v>
      </c>
      <c r="K24" s="34">
        <v>0</v>
      </c>
    </row>
    <row r="25" spans="1:11" ht="22.5" customHeight="1">
      <c r="A25" s="35" t="s">
        <v>39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22" t="s">
        <v>32</v>
      </c>
      <c r="I25" s="22" t="s">
        <v>32</v>
      </c>
      <c r="J25" s="22" t="s">
        <v>32</v>
      </c>
      <c r="K25" s="23" t="s">
        <v>32</v>
      </c>
    </row>
    <row r="26" spans="1:11" ht="22.5" customHeight="1">
      <c r="A26" s="20" t="s">
        <v>40</v>
      </c>
      <c r="B26" s="36">
        <v>1479224</v>
      </c>
      <c r="C26" s="36">
        <v>95776</v>
      </c>
      <c r="D26" s="36">
        <v>1575000</v>
      </c>
      <c r="E26" s="36">
        <v>1460614</v>
      </c>
      <c r="F26" s="36">
        <v>12671</v>
      </c>
      <c r="G26" s="36">
        <v>1473285</v>
      </c>
      <c r="H26" s="42">
        <v>98.7</v>
      </c>
      <c r="I26" s="42">
        <v>13.2</v>
      </c>
      <c r="J26" s="42">
        <v>93.5</v>
      </c>
      <c r="K26" s="43">
        <v>93</v>
      </c>
    </row>
    <row r="27" spans="1:11" ht="22.5" customHeight="1">
      <c r="A27" s="24" t="s">
        <v>41</v>
      </c>
      <c r="B27" s="29">
        <v>147963</v>
      </c>
      <c r="C27" s="29">
        <v>1441</v>
      </c>
      <c r="D27" s="29">
        <v>149404</v>
      </c>
      <c r="E27" s="29">
        <v>147560</v>
      </c>
      <c r="F27" s="29">
        <v>234</v>
      </c>
      <c r="G27" s="29">
        <v>147794</v>
      </c>
      <c r="H27" s="30">
        <v>99.7</v>
      </c>
      <c r="I27" s="30">
        <v>16.2</v>
      </c>
      <c r="J27" s="30">
        <v>98.9</v>
      </c>
      <c r="K27" s="31">
        <v>98.6</v>
      </c>
    </row>
    <row r="28" spans="1:11" ht="22.5" customHeight="1">
      <c r="A28" s="28" t="s">
        <v>42</v>
      </c>
      <c r="B28" s="29">
        <v>0</v>
      </c>
      <c r="C28" s="29">
        <v>301</v>
      </c>
      <c r="D28" s="29">
        <v>301</v>
      </c>
      <c r="E28" s="29">
        <v>0</v>
      </c>
      <c r="F28" s="29">
        <v>0</v>
      </c>
      <c r="G28" s="29">
        <v>0</v>
      </c>
      <c r="H28" s="30" t="s">
        <v>32</v>
      </c>
      <c r="I28" s="30">
        <v>0</v>
      </c>
      <c r="J28" s="30">
        <v>0</v>
      </c>
      <c r="K28" s="31">
        <v>28.5</v>
      </c>
    </row>
    <row r="29" spans="1:11" ht="22.5" customHeight="1">
      <c r="A29" s="28" t="s">
        <v>43</v>
      </c>
      <c r="B29" s="29">
        <v>1331261</v>
      </c>
      <c r="C29" s="29">
        <v>94034</v>
      </c>
      <c r="D29" s="29">
        <v>1425295</v>
      </c>
      <c r="E29" s="29">
        <v>1313054</v>
      </c>
      <c r="F29" s="29">
        <v>12437</v>
      </c>
      <c r="G29" s="29">
        <v>1325491</v>
      </c>
      <c r="H29" s="30">
        <v>98.6</v>
      </c>
      <c r="I29" s="30">
        <v>13.2</v>
      </c>
      <c r="J29" s="30">
        <v>93</v>
      </c>
      <c r="K29" s="31">
        <v>92.6</v>
      </c>
    </row>
    <row r="30" spans="1:11" ht="22.5" customHeight="1">
      <c r="A30" s="28" t="s">
        <v>44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0" t="s">
        <v>32</v>
      </c>
      <c r="I30" s="30" t="s">
        <v>32</v>
      </c>
      <c r="J30" s="30" t="s">
        <v>32</v>
      </c>
      <c r="K30" s="31" t="s">
        <v>32</v>
      </c>
    </row>
    <row r="31" spans="1:11" ht="22.5" customHeight="1">
      <c r="A31" s="28" t="s">
        <v>45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30" t="s">
        <v>32</v>
      </c>
      <c r="I31" s="30" t="s">
        <v>32</v>
      </c>
      <c r="J31" s="30" t="s">
        <v>32</v>
      </c>
      <c r="K31" s="31" t="s">
        <v>32</v>
      </c>
    </row>
    <row r="32" spans="1:11" ht="22.5" customHeight="1">
      <c r="A32" s="32" t="s">
        <v>46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3" t="s">
        <v>32</v>
      </c>
      <c r="I32" s="33" t="s">
        <v>32</v>
      </c>
      <c r="J32" s="33" t="s">
        <v>32</v>
      </c>
      <c r="K32" s="34" t="s">
        <v>32</v>
      </c>
    </row>
    <row r="33" spans="1:11" ht="22.5" customHeight="1">
      <c r="A33" s="35" t="s">
        <v>47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22" t="s">
        <v>32</v>
      </c>
      <c r="I33" s="22" t="s">
        <v>32</v>
      </c>
      <c r="J33" s="22" t="s">
        <v>32</v>
      </c>
      <c r="K33" s="23" t="s">
        <v>32</v>
      </c>
    </row>
    <row r="34" spans="1:11" ht="22.5" customHeight="1">
      <c r="A34" s="44" t="s">
        <v>48</v>
      </c>
      <c r="B34" s="45">
        <v>152893511</v>
      </c>
      <c r="C34" s="45">
        <v>5509845</v>
      </c>
      <c r="D34" s="45">
        <v>158757638</v>
      </c>
      <c r="E34" s="45">
        <v>151638790</v>
      </c>
      <c r="F34" s="45">
        <v>1284845</v>
      </c>
      <c r="G34" s="45">
        <v>153277917</v>
      </c>
      <c r="H34" s="26">
        <v>99.2</v>
      </c>
      <c r="I34" s="26">
        <v>23.3</v>
      </c>
      <c r="J34" s="26">
        <v>96.5</v>
      </c>
      <c r="K34" s="27">
        <v>96</v>
      </c>
    </row>
    <row r="35" spans="1:11" ht="22.5" customHeight="1">
      <c r="A35" s="44" t="s">
        <v>49</v>
      </c>
      <c r="B35" s="46">
        <v>22045668</v>
      </c>
      <c r="C35" s="47">
        <v>6759317</v>
      </c>
      <c r="D35" s="47">
        <v>28804985</v>
      </c>
      <c r="E35" s="47">
        <v>20804831</v>
      </c>
      <c r="F35" s="47">
        <v>1305127</v>
      </c>
      <c r="G35" s="47">
        <v>22109958</v>
      </c>
      <c r="H35" s="22">
        <v>94.4</v>
      </c>
      <c r="I35" s="22">
        <v>19.3</v>
      </c>
      <c r="J35" s="22">
        <v>76.8</v>
      </c>
      <c r="K35" s="23">
        <v>75.599999999999994</v>
      </c>
    </row>
    <row r="36" spans="1:11" ht="22.5" customHeight="1" thickBot="1">
      <c r="A36" s="48" t="s">
        <v>50</v>
      </c>
      <c r="B36" s="49">
        <v>3737180</v>
      </c>
      <c r="C36" s="49">
        <v>614677</v>
      </c>
      <c r="D36" s="49">
        <v>4351857</v>
      </c>
      <c r="E36" s="49">
        <v>3529811</v>
      </c>
      <c r="F36" s="49">
        <v>172389</v>
      </c>
      <c r="G36" s="49">
        <v>3702200</v>
      </c>
      <c r="H36" s="50">
        <v>94.5</v>
      </c>
      <c r="I36" s="50">
        <v>28</v>
      </c>
      <c r="J36" s="50">
        <v>85.1</v>
      </c>
      <c r="K36" s="51">
        <v>84.5</v>
      </c>
    </row>
    <row r="37" spans="1:11" ht="22.5" customHeight="1">
      <c r="A37" s="2"/>
      <c r="B37" s="2"/>
      <c r="C37" s="2"/>
      <c r="D37" s="2"/>
      <c r="E37" s="2"/>
      <c r="F37" s="2"/>
      <c r="G37" s="2"/>
      <c r="H37" s="52"/>
      <c r="I37" s="2"/>
      <c r="J37" s="2"/>
      <c r="K37" s="2"/>
    </row>
  </sheetData>
  <autoFilter ref="A5:K36" xr:uid="{71C8060B-773F-4C88-84E4-0E3F427AC9E4}"/>
  <mergeCells count="1">
    <mergeCell ref="H2:K2"/>
  </mergeCells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F1053-E2C5-4462-A55C-1DB2432678A7}">
  <dimension ref="A1:BR50"/>
  <sheetViews>
    <sheetView view="pageBreakPreview" zoomScaleNormal="70" zoomScaleSheetLayoutView="100" workbookViewId="0">
      <pane xSplit="6" ySplit="9" topLeftCell="G10" activePane="bottomRight" state="frozen"/>
      <selection activeCell="F8" sqref="F8"/>
      <selection pane="topRight" activeCell="F8" sqref="F8"/>
      <selection pane="bottomLeft" activeCell="F8" sqref="F8"/>
      <selection pane="bottomRight" activeCell="A8" sqref="A8:F8"/>
    </sheetView>
  </sheetViews>
  <sheetFormatPr defaultColWidth="11.09765625" defaultRowHeight="18.600000000000001" customHeight="1"/>
  <cols>
    <col min="1" max="1" width="2" style="53" customWidth="1"/>
    <col min="2" max="6" width="1.69921875" style="53" customWidth="1"/>
    <col min="7" max="7" width="6.19921875" style="309" customWidth="1"/>
    <col min="8" max="8" width="5.19921875" style="53" customWidth="1"/>
    <col min="9" max="9" width="6.19921875" style="309" customWidth="1"/>
    <col min="10" max="10" width="4.69921875" style="53" customWidth="1"/>
    <col min="11" max="11" width="6.19921875" style="309" customWidth="1"/>
    <col min="12" max="12" width="4.19921875" style="53" customWidth="1"/>
    <col min="13" max="13" width="5.19921875" style="309" customWidth="1"/>
    <col min="14" max="14" width="4.19921875" style="53" customWidth="1"/>
    <col min="15" max="15" width="6.19921875" style="309" customWidth="1"/>
    <col min="16" max="17" width="4.19921875" style="53" customWidth="1"/>
    <col min="18" max="19" width="1.8984375" style="53" customWidth="1"/>
    <col min="20" max="20" width="11.09765625" style="152"/>
    <col min="21" max="256" width="11.09765625" style="53"/>
    <col min="257" max="257" width="2" style="53" customWidth="1"/>
    <col min="258" max="262" width="1.69921875" style="53" customWidth="1"/>
    <col min="263" max="263" width="6.19921875" style="53" customWidth="1"/>
    <col min="264" max="264" width="5.19921875" style="53" customWidth="1"/>
    <col min="265" max="265" width="6.19921875" style="53" customWidth="1"/>
    <col min="266" max="266" width="4.69921875" style="53" customWidth="1"/>
    <col min="267" max="267" width="6.19921875" style="53" customWidth="1"/>
    <col min="268" max="268" width="4.19921875" style="53" customWidth="1"/>
    <col min="269" max="269" width="5.19921875" style="53" customWidth="1"/>
    <col min="270" max="270" width="4.19921875" style="53" customWidth="1"/>
    <col min="271" max="271" width="6.19921875" style="53" customWidth="1"/>
    <col min="272" max="273" width="4.19921875" style="53" customWidth="1"/>
    <col min="274" max="275" width="1.8984375" style="53" customWidth="1"/>
    <col min="276" max="512" width="11.09765625" style="53"/>
    <col min="513" max="513" width="2" style="53" customWidth="1"/>
    <col min="514" max="518" width="1.69921875" style="53" customWidth="1"/>
    <col min="519" max="519" width="6.19921875" style="53" customWidth="1"/>
    <col min="520" max="520" width="5.19921875" style="53" customWidth="1"/>
    <col min="521" max="521" width="6.19921875" style="53" customWidth="1"/>
    <col min="522" max="522" width="4.69921875" style="53" customWidth="1"/>
    <col min="523" max="523" width="6.19921875" style="53" customWidth="1"/>
    <col min="524" max="524" width="4.19921875" style="53" customWidth="1"/>
    <col min="525" max="525" width="5.19921875" style="53" customWidth="1"/>
    <col min="526" max="526" width="4.19921875" style="53" customWidth="1"/>
    <col min="527" max="527" width="6.19921875" style="53" customWidth="1"/>
    <col min="528" max="529" width="4.19921875" style="53" customWidth="1"/>
    <col min="530" max="531" width="1.8984375" style="53" customWidth="1"/>
    <col min="532" max="768" width="11.09765625" style="53"/>
    <col min="769" max="769" width="2" style="53" customWidth="1"/>
    <col min="770" max="774" width="1.69921875" style="53" customWidth="1"/>
    <col min="775" max="775" width="6.19921875" style="53" customWidth="1"/>
    <col min="776" max="776" width="5.19921875" style="53" customWidth="1"/>
    <col min="777" max="777" width="6.19921875" style="53" customWidth="1"/>
    <col min="778" max="778" width="4.69921875" style="53" customWidth="1"/>
    <col min="779" max="779" width="6.19921875" style="53" customWidth="1"/>
    <col min="780" max="780" width="4.19921875" style="53" customWidth="1"/>
    <col min="781" max="781" width="5.19921875" style="53" customWidth="1"/>
    <col min="782" max="782" width="4.19921875" style="53" customWidth="1"/>
    <col min="783" max="783" width="6.19921875" style="53" customWidth="1"/>
    <col min="784" max="785" width="4.19921875" style="53" customWidth="1"/>
    <col min="786" max="787" width="1.8984375" style="53" customWidth="1"/>
    <col min="788" max="1024" width="11.09765625" style="53"/>
    <col min="1025" max="1025" width="2" style="53" customWidth="1"/>
    <col min="1026" max="1030" width="1.69921875" style="53" customWidth="1"/>
    <col min="1031" max="1031" width="6.19921875" style="53" customWidth="1"/>
    <col min="1032" max="1032" width="5.19921875" style="53" customWidth="1"/>
    <col min="1033" max="1033" width="6.19921875" style="53" customWidth="1"/>
    <col min="1034" max="1034" width="4.69921875" style="53" customWidth="1"/>
    <col min="1035" max="1035" width="6.19921875" style="53" customWidth="1"/>
    <col min="1036" max="1036" width="4.19921875" style="53" customWidth="1"/>
    <col min="1037" max="1037" width="5.19921875" style="53" customWidth="1"/>
    <col min="1038" max="1038" width="4.19921875" style="53" customWidth="1"/>
    <col min="1039" max="1039" width="6.19921875" style="53" customWidth="1"/>
    <col min="1040" max="1041" width="4.19921875" style="53" customWidth="1"/>
    <col min="1042" max="1043" width="1.8984375" style="53" customWidth="1"/>
    <col min="1044" max="1280" width="11.09765625" style="53"/>
    <col min="1281" max="1281" width="2" style="53" customWidth="1"/>
    <col min="1282" max="1286" width="1.69921875" style="53" customWidth="1"/>
    <col min="1287" max="1287" width="6.19921875" style="53" customWidth="1"/>
    <col min="1288" max="1288" width="5.19921875" style="53" customWidth="1"/>
    <col min="1289" max="1289" width="6.19921875" style="53" customWidth="1"/>
    <col min="1290" max="1290" width="4.69921875" style="53" customWidth="1"/>
    <col min="1291" max="1291" width="6.19921875" style="53" customWidth="1"/>
    <col min="1292" max="1292" width="4.19921875" style="53" customWidth="1"/>
    <col min="1293" max="1293" width="5.19921875" style="53" customWidth="1"/>
    <col min="1294" max="1294" width="4.19921875" style="53" customWidth="1"/>
    <col min="1295" max="1295" width="6.19921875" style="53" customWidth="1"/>
    <col min="1296" max="1297" width="4.19921875" style="53" customWidth="1"/>
    <col min="1298" max="1299" width="1.8984375" style="53" customWidth="1"/>
    <col min="1300" max="1536" width="11.09765625" style="53"/>
    <col min="1537" max="1537" width="2" style="53" customWidth="1"/>
    <col min="1538" max="1542" width="1.69921875" style="53" customWidth="1"/>
    <col min="1543" max="1543" width="6.19921875" style="53" customWidth="1"/>
    <col min="1544" max="1544" width="5.19921875" style="53" customWidth="1"/>
    <col min="1545" max="1545" width="6.19921875" style="53" customWidth="1"/>
    <col min="1546" max="1546" width="4.69921875" style="53" customWidth="1"/>
    <col min="1547" max="1547" width="6.19921875" style="53" customWidth="1"/>
    <col min="1548" max="1548" width="4.19921875" style="53" customWidth="1"/>
    <col min="1549" max="1549" width="5.19921875" style="53" customWidth="1"/>
    <col min="1550" max="1550" width="4.19921875" style="53" customWidth="1"/>
    <col min="1551" max="1551" width="6.19921875" style="53" customWidth="1"/>
    <col min="1552" max="1553" width="4.19921875" style="53" customWidth="1"/>
    <col min="1554" max="1555" width="1.8984375" style="53" customWidth="1"/>
    <col min="1556" max="1792" width="11.09765625" style="53"/>
    <col min="1793" max="1793" width="2" style="53" customWidth="1"/>
    <col min="1794" max="1798" width="1.69921875" style="53" customWidth="1"/>
    <col min="1799" max="1799" width="6.19921875" style="53" customWidth="1"/>
    <col min="1800" max="1800" width="5.19921875" style="53" customWidth="1"/>
    <col min="1801" max="1801" width="6.19921875" style="53" customWidth="1"/>
    <col min="1802" max="1802" width="4.69921875" style="53" customWidth="1"/>
    <col min="1803" max="1803" width="6.19921875" style="53" customWidth="1"/>
    <col min="1804" max="1804" width="4.19921875" style="53" customWidth="1"/>
    <col min="1805" max="1805" width="5.19921875" style="53" customWidth="1"/>
    <col min="1806" max="1806" width="4.19921875" style="53" customWidth="1"/>
    <col min="1807" max="1807" width="6.19921875" style="53" customWidth="1"/>
    <col min="1808" max="1809" width="4.19921875" style="53" customWidth="1"/>
    <col min="1810" max="1811" width="1.8984375" style="53" customWidth="1"/>
    <col min="1812" max="2048" width="11.09765625" style="53"/>
    <col min="2049" max="2049" width="2" style="53" customWidth="1"/>
    <col min="2050" max="2054" width="1.69921875" style="53" customWidth="1"/>
    <col min="2055" max="2055" width="6.19921875" style="53" customWidth="1"/>
    <col min="2056" max="2056" width="5.19921875" style="53" customWidth="1"/>
    <col min="2057" max="2057" width="6.19921875" style="53" customWidth="1"/>
    <col min="2058" max="2058" width="4.69921875" style="53" customWidth="1"/>
    <col min="2059" max="2059" width="6.19921875" style="53" customWidth="1"/>
    <col min="2060" max="2060" width="4.19921875" style="53" customWidth="1"/>
    <col min="2061" max="2061" width="5.19921875" style="53" customWidth="1"/>
    <col min="2062" max="2062" width="4.19921875" style="53" customWidth="1"/>
    <col min="2063" max="2063" width="6.19921875" style="53" customWidth="1"/>
    <col min="2064" max="2065" width="4.19921875" style="53" customWidth="1"/>
    <col min="2066" max="2067" width="1.8984375" style="53" customWidth="1"/>
    <col min="2068" max="2304" width="11.09765625" style="53"/>
    <col min="2305" max="2305" width="2" style="53" customWidth="1"/>
    <col min="2306" max="2310" width="1.69921875" style="53" customWidth="1"/>
    <col min="2311" max="2311" width="6.19921875" style="53" customWidth="1"/>
    <col min="2312" max="2312" width="5.19921875" style="53" customWidth="1"/>
    <col min="2313" max="2313" width="6.19921875" style="53" customWidth="1"/>
    <col min="2314" max="2314" width="4.69921875" style="53" customWidth="1"/>
    <col min="2315" max="2315" width="6.19921875" style="53" customWidth="1"/>
    <col min="2316" max="2316" width="4.19921875" style="53" customWidth="1"/>
    <col min="2317" max="2317" width="5.19921875" style="53" customWidth="1"/>
    <col min="2318" max="2318" width="4.19921875" style="53" customWidth="1"/>
    <col min="2319" max="2319" width="6.19921875" style="53" customWidth="1"/>
    <col min="2320" max="2321" width="4.19921875" style="53" customWidth="1"/>
    <col min="2322" max="2323" width="1.8984375" style="53" customWidth="1"/>
    <col min="2324" max="2560" width="11.09765625" style="53"/>
    <col min="2561" max="2561" width="2" style="53" customWidth="1"/>
    <col min="2562" max="2566" width="1.69921875" style="53" customWidth="1"/>
    <col min="2567" max="2567" width="6.19921875" style="53" customWidth="1"/>
    <col min="2568" max="2568" width="5.19921875" style="53" customWidth="1"/>
    <col min="2569" max="2569" width="6.19921875" style="53" customWidth="1"/>
    <col min="2570" max="2570" width="4.69921875" style="53" customWidth="1"/>
    <col min="2571" max="2571" width="6.19921875" style="53" customWidth="1"/>
    <col min="2572" max="2572" width="4.19921875" style="53" customWidth="1"/>
    <col min="2573" max="2573" width="5.19921875" style="53" customWidth="1"/>
    <col min="2574" max="2574" width="4.19921875" style="53" customWidth="1"/>
    <col min="2575" max="2575" width="6.19921875" style="53" customWidth="1"/>
    <col min="2576" max="2577" width="4.19921875" style="53" customWidth="1"/>
    <col min="2578" max="2579" width="1.8984375" style="53" customWidth="1"/>
    <col min="2580" max="2816" width="11.09765625" style="53"/>
    <col min="2817" max="2817" width="2" style="53" customWidth="1"/>
    <col min="2818" max="2822" width="1.69921875" style="53" customWidth="1"/>
    <col min="2823" max="2823" width="6.19921875" style="53" customWidth="1"/>
    <col min="2824" max="2824" width="5.19921875" style="53" customWidth="1"/>
    <col min="2825" max="2825" width="6.19921875" style="53" customWidth="1"/>
    <col min="2826" max="2826" width="4.69921875" style="53" customWidth="1"/>
    <col min="2827" max="2827" width="6.19921875" style="53" customWidth="1"/>
    <col min="2828" max="2828" width="4.19921875" style="53" customWidth="1"/>
    <col min="2829" max="2829" width="5.19921875" style="53" customWidth="1"/>
    <col min="2830" max="2830" width="4.19921875" style="53" customWidth="1"/>
    <col min="2831" max="2831" width="6.19921875" style="53" customWidth="1"/>
    <col min="2832" max="2833" width="4.19921875" style="53" customWidth="1"/>
    <col min="2834" max="2835" width="1.8984375" style="53" customWidth="1"/>
    <col min="2836" max="3072" width="11.09765625" style="53"/>
    <col min="3073" max="3073" width="2" style="53" customWidth="1"/>
    <col min="3074" max="3078" width="1.69921875" style="53" customWidth="1"/>
    <col min="3079" max="3079" width="6.19921875" style="53" customWidth="1"/>
    <col min="3080" max="3080" width="5.19921875" style="53" customWidth="1"/>
    <col min="3081" max="3081" width="6.19921875" style="53" customWidth="1"/>
    <col min="3082" max="3082" width="4.69921875" style="53" customWidth="1"/>
    <col min="3083" max="3083" width="6.19921875" style="53" customWidth="1"/>
    <col min="3084" max="3084" width="4.19921875" style="53" customWidth="1"/>
    <col min="3085" max="3085" width="5.19921875" style="53" customWidth="1"/>
    <col min="3086" max="3086" width="4.19921875" style="53" customWidth="1"/>
    <col min="3087" max="3087" width="6.19921875" style="53" customWidth="1"/>
    <col min="3088" max="3089" width="4.19921875" style="53" customWidth="1"/>
    <col min="3090" max="3091" width="1.8984375" style="53" customWidth="1"/>
    <col min="3092" max="3328" width="11.09765625" style="53"/>
    <col min="3329" max="3329" width="2" style="53" customWidth="1"/>
    <col min="3330" max="3334" width="1.69921875" style="53" customWidth="1"/>
    <col min="3335" max="3335" width="6.19921875" style="53" customWidth="1"/>
    <col min="3336" max="3336" width="5.19921875" style="53" customWidth="1"/>
    <col min="3337" max="3337" width="6.19921875" style="53" customWidth="1"/>
    <col min="3338" max="3338" width="4.69921875" style="53" customWidth="1"/>
    <col min="3339" max="3339" width="6.19921875" style="53" customWidth="1"/>
    <col min="3340" max="3340" width="4.19921875" style="53" customWidth="1"/>
    <col min="3341" max="3341" width="5.19921875" style="53" customWidth="1"/>
    <col min="3342" max="3342" width="4.19921875" style="53" customWidth="1"/>
    <col min="3343" max="3343" width="6.19921875" style="53" customWidth="1"/>
    <col min="3344" max="3345" width="4.19921875" style="53" customWidth="1"/>
    <col min="3346" max="3347" width="1.8984375" style="53" customWidth="1"/>
    <col min="3348" max="3584" width="11.09765625" style="53"/>
    <col min="3585" max="3585" width="2" style="53" customWidth="1"/>
    <col min="3586" max="3590" width="1.69921875" style="53" customWidth="1"/>
    <col min="3591" max="3591" width="6.19921875" style="53" customWidth="1"/>
    <col min="3592" max="3592" width="5.19921875" style="53" customWidth="1"/>
    <col min="3593" max="3593" width="6.19921875" style="53" customWidth="1"/>
    <col min="3594" max="3594" width="4.69921875" style="53" customWidth="1"/>
    <col min="3595" max="3595" width="6.19921875" style="53" customWidth="1"/>
    <col min="3596" max="3596" width="4.19921875" style="53" customWidth="1"/>
    <col min="3597" max="3597" width="5.19921875" style="53" customWidth="1"/>
    <col min="3598" max="3598" width="4.19921875" style="53" customWidth="1"/>
    <col min="3599" max="3599" width="6.19921875" style="53" customWidth="1"/>
    <col min="3600" max="3601" width="4.19921875" style="53" customWidth="1"/>
    <col min="3602" max="3603" width="1.8984375" style="53" customWidth="1"/>
    <col min="3604" max="3840" width="11.09765625" style="53"/>
    <col min="3841" max="3841" width="2" style="53" customWidth="1"/>
    <col min="3842" max="3846" width="1.69921875" style="53" customWidth="1"/>
    <col min="3847" max="3847" width="6.19921875" style="53" customWidth="1"/>
    <col min="3848" max="3848" width="5.19921875" style="53" customWidth="1"/>
    <col min="3849" max="3849" width="6.19921875" style="53" customWidth="1"/>
    <col min="3850" max="3850" width="4.69921875" style="53" customWidth="1"/>
    <col min="3851" max="3851" width="6.19921875" style="53" customWidth="1"/>
    <col min="3852" max="3852" width="4.19921875" style="53" customWidth="1"/>
    <col min="3853" max="3853" width="5.19921875" style="53" customWidth="1"/>
    <col min="3854" max="3854" width="4.19921875" style="53" customWidth="1"/>
    <col min="3855" max="3855" width="6.19921875" style="53" customWidth="1"/>
    <col min="3856" max="3857" width="4.19921875" style="53" customWidth="1"/>
    <col min="3858" max="3859" width="1.8984375" style="53" customWidth="1"/>
    <col min="3860" max="4096" width="11.09765625" style="53"/>
    <col min="4097" max="4097" width="2" style="53" customWidth="1"/>
    <col min="4098" max="4102" width="1.69921875" style="53" customWidth="1"/>
    <col min="4103" max="4103" width="6.19921875" style="53" customWidth="1"/>
    <col min="4104" max="4104" width="5.19921875" style="53" customWidth="1"/>
    <col min="4105" max="4105" width="6.19921875" style="53" customWidth="1"/>
    <col min="4106" max="4106" width="4.69921875" style="53" customWidth="1"/>
    <col min="4107" max="4107" width="6.19921875" style="53" customWidth="1"/>
    <col min="4108" max="4108" width="4.19921875" style="53" customWidth="1"/>
    <col min="4109" max="4109" width="5.19921875" style="53" customWidth="1"/>
    <col min="4110" max="4110" width="4.19921875" style="53" customWidth="1"/>
    <col min="4111" max="4111" width="6.19921875" style="53" customWidth="1"/>
    <col min="4112" max="4113" width="4.19921875" style="53" customWidth="1"/>
    <col min="4114" max="4115" width="1.8984375" style="53" customWidth="1"/>
    <col min="4116" max="4352" width="11.09765625" style="53"/>
    <col min="4353" max="4353" width="2" style="53" customWidth="1"/>
    <col min="4354" max="4358" width="1.69921875" style="53" customWidth="1"/>
    <col min="4359" max="4359" width="6.19921875" style="53" customWidth="1"/>
    <col min="4360" max="4360" width="5.19921875" style="53" customWidth="1"/>
    <col min="4361" max="4361" width="6.19921875" style="53" customWidth="1"/>
    <col min="4362" max="4362" width="4.69921875" style="53" customWidth="1"/>
    <col min="4363" max="4363" width="6.19921875" style="53" customWidth="1"/>
    <col min="4364" max="4364" width="4.19921875" style="53" customWidth="1"/>
    <col min="4365" max="4365" width="5.19921875" style="53" customWidth="1"/>
    <col min="4366" max="4366" width="4.19921875" style="53" customWidth="1"/>
    <col min="4367" max="4367" width="6.19921875" style="53" customWidth="1"/>
    <col min="4368" max="4369" width="4.19921875" style="53" customWidth="1"/>
    <col min="4370" max="4371" width="1.8984375" style="53" customWidth="1"/>
    <col min="4372" max="4608" width="11.09765625" style="53"/>
    <col min="4609" max="4609" width="2" style="53" customWidth="1"/>
    <col min="4610" max="4614" width="1.69921875" style="53" customWidth="1"/>
    <col min="4615" max="4615" width="6.19921875" style="53" customWidth="1"/>
    <col min="4616" max="4616" width="5.19921875" style="53" customWidth="1"/>
    <col min="4617" max="4617" width="6.19921875" style="53" customWidth="1"/>
    <col min="4618" max="4618" width="4.69921875" style="53" customWidth="1"/>
    <col min="4619" max="4619" width="6.19921875" style="53" customWidth="1"/>
    <col min="4620" max="4620" width="4.19921875" style="53" customWidth="1"/>
    <col min="4621" max="4621" width="5.19921875" style="53" customWidth="1"/>
    <col min="4622" max="4622" width="4.19921875" style="53" customWidth="1"/>
    <col min="4623" max="4623" width="6.19921875" style="53" customWidth="1"/>
    <col min="4624" max="4625" width="4.19921875" style="53" customWidth="1"/>
    <col min="4626" max="4627" width="1.8984375" style="53" customWidth="1"/>
    <col min="4628" max="4864" width="11.09765625" style="53"/>
    <col min="4865" max="4865" width="2" style="53" customWidth="1"/>
    <col min="4866" max="4870" width="1.69921875" style="53" customWidth="1"/>
    <col min="4871" max="4871" width="6.19921875" style="53" customWidth="1"/>
    <col min="4872" max="4872" width="5.19921875" style="53" customWidth="1"/>
    <col min="4873" max="4873" width="6.19921875" style="53" customWidth="1"/>
    <col min="4874" max="4874" width="4.69921875" style="53" customWidth="1"/>
    <col min="4875" max="4875" width="6.19921875" style="53" customWidth="1"/>
    <col min="4876" max="4876" width="4.19921875" style="53" customWidth="1"/>
    <col min="4877" max="4877" width="5.19921875" style="53" customWidth="1"/>
    <col min="4878" max="4878" width="4.19921875" style="53" customWidth="1"/>
    <col min="4879" max="4879" width="6.19921875" style="53" customWidth="1"/>
    <col min="4880" max="4881" width="4.19921875" style="53" customWidth="1"/>
    <col min="4882" max="4883" width="1.8984375" style="53" customWidth="1"/>
    <col min="4884" max="5120" width="11.09765625" style="53"/>
    <col min="5121" max="5121" width="2" style="53" customWidth="1"/>
    <col min="5122" max="5126" width="1.69921875" style="53" customWidth="1"/>
    <col min="5127" max="5127" width="6.19921875" style="53" customWidth="1"/>
    <col min="5128" max="5128" width="5.19921875" style="53" customWidth="1"/>
    <col min="5129" max="5129" width="6.19921875" style="53" customWidth="1"/>
    <col min="5130" max="5130" width="4.69921875" style="53" customWidth="1"/>
    <col min="5131" max="5131" width="6.19921875" style="53" customWidth="1"/>
    <col min="5132" max="5132" width="4.19921875" style="53" customWidth="1"/>
    <col min="5133" max="5133" width="5.19921875" style="53" customWidth="1"/>
    <col min="5134" max="5134" width="4.19921875" style="53" customWidth="1"/>
    <col min="5135" max="5135" width="6.19921875" style="53" customWidth="1"/>
    <col min="5136" max="5137" width="4.19921875" style="53" customWidth="1"/>
    <col min="5138" max="5139" width="1.8984375" style="53" customWidth="1"/>
    <col min="5140" max="5376" width="11.09765625" style="53"/>
    <col min="5377" max="5377" width="2" style="53" customWidth="1"/>
    <col min="5378" max="5382" width="1.69921875" style="53" customWidth="1"/>
    <col min="5383" max="5383" width="6.19921875" style="53" customWidth="1"/>
    <col min="5384" max="5384" width="5.19921875" style="53" customWidth="1"/>
    <col min="5385" max="5385" width="6.19921875" style="53" customWidth="1"/>
    <col min="5386" max="5386" width="4.69921875" style="53" customWidth="1"/>
    <col min="5387" max="5387" width="6.19921875" style="53" customWidth="1"/>
    <col min="5388" max="5388" width="4.19921875" style="53" customWidth="1"/>
    <col min="5389" max="5389" width="5.19921875" style="53" customWidth="1"/>
    <col min="5390" max="5390" width="4.19921875" style="53" customWidth="1"/>
    <col min="5391" max="5391" width="6.19921875" style="53" customWidth="1"/>
    <col min="5392" max="5393" width="4.19921875" style="53" customWidth="1"/>
    <col min="5394" max="5395" width="1.8984375" style="53" customWidth="1"/>
    <col min="5396" max="5632" width="11.09765625" style="53"/>
    <col min="5633" max="5633" width="2" style="53" customWidth="1"/>
    <col min="5634" max="5638" width="1.69921875" style="53" customWidth="1"/>
    <col min="5639" max="5639" width="6.19921875" style="53" customWidth="1"/>
    <col min="5640" max="5640" width="5.19921875" style="53" customWidth="1"/>
    <col min="5641" max="5641" width="6.19921875" style="53" customWidth="1"/>
    <col min="5642" max="5642" width="4.69921875" style="53" customWidth="1"/>
    <col min="5643" max="5643" width="6.19921875" style="53" customWidth="1"/>
    <col min="5644" max="5644" width="4.19921875" style="53" customWidth="1"/>
    <col min="5645" max="5645" width="5.19921875" style="53" customWidth="1"/>
    <col min="5646" max="5646" width="4.19921875" style="53" customWidth="1"/>
    <col min="5647" max="5647" width="6.19921875" style="53" customWidth="1"/>
    <col min="5648" max="5649" width="4.19921875" style="53" customWidth="1"/>
    <col min="5650" max="5651" width="1.8984375" style="53" customWidth="1"/>
    <col min="5652" max="5888" width="11.09765625" style="53"/>
    <col min="5889" max="5889" width="2" style="53" customWidth="1"/>
    <col min="5890" max="5894" width="1.69921875" style="53" customWidth="1"/>
    <col min="5895" max="5895" width="6.19921875" style="53" customWidth="1"/>
    <col min="5896" max="5896" width="5.19921875" style="53" customWidth="1"/>
    <col min="5897" max="5897" width="6.19921875" style="53" customWidth="1"/>
    <col min="5898" max="5898" width="4.69921875" style="53" customWidth="1"/>
    <col min="5899" max="5899" width="6.19921875" style="53" customWidth="1"/>
    <col min="5900" max="5900" width="4.19921875" style="53" customWidth="1"/>
    <col min="5901" max="5901" width="5.19921875" style="53" customWidth="1"/>
    <col min="5902" max="5902" width="4.19921875" style="53" customWidth="1"/>
    <col min="5903" max="5903" width="6.19921875" style="53" customWidth="1"/>
    <col min="5904" max="5905" width="4.19921875" style="53" customWidth="1"/>
    <col min="5906" max="5907" width="1.8984375" style="53" customWidth="1"/>
    <col min="5908" max="6144" width="11.09765625" style="53"/>
    <col min="6145" max="6145" width="2" style="53" customWidth="1"/>
    <col min="6146" max="6150" width="1.69921875" style="53" customWidth="1"/>
    <col min="6151" max="6151" width="6.19921875" style="53" customWidth="1"/>
    <col min="6152" max="6152" width="5.19921875" style="53" customWidth="1"/>
    <col min="6153" max="6153" width="6.19921875" style="53" customWidth="1"/>
    <col min="6154" max="6154" width="4.69921875" style="53" customWidth="1"/>
    <col min="6155" max="6155" width="6.19921875" style="53" customWidth="1"/>
    <col min="6156" max="6156" width="4.19921875" style="53" customWidth="1"/>
    <col min="6157" max="6157" width="5.19921875" style="53" customWidth="1"/>
    <col min="6158" max="6158" width="4.19921875" style="53" customWidth="1"/>
    <col min="6159" max="6159" width="6.19921875" style="53" customWidth="1"/>
    <col min="6160" max="6161" width="4.19921875" style="53" customWidth="1"/>
    <col min="6162" max="6163" width="1.8984375" style="53" customWidth="1"/>
    <col min="6164" max="6400" width="11.09765625" style="53"/>
    <col min="6401" max="6401" width="2" style="53" customWidth="1"/>
    <col min="6402" max="6406" width="1.69921875" style="53" customWidth="1"/>
    <col min="6407" max="6407" width="6.19921875" style="53" customWidth="1"/>
    <col min="6408" max="6408" width="5.19921875" style="53" customWidth="1"/>
    <col min="6409" max="6409" width="6.19921875" style="53" customWidth="1"/>
    <col min="6410" max="6410" width="4.69921875" style="53" customWidth="1"/>
    <col min="6411" max="6411" width="6.19921875" style="53" customWidth="1"/>
    <col min="6412" max="6412" width="4.19921875" style="53" customWidth="1"/>
    <col min="6413" max="6413" width="5.19921875" style="53" customWidth="1"/>
    <col min="6414" max="6414" width="4.19921875" style="53" customWidth="1"/>
    <col min="6415" max="6415" width="6.19921875" style="53" customWidth="1"/>
    <col min="6416" max="6417" width="4.19921875" style="53" customWidth="1"/>
    <col min="6418" max="6419" width="1.8984375" style="53" customWidth="1"/>
    <col min="6420" max="6656" width="11.09765625" style="53"/>
    <col min="6657" max="6657" width="2" style="53" customWidth="1"/>
    <col min="6658" max="6662" width="1.69921875" style="53" customWidth="1"/>
    <col min="6663" max="6663" width="6.19921875" style="53" customWidth="1"/>
    <col min="6664" max="6664" width="5.19921875" style="53" customWidth="1"/>
    <col min="6665" max="6665" width="6.19921875" style="53" customWidth="1"/>
    <col min="6666" max="6666" width="4.69921875" style="53" customWidth="1"/>
    <col min="6667" max="6667" width="6.19921875" style="53" customWidth="1"/>
    <col min="6668" max="6668" width="4.19921875" style="53" customWidth="1"/>
    <col min="6669" max="6669" width="5.19921875" style="53" customWidth="1"/>
    <col min="6670" max="6670" width="4.19921875" style="53" customWidth="1"/>
    <col min="6671" max="6671" width="6.19921875" style="53" customWidth="1"/>
    <col min="6672" max="6673" width="4.19921875" style="53" customWidth="1"/>
    <col min="6674" max="6675" width="1.8984375" style="53" customWidth="1"/>
    <col min="6676" max="6912" width="11.09765625" style="53"/>
    <col min="6913" max="6913" width="2" style="53" customWidth="1"/>
    <col min="6914" max="6918" width="1.69921875" style="53" customWidth="1"/>
    <col min="6919" max="6919" width="6.19921875" style="53" customWidth="1"/>
    <col min="6920" max="6920" width="5.19921875" style="53" customWidth="1"/>
    <col min="6921" max="6921" width="6.19921875" style="53" customWidth="1"/>
    <col min="6922" max="6922" width="4.69921875" style="53" customWidth="1"/>
    <col min="6923" max="6923" width="6.19921875" style="53" customWidth="1"/>
    <col min="6924" max="6924" width="4.19921875" style="53" customWidth="1"/>
    <col min="6925" max="6925" width="5.19921875" style="53" customWidth="1"/>
    <col min="6926" max="6926" width="4.19921875" style="53" customWidth="1"/>
    <col min="6927" max="6927" width="6.19921875" style="53" customWidth="1"/>
    <col min="6928" max="6929" width="4.19921875" style="53" customWidth="1"/>
    <col min="6930" max="6931" width="1.8984375" style="53" customWidth="1"/>
    <col min="6932" max="7168" width="11.09765625" style="53"/>
    <col min="7169" max="7169" width="2" style="53" customWidth="1"/>
    <col min="7170" max="7174" width="1.69921875" style="53" customWidth="1"/>
    <col min="7175" max="7175" width="6.19921875" style="53" customWidth="1"/>
    <col min="7176" max="7176" width="5.19921875" style="53" customWidth="1"/>
    <col min="7177" max="7177" width="6.19921875" style="53" customWidth="1"/>
    <col min="7178" max="7178" width="4.69921875" style="53" customWidth="1"/>
    <col min="7179" max="7179" width="6.19921875" style="53" customWidth="1"/>
    <col min="7180" max="7180" width="4.19921875" style="53" customWidth="1"/>
    <col min="7181" max="7181" width="5.19921875" style="53" customWidth="1"/>
    <col min="7182" max="7182" width="4.19921875" style="53" customWidth="1"/>
    <col min="7183" max="7183" width="6.19921875" style="53" customWidth="1"/>
    <col min="7184" max="7185" width="4.19921875" style="53" customWidth="1"/>
    <col min="7186" max="7187" width="1.8984375" style="53" customWidth="1"/>
    <col min="7188" max="7424" width="11.09765625" style="53"/>
    <col min="7425" max="7425" width="2" style="53" customWidth="1"/>
    <col min="7426" max="7430" width="1.69921875" style="53" customWidth="1"/>
    <col min="7431" max="7431" width="6.19921875" style="53" customWidth="1"/>
    <col min="7432" max="7432" width="5.19921875" style="53" customWidth="1"/>
    <col min="7433" max="7433" width="6.19921875" style="53" customWidth="1"/>
    <col min="7434" max="7434" width="4.69921875" style="53" customWidth="1"/>
    <col min="7435" max="7435" width="6.19921875" style="53" customWidth="1"/>
    <col min="7436" max="7436" width="4.19921875" style="53" customWidth="1"/>
    <col min="7437" max="7437" width="5.19921875" style="53" customWidth="1"/>
    <col min="7438" max="7438" width="4.19921875" style="53" customWidth="1"/>
    <col min="7439" max="7439" width="6.19921875" style="53" customWidth="1"/>
    <col min="7440" max="7441" width="4.19921875" style="53" customWidth="1"/>
    <col min="7442" max="7443" width="1.8984375" style="53" customWidth="1"/>
    <col min="7444" max="7680" width="11.09765625" style="53"/>
    <col min="7681" max="7681" width="2" style="53" customWidth="1"/>
    <col min="7682" max="7686" width="1.69921875" style="53" customWidth="1"/>
    <col min="7687" max="7687" width="6.19921875" style="53" customWidth="1"/>
    <col min="7688" max="7688" width="5.19921875" style="53" customWidth="1"/>
    <col min="7689" max="7689" width="6.19921875" style="53" customWidth="1"/>
    <col min="7690" max="7690" width="4.69921875" style="53" customWidth="1"/>
    <col min="7691" max="7691" width="6.19921875" style="53" customWidth="1"/>
    <col min="7692" max="7692" width="4.19921875" style="53" customWidth="1"/>
    <col min="7693" max="7693" width="5.19921875" style="53" customWidth="1"/>
    <col min="7694" max="7694" width="4.19921875" style="53" customWidth="1"/>
    <col min="7695" max="7695" width="6.19921875" style="53" customWidth="1"/>
    <col min="7696" max="7697" width="4.19921875" style="53" customWidth="1"/>
    <col min="7698" max="7699" width="1.8984375" style="53" customWidth="1"/>
    <col min="7700" max="7936" width="11.09765625" style="53"/>
    <col min="7937" max="7937" width="2" style="53" customWidth="1"/>
    <col min="7938" max="7942" width="1.69921875" style="53" customWidth="1"/>
    <col min="7943" max="7943" width="6.19921875" style="53" customWidth="1"/>
    <col min="7944" max="7944" width="5.19921875" style="53" customWidth="1"/>
    <col min="7945" max="7945" width="6.19921875" style="53" customWidth="1"/>
    <col min="7946" max="7946" width="4.69921875" style="53" customWidth="1"/>
    <col min="7947" max="7947" width="6.19921875" style="53" customWidth="1"/>
    <col min="7948" max="7948" width="4.19921875" style="53" customWidth="1"/>
    <col min="7949" max="7949" width="5.19921875" style="53" customWidth="1"/>
    <col min="7950" max="7950" width="4.19921875" style="53" customWidth="1"/>
    <col min="7951" max="7951" width="6.19921875" style="53" customWidth="1"/>
    <col min="7952" max="7953" width="4.19921875" style="53" customWidth="1"/>
    <col min="7954" max="7955" width="1.8984375" style="53" customWidth="1"/>
    <col min="7956" max="8192" width="11.09765625" style="53"/>
    <col min="8193" max="8193" width="2" style="53" customWidth="1"/>
    <col min="8194" max="8198" width="1.69921875" style="53" customWidth="1"/>
    <col min="8199" max="8199" width="6.19921875" style="53" customWidth="1"/>
    <col min="8200" max="8200" width="5.19921875" style="53" customWidth="1"/>
    <col min="8201" max="8201" width="6.19921875" style="53" customWidth="1"/>
    <col min="8202" max="8202" width="4.69921875" style="53" customWidth="1"/>
    <col min="8203" max="8203" width="6.19921875" style="53" customWidth="1"/>
    <col min="8204" max="8204" width="4.19921875" style="53" customWidth="1"/>
    <col min="8205" max="8205" width="5.19921875" style="53" customWidth="1"/>
    <col min="8206" max="8206" width="4.19921875" style="53" customWidth="1"/>
    <col min="8207" max="8207" width="6.19921875" style="53" customWidth="1"/>
    <col min="8208" max="8209" width="4.19921875" style="53" customWidth="1"/>
    <col min="8210" max="8211" width="1.8984375" style="53" customWidth="1"/>
    <col min="8212" max="8448" width="11.09765625" style="53"/>
    <col min="8449" max="8449" width="2" style="53" customWidth="1"/>
    <col min="8450" max="8454" width="1.69921875" style="53" customWidth="1"/>
    <col min="8455" max="8455" width="6.19921875" style="53" customWidth="1"/>
    <col min="8456" max="8456" width="5.19921875" style="53" customWidth="1"/>
    <col min="8457" max="8457" width="6.19921875" style="53" customWidth="1"/>
    <col min="8458" max="8458" width="4.69921875" style="53" customWidth="1"/>
    <col min="8459" max="8459" width="6.19921875" style="53" customWidth="1"/>
    <col min="8460" max="8460" width="4.19921875" style="53" customWidth="1"/>
    <col min="8461" max="8461" width="5.19921875" style="53" customWidth="1"/>
    <col min="8462" max="8462" width="4.19921875" style="53" customWidth="1"/>
    <col min="8463" max="8463" width="6.19921875" style="53" customWidth="1"/>
    <col min="8464" max="8465" width="4.19921875" style="53" customWidth="1"/>
    <col min="8466" max="8467" width="1.8984375" style="53" customWidth="1"/>
    <col min="8468" max="8704" width="11.09765625" style="53"/>
    <col min="8705" max="8705" width="2" style="53" customWidth="1"/>
    <col min="8706" max="8710" width="1.69921875" style="53" customWidth="1"/>
    <col min="8711" max="8711" width="6.19921875" style="53" customWidth="1"/>
    <col min="8712" max="8712" width="5.19921875" style="53" customWidth="1"/>
    <col min="8713" max="8713" width="6.19921875" style="53" customWidth="1"/>
    <col min="8714" max="8714" width="4.69921875" style="53" customWidth="1"/>
    <col min="8715" max="8715" width="6.19921875" style="53" customWidth="1"/>
    <col min="8716" max="8716" width="4.19921875" style="53" customWidth="1"/>
    <col min="8717" max="8717" width="5.19921875" style="53" customWidth="1"/>
    <col min="8718" max="8718" width="4.19921875" style="53" customWidth="1"/>
    <col min="8719" max="8719" width="6.19921875" style="53" customWidth="1"/>
    <col min="8720" max="8721" width="4.19921875" style="53" customWidth="1"/>
    <col min="8722" max="8723" width="1.8984375" style="53" customWidth="1"/>
    <col min="8724" max="8960" width="11.09765625" style="53"/>
    <col min="8961" max="8961" width="2" style="53" customWidth="1"/>
    <col min="8962" max="8966" width="1.69921875" style="53" customWidth="1"/>
    <col min="8967" max="8967" width="6.19921875" style="53" customWidth="1"/>
    <col min="8968" max="8968" width="5.19921875" style="53" customWidth="1"/>
    <col min="8969" max="8969" width="6.19921875" style="53" customWidth="1"/>
    <col min="8970" max="8970" width="4.69921875" style="53" customWidth="1"/>
    <col min="8971" max="8971" width="6.19921875" style="53" customWidth="1"/>
    <col min="8972" max="8972" width="4.19921875" style="53" customWidth="1"/>
    <col min="8973" max="8973" width="5.19921875" style="53" customWidth="1"/>
    <col min="8974" max="8974" width="4.19921875" style="53" customWidth="1"/>
    <col min="8975" max="8975" width="6.19921875" style="53" customWidth="1"/>
    <col min="8976" max="8977" width="4.19921875" style="53" customWidth="1"/>
    <col min="8978" max="8979" width="1.8984375" style="53" customWidth="1"/>
    <col min="8980" max="9216" width="11.09765625" style="53"/>
    <col min="9217" max="9217" width="2" style="53" customWidth="1"/>
    <col min="9218" max="9222" width="1.69921875" style="53" customWidth="1"/>
    <col min="9223" max="9223" width="6.19921875" style="53" customWidth="1"/>
    <col min="9224" max="9224" width="5.19921875" style="53" customWidth="1"/>
    <col min="9225" max="9225" width="6.19921875" style="53" customWidth="1"/>
    <col min="9226" max="9226" width="4.69921875" style="53" customWidth="1"/>
    <col min="9227" max="9227" width="6.19921875" style="53" customWidth="1"/>
    <col min="9228" max="9228" width="4.19921875" style="53" customWidth="1"/>
    <col min="9229" max="9229" width="5.19921875" style="53" customWidth="1"/>
    <col min="9230" max="9230" width="4.19921875" style="53" customWidth="1"/>
    <col min="9231" max="9231" width="6.19921875" style="53" customWidth="1"/>
    <col min="9232" max="9233" width="4.19921875" style="53" customWidth="1"/>
    <col min="9234" max="9235" width="1.8984375" style="53" customWidth="1"/>
    <col min="9236" max="9472" width="11.09765625" style="53"/>
    <col min="9473" max="9473" width="2" style="53" customWidth="1"/>
    <col min="9474" max="9478" width="1.69921875" style="53" customWidth="1"/>
    <col min="9479" max="9479" width="6.19921875" style="53" customWidth="1"/>
    <col min="9480" max="9480" width="5.19921875" style="53" customWidth="1"/>
    <col min="9481" max="9481" width="6.19921875" style="53" customWidth="1"/>
    <col min="9482" max="9482" width="4.69921875" style="53" customWidth="1"/>
    <col min="9483" max="9483" width="6.19921875" style="53" customWidth="1"/>
    <col min="9484" max="9484" width="4.19921875" style="53" customWidth="1"/>
    <col min="9485" max="9485" width="5.19921875" style="53" customWidth="1"/>
    <col min="9486" max="9486" width="4.19921875" style="53" customWidth="1"/>
    <col min="9487" max="9487" width="6.19921875" style="53" customWidth="1"/>
    <col min="9488" max="9489" width="4.19921875" style="53" customWidth="1"/>
    <col min="9490" max="9491" width="1.8984375" style="53" customWidth="1"/>
    <col min="9492" max="9728" width="11.09765625" style="53"/>
    <col min="9729" max="9729" width="2" style="53" customWidth="1"/>
    <col min="9730" max="9734" width="1.69921875" style="53" customWidth="1"/>
    <col min="9735" max="9735" width="6.19921875" style="53" customWidth="1"/>
    <col min="9736" max="9736" width="5.19921875" style="53" customWidth="1"/>
    <col min="9737" max="9737" width="6.19921875" style="53" customWidth="1"/>
    <col min="9738" max="9738" width="4.69921875" style="53" customWidth="1"/>
    <col min="9739" max="9739" width="6.19921875" style="53" customWidth="1"/>
    <col min="9740" max="9740" width="4.19921875" style="53" customWidth="1"/>
    <col min="9741" max="9741" width="5.19921875" style="53" customWidth="1"/>
    <col min="9742" max="9742" width="4.19921875" style="53" customWidth="1"/>
    <col min="9743" max="9743" width="6.19921875" style="53" customWidth="1"/>
    <col min="9744" max="9745" width="4.19921875" style="53" customWidth="1"/>
    <col min="9746" max="9747" width="1.8984375" style="53" customWidth="1"/>
    <col min="9748" max="9984" width="11.09765625" style="53"/>
    <col min="9985" max="9985" width="2" style="53" customWidth="1"/>
    <col min="9986" max="9990" width="1.69921875" style="53" customWidth="1"/>
    <col min="9991" max="9991" width="6.19921875" style="53" customWidth="1"/>
    <col min="9992" max="9992" width="5.19921875" style="53" customWidth="1"/>
    <col min="9993" max="9993" width="6.19921875" style="53" customWidth="1"/>
    <col min="9994" max="9994" width="4.69921875" style="53" customWidth="1"/>
    <col min="9995" max="9995" width="6.19921875" style="53" customWidth="1"/>
    <col min="9996" max="9996" width="4.19921875" style="53" customWidth="1"/>
    <col min="9997" max="9997" width="5.19921875" style="53" customWidth="1"/>
    <col min="9998" max="9998" width="4.19921875" style="53" customWidth="1"/>
    <col min="9999" max="9999" width="6.19921875" style="53" customWidth="1"/>
    <col min="10000" max="10001" width="4.19921875" style="53" customWidth="1"/>
    <col min="10002" max="10003" width="1.8984375" style="53" customWidth="1"/>
    <col min="10004" max="10240" width="11.09765625" style="53"/>
    <col min="10241" max="10241" width="2" style="53" customWidth="1"/>
    <col min="10242" max="10246" width="1.69921875" style="53" customWidth="1"/>
    <col min="10247" max="10247" width="6.19921875" style="53" customWidth="1"/>
    <col min="10248" max="10248" width="5.19921875" style="53" customWidth="1"/>
    <col min="10249" max="10249" width="6.19921875" style="53" customWidth="1"/>
    <col min="10250" max="10250" width="4.69921875" style="53" customWidth="1"/>
    <col min="10251" max="10251" width="6.19921875" style="53" customWidth="1"/>
    <col min="10252" max="10252" width="4.19921875" style="53" customWidth="1"/>
    <col min="10253" max="10253" width="5.19921875" style="53" customWidth="1"/>
    <col min="10254" max="10254" width="4.19921875" style="53" customWidth="1"/>
    <col min="10255" max="10255" width="6.19921875" style="53" customWidth="1"/>
    <col min="10256" max="10257" width="4.19921875" style="53" customWidth="1"/>
    <col min="10258" max="10259" width="1.8984375" style="53" customWidth="1"/>
    <col min="10260" max="10496" width="11.09765625" style="53"/>
    <col min="10497" max="10497" width="2" style="53" customWidth="1"/>
    <col min="10498" max="10502" width="1.69921875" style="53" customWidth="1"/>
    <col min="10503" max="10503" width="6.19921875" style="53" customWidth="1"/>
    <col min="10504" max="10504" width="5.19921875" style="53" customWidth="1"/>
    <col min="10505" max="10505" width="6.19921875" style="53" customWidth="1"/>
    <col min="10506" max="10506" width="4.69921875" style="53" customWidth="1"/>
    <col min="10507" max="10507" width="6.19921875" style="53" customWidth="1"/>
    <col min="10508" max="10508" width="4.19921875" style="53" customWidth="1"/>
    <col min="10509" max="10509" width="5.19921875" style="53" customWidth="1"/>
    <col min="10510" max="10510" width="4.19921875" style="53" customWidth="1"/>
    <col min="10511" max="10511" width="6.19921875" style="53" customWidth="1"/>
    <col min="10512" max="10513" width="4.19921875" style="53" customWidth="1"/>
    <col min="10514" max="10515" width="1.8984375" style="53" customWidth="1"/>
    <col min="10516" max="10752" width="11.09765625" style="53"/>
    <col min="10753" max="10753" width="2" style="53" customWidth="1"/>
    <col min="10754" max="10758" width="1.69921875" style="53" customWidth="1"/>
    <col min="10759" max="10759" width="6.19921875" style="53" customWidth="1"/>
    <col min="10760" max="10760" width="5.19921875" style="53" customWidth="1"/>
    <col min="10761" max="10761" width="6.19921875" style="53" customWidth="1"/>
    <col min="10762" max="10762" width="4.69921875" style="53" customWidth="1"/>
    <col min="10763" max="10763" width="6.19921875" style="53" customWidth="1"/>
    <col min="10764" max="10764" width="4.19921875" style="53" customWidth="1"/>
    <col min="10765" max="10765" width="5.19921875" style="53" customWidth="1"/>
    <col min="10766" max="10766" width="4.19921875" style="53" customWidth="1"/>
    <col min="10767" max="10767" width="6.19921875" style="53" customWidth="1"/>
    <col min="10768" max="10769" width="4.19921875" style="53" customWidth="1"/>
    <col min="10770" max="10771" width="1.8984375" style="53" customWidth="1"/>
    <col min="10772" max="11008" width="11.09765625" style="53"/>
    <col min="11009" max="11009" width="2" style="53" customWidth="1"/>
    <col min="11010" max="11014" width="1.69921875" style="53" customWidth="1"/>
    <col min="11015" max="11015" width="6.19921875" style="53" customWidth="1"/>
    <col min="11016" max="11016" width="5.19921875" style="53" customWidth="1"/>
    <col min="11017" max="11017" width="6.19921875" style="53" customWidth="1"/>
    <col min="11018" max="11018" width="4.69921875" style="53" customWidth="1"/>
    <col min="11019" max="11019" width="6.19921875" style="53" customWidth="1"/>
    <col min="11020" max="11020" width="4.19921875" style="53" customWidth="1"/>
    <col min="11021" max="11021" width="5.19921875" style="53" customWidth="1"/>
    <col min="11022" max="11022" width="4.19921875" style="53" customWidth="1"/>
    <col min="11023" max="11023" width="6.19921875" style="53" customWidth="1"/>
    <col min="11024" max="11025" width="4.19921875" style="53" customWidth="1"/>
    <col min="11026" max="11027" width="1.8984375" style="53" customWidth="1"/>
    <col min="11028" max="11264" width="11.09765625" style="53"/>
    <col min="11265" max="11265" width="2" style="53" customWidth="1"/>
    <col min="11266" max="11270" width="1.69921875" style="53" customWidth="1"/>
    <col min="11271" max="11271" width="6.19921875" style="53" customWidth="1"/>
    <col min="11272" max="11272" width="5.19921875" style="53" customWidth="1"/>
    <col min="11273" max="11273" width="6.19921875" style="53" customWidth="1"/>
    <col min="11274" max="11274" width="4.69921875" style="53" customWidth="1"/>
    <col min="11275" max="11275" width="6.19921875" style="53" customWidth="1"/>
    <col min="11276" max="11276" width="4.19921875" style="53" customWidth="1"/>
    <col min="11277" max="11277" width="5.19921875" style="53" customWidth="1"/>
    <col min="11278" max="11278" width="4.19921875" style="53" customWidth="1"/>
    <col min="11279" max="11279" width="6.19921875" style="53" customWidth="1"/>
    <col min="11280" max="11281" width="4.19921875" style="53" customWidth="1"/>
    <col min="11282" max="11283" width="1.8984375" style="53" customWidth="1"/>
    <col min="11284" max="11520" width="11.09765625" style="53"/>
    <col min="11521" max="11521" width="2" style="53" customWidth="1"/>
    <col min="11522" max="11526" width="1.69921875" style="53" customWidth="1"/>
    <col min="11527" max="11527" width="6.19921875" style="53" customWidth="1"/>
    <col min="11528" max="11528" width="5.19921875" style="53" customWidth="1"/>
    <col min="11529" max="11529" width="6.19921875" style="53" customWidth="1"/>
    <col min="11530" max="11530" width="4.69921875" style="53" customWidth="1"/>
    <col min="11531" max="11531" width="6.19921875" style="53" customWidth="1"/>
    <col min="11532" max="11532" width="4.19921875" style="53" customWidth="1"/>
    <col min="11533" max="11533" width="5.19921875" style="53" customWidth="1"/>
    <col min="11534" max="11534" width="4.19921875" style="53" customWidth="1"/>
    <col min="11535" max="11535" width="6.19921875" style="53" customWidth="1"/>
    <col min="11536" max="11537" width="4.19921875" style="53" customWidth="1"/>
    <col min="11538" max="11539" width="1.8984375" style="53" customWidth="1"/>
    <col min="11540" max="11776" width="11.09765625" style="53"/>
    <col min="11777" max="11777" width="2" style="53" customWidth="1"/>
    <col min="11778" max="11782" width="1.69921875" style="53" customWidth="1"/>
    <col min="11783" max="11783" width="6.19921875" style="53" customWidth="1"/>
    <col min="11784" max="11784" width="5.19921875" style="53" customWidth="1"/>
    <col min="11785" max="11785" width="6.19921875" style="53" customWidth="1"/>
    <col min="11786" max="11786" width="4.69921875" style="53" customWidth="1"/>
    <col min="11787" max="11787" width="6.19921875" style="53" customWidth="1"/>
    <col min="11788" max="11788" width="4.19921875" style="53" customWidth="1"/>
    <col min="11789" max="11789" width="5.19921875" style="53" customWidth="1"/>
    <col min="11790" max="11790" width="4.19921875" style="53" customWidth="1"/>
    <col min="11791" max="11791" width="6.19921875" style="53" customWidth="1"/>
    <col min="11792" max="11793" width="4.19921875" style="53" customWidth="1"/>
    <col min="11794" max="11795" width="1.8984375" style="53" customWidth="1"/>
    <col min="11796" max="12032" width="11.09765625" style="53"/>
    <col min="12033" max="12033" width="2" style="53" customWidth="1"/>
    <col min="12034" max="12038" width="1.69921875" style="53" customWidth="1"/>
    <col min="12039" max="12039" width="6.19921875" style="53" customWidth="1"/>
    <col min="12040" max="12040" width="5.19921875" style="53" customWidth="1"/>
    <col min="12041" max="12041" width="6.19921875" style="53" customWidth="1"/>
    <col min="12042" max="12042" width="4.69921875" style="53" customWidth="1"/>
    <col min="12043" max="12043" width="6.19921875" style="53" customWidth="1"/>
    <col min="12044" max="12044" width="4.19921875" style="53" customWidth="1"/>
    <col min="12045" max="12045" width="5.19921875" style="53" customWidth="1"/>
    <col min="12046" max="12046" width="4.19921875" style="53" customWidth="1"/>
    <col min="12047" max="12047" width="6.19921875" style="53" customWidth="1"/>
    <col min="12048" max="12049" width="4.19921875" style="53" customWidth="1"/>
    <col min="12050" max="12051" width="1.8984375" style="53" customWidth="1"/>
    <col min="12052" max="12288" width="11.09765625" style="53"/>
    <col min="12289" max="12289" width="2" style="53" customWidth="1"/>
    <col min="12290" max="12294" width="1.69921875" style="53" customWidth="1"/>
    <col min="12295" max="12295" width="6.19921875" style="53" customWidth="1"/>
    <col min="12296" max="12296" width="5.19921875" style="53" customWidth="1"/>
    <col min="12297" max="12297" width="6.19921875" style="53" customWidth="1"/>
    <col min="12298" max="12298" width="4.69921875" style="53" customWidth="1"/>
    <col min="12299" max="12299" width="6.19921875" style="53" customWidth="1"/>
    <col min="12300" max="12300" width="4.19921875" style="53" customWidth="1"/>
    <col min="12301" max="12301" width="5.19921875" style="53" customWidth="1"/>
    <col min="12302" max="12302" width="4.19921875" style="53" customWidth="1"/>
    <col min="12303" max="12303" width="6.19921875" style="53" customWidth="1"/>
    <col min="12304" max="12305" width="4.19921875" style="53" customWidth="1"/>
    <col min="12306" max="12307" width="1.8984375" style="53" customWidth="1"/>
    <col min="12308" max="12544" width="11.09765625" style="53"/>
    <col min="12545" max="12545" width="2" style="53" customWidth="1"/>
    <col min="12546" max="12550" width="1.69921875" style="53" customWidth="1"/>
    <col min="12551" max="12551" width="6.19921875" style="53" customWidth="1"/>
    <col min="12552" max="12552" width="5.19921875" style="53" customWidth="1"/>
    <col min="12553" max="12553" width="6.19921875" style="53" customWidth="1"/>
    <col min="12554" max="12554" width="4.69921875" style="53" customWidth="1"/>
    <col min="12555" max="12555" width="6.19921875" style="53" customWidth="1"/>
    <col min="12556" max="12556" width="4.19921875" style="53" customWidth="1"/>
    <col min="12557" max="12557" width="5.19921875" style="53" customWidth="1"/>
    <col min="12558" max="12558" width="4.19921875" style="53" customWidth="1"/>
    <col min="12559" max="12559" width="6.19921875" style="53" customWidth="1"/>
    <col min="12560" max="12561" width="4.19921875" style="53" customWidth="1"/>
    <col min="12562" max="12563" width="1.8984375" style="53" customWidth="1"/>
    <col min="12564" max="12800" width="11.09765625" style="53"/>
    <col min="12801" max="12801" width="2" style="53" customWidth="1"/>
    <col min="12802" max="12806" width="1.69921875" style="53" customWidth="1"/>
    <col min="12807" max="12807" width="6.19921875" style="53" customWidth="1"/>
    <col min="12808" max="12808" width="5.19921875" style="53" customWidth="1"/>
    <col min="12809" max="12809" width="6.19921875" style="53" customWidth="1"/>
    <col min="12810" max="12810" width="4.69921875" style="53" customWidth="1"/>
    <col min="12811" max="12811" width="6.19921875" style="53" customWidth="1"/>
    <col min="12812" max="12812" width="4.19921875" style="53" customWidth="1"/>
    <col min="12813" max="12813" width="5.19921875" style="53" customWidth="1"/>
    <col min="12814" max="12814" width="4.19921875" style="53" customWidth="1"/>
    <col min="12815" max="12815" width="6.19921875" style="53" customWidth="1"/>
    <col min="12816" max="12817" width="4.19921875" style="53" customWidth="1"/>
    <col min="12818" max="12819" width="1.8984375" style="53" customWidth="1"/>
    <col min="12820" max="13056" width="11.09765625" style="53"/>
    <col min="13057" max="13057" width="2" style="53" customWidth="1"/>
    <col min="13058" max="13062" width="1.69921875" style="53" customWidth="1"/>
    <col min="13063" max="13063" width="6.19921875" style="53" customWidth="1"/>
    <col min="13064" max="13064" width="5.19921875" style="53" customWidth="1"/>
    <col min="13065" max="13065" width="6.19921875" style="53" customWidth="1"/>
    <col min="13066" max="13066" width="4.69921875" style="53" customWidth="1"/>
    <col min="13067" max="13067" width="6.19921875" style="53" customWidth="1"/>
    <col min="13068" max="13068" width="4.19921875" style="53" customWidth="1"/>
    <col min="13069" max="13069" width="5.19921875" style="53" customWidth="1"/>
    <col min="13070" max="13070" width="4.19921875" style="53" customWidth="1"/>
    <col min="13071" max="13071" width="6.19921875" style="53" customWidth="1"/>
    <col min="13072" max="13073" width="4.19921875" style="53" customWidth="1"/>
    <col min="13074" max="13075" width="1.8984375" style="53" customWidth="1"/>
    <col min="13076" max="13312" width="11.09765625" style="53"/>
    <col min="13313" max="13313" width="2" style="53" customWidth="1"/>
    <col min="13314" max="13318" width="1.69921875" style="53" customWidth="1"/>
    <col min="13319" max="13319" width="6.19921875" style="53" customWidth="1"/>
    <col min="13320" max="13320" width="5.19921875" style="53" customWidth="1"/>
    <col min="13321" max="13321" width="6.19921875" style="53" customWidth="1"/>
    <col min="13322" max="13322" width="4.69921875" style="53" customWidth="1"/>
    <col min="13323" max="13323" width="6.19921875" style="53" customWidth="1"/>
    <col min="13324" max="13324" width="4.19921875" style="53" customWidth="1"/>
    <col min="13325" max="13325" width="5.19921875" style="53" customWidth="1"/>
    <col min="13326" max="13326" width="4.19921875" style="53" customWidth="1"/>
    <col min="13327" max="13327" width="6.19921875" style="53" customWidth="1"/>
    <col min="13328" max="13329" width="4.19921875" style="53" customWidth="1"/>
    <col min="13330" max="13331" width="1.8984375" style="53" customWidth="1"/>
    <col min="13332" max="13568" width="11.09765625" style="53"/>
    <col min="13569" max="13569" width="2" style="53" customWidth="1"/>
    <col min="13570" max="13574" width="1.69921875" style="53" customWidth="1"/>
    <col min="13575" max="13575" width="6.19921875" style="53" customWidth="1"/>
    <col min="13576" max="13576" width="5.19921875" style="53" customWidth="1"/>
    <col min="13577" max="13577" width="6.19921875" style="53" customWidth="1"/>
    <col min="13578" max="13578" width="4.69921875" style="53" customWidth="1"/>
    <col min="13579" max="13579" width="6.19921875" style="53" customWidth="1"/>
    <col min="13580" max="13580" width="4.19921875" style="53" customWidth="1"/>
    <col min="13581" max="13581" width="5.19921875" style="53" customWidth="1"/>
    <col min="13582" max="13582" width="4.19921875" style="53" customWidth="1"/>
    <col min="13583" max="13583" width="6.19921875" style="53" customWidth="1"/>
    <col min="13584" max="13585" width="4.19921875" style="53" customWidth="1"/>
    <col min="13586" max="13587" width="1.8984375" style="53" customWidth="1"/>
    <col min="13588" max="13824" width="11.09765625" style="53"/>
    <col min="13825" max="13825" width="2" style="53" customWidth="1"/>
    <col min="13826" max="13830" width="1.69921875" style="53" customWidth="1"/>
    <col min="13831" max="13831" width="6.19921875" style="53" customWidth="1"/>
    <col min="13832" max="13832" width="5.19921875" style="53" customWidth="1"/>
    <col min="13833" max="13833" width="6.19921875" style="53" customWidth="1"/>
    <col min="13834" max="13834" width="4.69921875" style="53" customWidth="1"/>
    <col min="13835" max="13835" width="6.19921875" style="53" customWidth="1"/>
    <col min="13836" max="13836" width="4.19921875" style="53" customWidth="1"/>
    <col min="13837" max="13837" width="5.19921875" style="53" customWidth="1"/>
    <col min="13838" max="13838" width="4.19921875" style="53" customWidth="1"/>
    <col min="13839" max="13839" width="6.19921875" style="53" customWidth="1"/>
    <col min="13840" max="13841" width="4.19921875" style="53" customWidth="1"/>
    <col min="13842" max="13843" width="1.8984375" style="53" customWidth="1"/>
    <col min="13844" max="14080" width="11.09765625" style="53"/>
    <col min="14081" max="14081" width="2" style="53" customWidth="1"/>
    <col min="14082" max="14086" width="1.69921875" style="53" customWidth="1"/>
    <col min="14087" max="14087" width="6.19921875" style="53" customWidth="1"/>
    <col min="14088" max="14088" width="5.19921875" style="53" customWidth="1"/>
    <col min="14089" max="14089" width="6.19921875" style="53" customWidth="1"/>
    <col min="14090" max="14090" width="4.69921875" style="53" customWidth="1"/>
    <col min="14091" max="14091" width="6.19921875" style="53" customWidth="1"/>
    <col min="14092" max="14092" width="4.19921875" style="53" customWidth="1"/>
    <col min="14093" max="14093" width="5.19921875" style="53" customWidth="1"/>
    <col min="14094" max="14094" width="4.19921875" style="53" customWidth="1"/>
    <col min="14095" max="14095" width="6.19921875" style="53" customWidth="1"/>
    <col min="14096" max="14097" width="4.19921875" style="53" customWidth="1"/>
    <col min="14098" max="14099" width="1.8984375" style="53" customWidth="1"/>
    <col min="14100" max="14336" width="11.09765625" style="53"/>
    <col min="14337" max="14337" width="2" style="53" customWidth="1"/>
    <col min="14338" max="14342" width="1.69921875" style="53" customWidth="1"/>
    <col min="14343" max="14343" width="6.19921875" style="53" customWidth="1"/>
    <col min="14344" max="14344" width="5.19921875" style="53" customWidth="1"/>
    <col min="14345" max="14345" width="6.19921875" style="53" customWidth="1"/>
    <col min="14346" max="14346" width="4.69921875" style="53" customWidth="1"/>
    <col min="14347" max="14347" width="6.19921875" style="53" customWidth="1"/>
    <col min="14348" max="14348" width="4.19921875" style="53" customWidth="1"/>
    <col min="14349" max="14349" width="5.19921875" style="53" customWidth="1"/>
    <col min="14350" max="14350" width="4.19921875" style="53" customWidth="1"/>
    <col min="14351" max="14351" width="6.19921875" style="53" customWidth="1"/>
    <col min="14352" max="14353" width="4.19921875" style="53" customWidth="1"/>
    <col min="14354" max="14355" width="1.8984375" style="53" customWidth="1"/>
    <col min="14356" max="14592" width="11.09765625" style="53"/>
    <col min="14593" max="14593" width="2" style="53" customWidth="1"/>
    <col min="14594" max="14598" width="1.69921875" style="53" customWidth="1"/>
    <col min="14599" max="14599" width="6.19921875" style="53" customWidth="1"/>
    <col min="14600" max="14600" width="5.19921875" style="53" customWidth="1"/>
    <col min="14601" max="14601" width="6.19921875" style="53" customWidth="1"/>
    <col min="14602" max="14602" width="4.69921875" style="53" customWidth="1"/>
    <col min="14603" max="14603" width="6.19921875" style="53" customWidth="1"/>
    <col min="14604" max="14604" width="4.19921875" style="53" customWidth="1"/>
    <col min="14605" max="14605" width="5.19921875" style="53" customWidth="1"/>
    <col min="14606" max="14606" width="4.19921875" style="53" customWidth="1"/>
    <col min="14607" max="14607" width="6.19921875" style="53" customWidth="1"/>
    <col min="14608" max="14609" width="4.19921875" style="53" customWidth="1"/>
    <col min="14610" max="14611" width="1.8984375" style="53" customWidth="1"/>
    <col min="14612" max="14848" width="11.09765625" style="53"/>
    <col min="14849" max="14849" width="2" style="53" customWidth="1"/>
    <col min="14850" max="14854" width="1.69921875" style="53" customWidth="1"/>
    <col min="14855" max="14855" width="6.19921875" style="53" customWidth="1"/>
    <col min="14856" max="14856" width="5.19921875" style="53" customWidth="1"/>
    <col min="14857" max="14857" width="6.19921875" style="53" customWidth="1"/>
    <col min="14858" max="14858" width="4.69921875" style="53" customWidth="1"/>
    <col min="14859" max="14859" width="6.19921875" style="53" customWidth="1"/>
    <col min="14860" max="14860" width="4.19921875" style="53" customWidth="1"/>
    <col min="14861" max="14861" width="5.19921875" style="53" customWidth="1"/>
    <col min="14862" max="14862" width="4.19921875" style="53" customWidth="1"/>
    <col min="14863" max="14863" width="6.19921875" style="53" customWidth="1"/>
    <col min="14864" max="14865" width="4.19921875" style="53" customWidth="1"/>
    <col min="14866" max="14867" width="1.8984375" style="53" customWidth="1"/>
    <col min="14868" max="15104" width="11.09765625" style="53"/>
    <col min="15105" max="15105" width="2" style="53" customWidth="1"/>
    <col min="15106" max="15110" width="1.69921875" style="53" customWidth="1"/>
    <col min="15111" max="15111" width="6.19921875" style="53" customWidth="1"/>
    <col min="15112" max="15112" width="5.19921875" style="53" customWidth="1"/>
    <col min="15113" max="15113" width="6.19921875" style="53" customWidth="1"/>
    <col min="15114" max="15114" width="4.69921875" style="53" customWidth="1"/>
    <col min="15115" max="15115" width="6.19921875" style="53" customWidth="1"/>
    <col min="15116" max="15116" width="4.19921875" style="53" customWidth="1"/>
    <col min="15117" max="15117" width="5.19921875" style="53" customWidth="1"/>
    <col min="15118" max="15118" width="4.19921875" style="53" customWidth="1"/>
    <col min="15119" max="15119" width="6.19921875" style="53" customWidth="1"/>
    <col min="15120" max="15121" width="4.19921875" style="53" customWidth="1"/>
    <col min="15122" max="15123" width="1.8984375" style="53" customWidth="1"/>
    <col min="15124" max="15360" width="11.09765625" style="53"/>
    <col min="15361" max="15361" width="2" style="53" customWidth="1"/>
    <col min="15362" max="15366" width="1.69921875" style="53" customWidth="1"/>
    <col min="15367" max="15367" width="6.19921875" style="53" customWidth="1"/>
    <col min="15368" max="15368" width="5.19921875" style="53" customWidth="1"/>
    <col min="15369" max="15369" width="6.19921875" style="53" customWidth="1"/>
    <col min="15370" max="15370" width="4.69921875" style="53" customWidth="1"/>
    <col min="15371" max="15371" width="6.19921875" style="53" customWidth="1"/>
    <col min="15372" max="15372" width="4.19921875" style="53" customWidth="1"/>
    <col min="15373" max="15373" width="5.19921875" style="53" customWidth="1"/>
    <col min="15374" max="15374" width="4.19921875" style="53" customWidth="1"/>
    <col min="15375" max="15375" width="6.19921875" style="53" customWidth="1"/>
    <col min="15376" max="15377" width="4.19921875" style="53" customWidth="1"/>
    <col min="15378" max="15379" width="1.8984375" style="53" customWidth="1"/>
    <col min="15380" max="15616" width="11.09765625" style="53"/>
    <col min="15617" max="15617" width="2" style="53" customWidth="1"/>
    <col min="15618" max="15622" width="1.69921875" style="53" customWidth="1"/>
    <col min="15623" max="15623" width="6.19921875" style="53" customWidth="1"/>
    <col min="15624" max="15624" width="5.19921875" style="53" customWidth="1"/>
    <col min="15625" max="15625" width="6.19921875" style="53" customWidth="1"/>
    <col min="15626" max="15626" width="4.69921875" style="53" customWidth="1"/>
    <col min="15627" max="15627" width="6.19921875" style="53" customWidth="1"/>
    <col min="15628" max="15628" width="4.19921875" style="53" customWidth="1"/>
    <col min="15629" max="15629" width="5.19921875" style="53" customWidth="1"/>
    <col min="15630" max="15630" width="4.19921875" style="53" customWidth="1"/>
    <col min="15631" max="15631" width="6.19921875" style="53" customWidth="1"/>
    <col min="15632" max="15633" width="4.19921875" style="53" customWidth="1"/>
    <col min="15634" max="15635" width="1.8984375" style="53" customWidth="1"/>
    <col min="15636" max="15872" width="11.09765625" style="53"/>
    <col min="15873" max="15873" width="2" style="53" customWidth="1"/>
    <col min="15874" max="15878" width="1.69921875" style="53" customWidth="1"/>
    <col min="15879" max="15879" width="6.19921875" style="53" customWidth="1"/>
    <col min="15880" max="15880" width="5.19921875" style="53" customWidth="1"/>
    <col min="15881" max="15881" width="6.19921875" style="53" customWidth="1"/>
    <col min="15882" max="15882" width="4.69921875" style="53" customWidth="1"/>
    <col min="15883" max="15883" width="6.19921875" style="53" customWidth="1"/>
    <col min="15884" max="15884" width="4.19921875" style="53" customWidth="1"/>
    <col min="15885" max="15885" width="5.19921875" style="53" customWidth="1"/>
    <col min="15886" max="15886" width="4.19921875" style="53" customWidth="1"/>
    <col min="15887" max="15887" width="6.19921875" style="53" customWidth="1"/>
    <col min="15888" max="15889" width="4.19921875" style="53" customWidth="1"/>
    <col min="15890" max="15891" width="1.8984375" style="53" customWidth="1"/>
    <col min="15892" max="16128" width="11.09765625" style="53"/>
    <col min="16129" max="16129" width="2" style="53" customWidth="1"/>
    <col min="16130" max="16134" width="1.69921875" style="53" customWidth="1"/>
    <col min="16135" max="16135" width="6.19921875" style="53" customWidth="1"/>
    <col min="16136" max="16136" width="5.19921875" style="53" customWidth="1"/>
    <col min="16137" max="16137" width="6.19921875" style="53" customWidth="1"/>
    <col min="16138" max="16138" width="4.69921875" style="53" customWidth="1"/>
    <col min="16139" max="16139" width="6.19921875" style="53" customWidth="1"/>
    <col min="16140" max="16140" width="4.19921875" style="53" customWidth="1"/>
    <col min="16141" max="16141" width="5.19921875" style="53" customWidth="1"/>
    <col min="16142" max="16142" width="4.19921875" style="53" customWidth="1"/>
    <col min="16143" max="16143" width="6.19921875" style="53" customWidth="1"/>
    <col min="16144" max="16145" width="4.19921875" style="53" customWidth="1"/>
    <col min="16146" max="16147" width="1.8984375" style="53" customWidth="1"/>
    <col min="16148" max="16384" width="11.09765625" style="53"/>
  </cols>
  <sheetData>
    <row r="1" spans="1:70" ht="21.95" customHeight="1" thickBot="1">
      <c r="A1" s="152"/>
      <c r="B1" s="152"/>
      <c r="C1" s="152"/>
      <c r="D1" s="152"/>
      <c r="E1" s="152"/>
      <c r="F1" s="152"/>
      <c r="G1" s="282"/>
      <c r="H1" s="152"/>
      <c r="I1" s="282"/>
      <c r="J1" s="152"/>
      <c r="K1" s="282"/>
      <c r="L1" s="152"/>
      <c r="M1" s="282"/>
      <c r="N1" s="152"/>
      <c r="O1" s="282"/>
      <c r="P1" s="152"/>
      <c r="Q1" s="283" t="s">
        <v>56</v>
      </c>
      <c r="R1" s="55"/>
      <c r="S1" s="55"/>
    </row>
    <row r="2" spans="1:70" ht="18" customHeight="1">
      <c r="A2" s="1062" t="s">
        <v>57</v>
      </c>
      <c r="B2" s="153"/>
      <c r="C2" s="222"/>
      <c r="D2" s="1065" t="s">
        <v>2</v>
      </c>
      <c r="E2" s="1065"/>
      <c r="F2" s="1066"/>
      <c r="G2" s="1084" t="s">
        <v>160</v>
      </c>
      <c r="H2" s="1085"/>
      <c r="I2" s="1085"/>
      <c r="J2" s="1085"/>
      <c r="K2" s="1085"/>
      <c r="L2" s="1085"/>
      <c r="M2" s="1085"/>
      <c r="N2" s="1085"/>
      <c r="O2" s="1085"/>
      <c r="P2" s="1085"/>
      <c r="Q2" s="1086"/>
      <c r="R2" s="152"/>
      <c r="S2" s="152"/>
    </row>
    <row r="3" spans="1:70" ht="18" customHeight="1">
      <c r="A3" s="1063"/>
      <c r="B3" s="158"/>
      <c r="C3" s="159"/>
      <c r="D3" s="159"/>
      <c r="E3" s="159"/>
      <c r="F3" s="160"/>
      <c r="G3" s="1075" t="s">
        <v>161</v>
      </c>
      <c r="H3" s="1087"/>
      <c r="I3" s="1087"/>
      <c r="J3" s="1088"/>
      <c r="K3" s="1070" t="s">
        <v>162</v>
      </c>
      <c r="L3" s="1087"/>
      <c r="M3" s="1087"/>
      <c r="N3" s="1087"/>
      <c r="O3" s="1089"/>
      <c r="P3" s="1026" t="s">
        <v>163</v>
      </c>
      <c r="Q3" s="1090"/>
      <c r="R3" s="152"/>
      <c r="S3" s="152"/>
    </row>
    <row r="4" spans="1:70" ht="18" customHeight="1">
      <c r="A4" s="1063"/>
      <c r="B4" s="158"/>
      <c r="C4" s="159"/>
      <c r="D4" s="159"/>
      <c r="E4" s="159"/>
      <c r="F4" s="160"/>
      <c r="G4" s="284" t="s">
        <v>154</v>
      </c>
      <c r="H4" s="202" t="s">
        <v>155</v>
      </c>
      <c r="I4" s="285"/>
      <c r="J4" s="223" t="s">
        <v>156</v>
      </c>
      <c r="K4" s="286" t="s">
        <v>154</v>
      </c>
      <c r="L4" s="223" t="s">
        <v>157</v>
      </c>
      <c r="M4" s="286" t="s">
        <v>155</v>
      </c>
      <c r="N4" s="223" t="s">
        <v>157</v>
      </c>
      <c r="O4" s="285"/>
      <c r="P4" s="1058" t="s">
        <v>145</v>
      </c>
      <c r="Q4" s="1091" t="s">
        <v>122</v>
      </c>
      <c r="R4" s="152"/>
      <c r="S4" s="152"/>
    </row>
    <row r="5" spans="1:70" ht="12" customHeight="1">
      <c r="A5" s="1063"/>
      <c r="B5" s="158"/>
      <c r="C5" s="159"/>
      <c r="D5" s="159"/>
      <c r="E5" s="159"/>
      <c r="F5" s="160"/>
      <c r="G5" s="287"/>
      <c r="H5" s="267"/>
      <c r="I5" s="288" t="s">
        <v>62</v>
      </c>
      <c r="J5" s="205" t="s">
        <v>147</v>
      </c>
      <c r="K5" s="289"/>
      <c r="L5" s="269"/>
      <c r="M5" s="289"/>
      <c r="N5" s="269"/>
      <c r="O5" s="288" t="s">
        <v>62</v>
      </c>
      <c r="P5" s="1059"/>
      <c r="Q5" s="1092"/>
      <c r="R5" s="152"/>
      <c r="S5" s="152"/>
      <c r="BR5" s="53" t="s">
        <v>136</v>
      </c>
    </row>
    <row r="6" spans="1:70" ht="15" customHeight="1">
      <c r="A6" s="1064"/>
      <c r="B6" s="1004" t="s">
        <v>123</v>
      </c>
      <c r="C6" s="1005"/>
      <c r="D6" s="1005"/>
      <c r="E6" s="1005"/>
      <c r="F6" s="165"/>
      <c r="G6" s="290" t="s">
        <v>158</v>
      </c>
      <c r="H6" s="209" t="s">
        <v>159</v>
      </c>
      <c r="I6" s="291"/>
      <c r="J6" s="226" t="s">
        <v>135</v>
      </c>
      <c r="K6" s="292" t="s">
        <v>158</v>
      </c>
      <c r="L6" s="271" t="s">
        <v>135</v>
      </c>
      <c r="M6" s="292" t="s">
        <v>159</v>
      </c>
      <c r="N6" s="271" t="s">
        <v>135</v>
      </c>
      <c r="O6" s="291"/>
      <c r="P6" s="1060"/>
      <c r="Q6" s="1093"/>
      <c r="R6" s="152"/>
      <c r="S6" s="152"/>
      <c r="BR6" s="53" t="s">
        <v>137</v>
      </c>
    </row>
    <row r="7" spans="1:70" ht="15" customHeight="1">
      <c r="A7" s="1033" t="s">
        <v>70</v>
      </c>
      <c r="B7" s="1007"/>
      <c r="C7" s="1007"/>
      <c r="D7" s="1007"/>
      <c r="E7" s="1007"/>
      <c r="F7" s="1008"/>
      <c r="G7" s="285">
        <v>15132</v>
      </c>
      <c r="H7" s="166">
        <v>0</v>
      </c>
      <c r="I7" s="285">
        <v>15132</v>
      </c>
      <c r="J7" s="229">
        <v>95.2</v>
      </c>
      <c r="K7" s="285">
        <v>15132</v>
      </c>
      <c r="L7" s="229">
        <v>100</v>
      </c>
      <c r="M7" s="285">
        <v>0</v>
      </c>
      <c r="N7" s="229" t="s">
        <v>32</v>
      </c>
      <c r="O7" s="285">
        <v>15132</v>
      </c>
      <c r="P7" s="229">
        <v>100</v>
      </c>
      <c r="Q7" s="293">
        <v>100</v>
      </c>
      <c r="R7" s="152"/>
      <c r="S7" s="152"/>
    </row>
    <row r="8" spans="1:70" ht="15" customHeight="1">
      <c r="A8" s="1006" t="s">
        <v>71</v>
      </c>
      <c r="B8" s="1007"/>
      <c r="C8" s="1007"/>
      <c r="D8" s="1007"/>
      <c r="E8" s="1007"/>
      <c r="F8" s="1008"/>
      <c r="G8" s="294">
        <v>6483</v>
      </c>
      <c r="H8" s="294">
        <v>0</v>
      </c>
      <c r="I8" s="294">
        <v>6483</v>
      </c>
      <c r="J8" s="237">
        <v>97.3</v>
      </c>
      <c r="K8" s="294">
        <v>6483</v>
      </c>
      <c r="L8" s="237">
        <v>100</v>
      </c>
      <c r="M8" s="294">
        <v>0</v>
      </c>
      <c r="N8" s="295" t="s">
        <v>32</v>
      </c>
      <c r="O8" s="294">
        <v>6483</v>
      </c>
      <c r="P8" s="237">
        <v>100</v>
      </c>
      <c r="Q8" s="296">
        <v>100</v>
      </c>
      <c r="R8" s="152"/>
      <c r="S8" s="152"/>
    </row>
    <row r="9" spans="1:70" ht="15" customHeight="1">
      <c r="A9" s="1006" t="s">
        <v>72</v>
      </c>
      <c r="B9" s="1007"/>
      <c r="C9" s="1007"/>
      <c r="D9" s="1007"/>
      <c r="E9" s="1007"/>
      <c r="F9" s="1008"/>
      <c r="G9" s="294">
        <v>8649</v>
      </c>
      <c r="H9" s="294">
        <v>0</v>
      </c>
      <c r="I9" s="294">
        <v>8649</v>
      </c>
      <c r="J9" s="237">
        <v>93.6</v>
      </c>
      <c r="K9" s="294">
        <v>8649</v>
      </c>
      <c r="L9" s="237">
        <v>100</v>
      </c>
      <c r="M9" s="294">
        <v>0</v>
      </c>
      <c r="N9" s="295" t="s">
        <v>32</v>
      </c>
      <c r="O9" s="294">
        <v>8649</v>
      </c>
      <c r="P9" s="237">
        <v>100</v>
      </c>
      <c r="Q9" s="296">
        <v>100</v>
      </c>
      <c r="R9" s="152"/>
      <c r="S9" s="152"/>
    </row>
    <row r="10" spans="1:70" ht="14.25" customHeight="1">
      <c r="A10" s="128">
        <v>1</v>
      </c>
      <c r="B10" s="965" t="s">
        <v>73</v>
      </c>
      <c r="C10" s="966"/>
      <c r="D10" s="966"/>
      <c r="E10" s="966"/>
      <c r="F10" s="976"/>
      <c r="G10" s="120">
        <v>325</v>
      </c>
      <c r="H10" s="120">
        <v>0</v>
      </c>
      <c r="I10" s="120">
        <v>325</v>
      </c>
      <c r="J10" s="229">
        <v>83.3</v>
      </c>
      <c r="K10" s="120">
        <v>325</v>
      </c>
      <c r="L10" s="229">
        <v>100</v>
      </c>
      <c r="M10" s="120">
        <v>0</v>
      </c>
      <c r="N10" s="297" t="s">
        <v>32</v>
      </c>
      <c r="O10" s="120">
        <v>325</v>
      </c>
      <c r="P10" s="229">
        <v>100</v>
      </c>
      <c r="Q10" s="298">
        <v>100</v>
      </c>
      <c r="R10" s="152"/>
      <c r="S10" s="152"/>
    </row>
    <row r="11" spans="1:70" ht="14.25" customHeight="1">
      <c r="A11" s="131">
        <v>2</v>
      </c>
      <c r="B11" s="958" t="s">
        <v>74</v>
      </c>
      <c r="C11" s="959"/>
      <c r="D11" s="959"/>
      <c r="E11" s="959"/>
      <c r="F11" s="971"/>
      <c r="G11" s="125">
        <v>0</v>
      </c>
      <c r="H11" s="125">
        <v>0</v>
      </c>
      <c r="I11" s="125">
        <v>0</v>
      </c>
      <c r="J11" s="299" t="s">
        <v>32</v>
      </c>
      <c r="K11" s="125">
        <v>0</v>
      </c>
      <c r="L11" s="299" t="s">
        <v>32</v>
      </c>
      <c r="M11" s="125">
        <v>0</v>
      </c>
      <c r="N11" s="299" t="s">
        <v>32</v>
      </c>
      <c r="O11" s="125">
        <v>0</v>
      </c>
      <c r="P11" s="299" t="s">
        <v>32</v>
      </c>
      <c r="Q11" s="300" t="s">
        <v>32</v>
      </c>
      <c r="R11" s="152"/>
      <c r="S11" s="152"/>
    </row>
    <row r="12" spans="1:70" ht="14.25" customHeight="1">
      <c r="A12" s="131">
        <v>3</v>
      </c>
      <c r="B12" s="958" t="s">
        <v>75</v>
      </c>
      <c r="C12" s="959"/>
      <c r="D12" s="959"/>
      <c r="E12" s="959"/>
      <c r="F12" s="971"/>
      <c r="G12" s="125">
        <v>6158</v>
      </c>
      <c r="H12" s="125">
        <v>0</v>
      </c>
      <c r="I12" s="125">
        <v>6158</v>
      </c>
      <c r="J12" s="214">
        <v>98.2</v>
      </c>
      <c r="K12" s="125">
        <v>6158</v>
      </c>
      <c r="L12" s="237">
        <v>100</v>
      </c>
      <c r="M12" s="125">
        <v>0</v>
      </c>
      <c r="N12" s="299" t="s">
        <v>32</v>
      </c>
      <c r="O12" s="125">
        <v>6158</v>
      </c>
      <c r="P12" s="237">
        <v>100</v>
      </c>
      <c r="Q12" s="301">
        <v>100</v>
      </c>
      <c r="R12" s="152"/>
      <c r="S12" s="152"/>
    </row>
    <row r="13" spans="1:70" ht="14.25" customHeight="1">
      <c r="A13" s="131">
        <v>4</v>
      </c>
      <c r="B13" s="958" t="s">
        <v>76</v>
      </c>
      <c r="C13" s="959"/>
      <c r="D13" s="959"/>
      <c r="E13" s="959"/>
      <c r="F13" s="971"/>
      <c r="G13" s="125">
        <v>0</v>
      </c>
      <c r="H13" s="125">
        <v>0</v>
      </c>
      <c r="I13" s="125">
        <v>0</v>
      </c>
      <c r="J13" s="299" t="s">
        <v>32</v>
      </c>
      <c r="K13" s="125">
        <v>0</v>
      </c>
      <c r="L13" s="299" t="s">
        <v>32</v>
      </c>
      <c r="M13" s="125">
        <v>0</v>
      </c>
      <c r="N13" s="299" t="s">
        <v>32</v>
      </c>
      <c r="O13" s="125">
        <v>0</v>
      </c>
      <c r="P13" s="299" t="s">
        <v>32</v>
      </c>
      <c r="Q13" s="300" t="s">
        <v>32</v>
      </c>
      <c r="R13" s="152"/>
      <c r="S13" s="152"/>
    </row>
    <row r="14" spans="1:70" ht="14.25" customHeight="1">
      <c r="A14" s="131">
        <v>5</v>
      </c>
      <c r="B14" s="958" t="s">
        <v>77</v>
      </c>
      <c r="C14" s="959"/>
      <c r="D14" s="959"/>
      <c r="E14" s="959"/>
      <c r="F14" s="971"/>
      <c r="G14" s="125">
        <v>0</v>
      </c>
      <c r="H14" s="125">
        <v>0</v>
      </c>
      <c r="I14" s="125">
        <v>0</v>
      </c>
      <c r="J14" s="299" t="s">
        <v>32</v>
      </c>
      <c r="K14" s="125">
        <v>0</v>
      </c>
      <c r="L14" s="299" t="s">
        <v>32</v>
      </c>
      <c r="M14" s="125">
        <v>0</v>
      </c>
      <c r="N14" s="299" t="s">
        <v>32</v>
      </c>
      <c r="O14" s="125">
        <v>0</v>
      </c>
      <c r="P14" s="299" t="s">
        <v>32</v>
      </c>
      <c r="Q14" s="300" t="s">
        <v>32</v>
      </c>
      <c r="R14" s="152"/>
      <c r="S14" s="152"/>
    </row>
    <row r="15" spans="1:70" ht="14.25" customHeight="1">
      <c r="A15" s="131">
        <v>6</v>
      </c>
      <c r="B15" s="958" t="s">
        <v>78</v>
      </c>
      <c r="C15" s="959"/>
      <c r="D15" s="959"/>
      <c r="E15" s="959"/>
      <c r="F15" s="971"/>
      <c r="G15" s="125">
        <v>0</v>
      </c>
      <c r="H15" s="125">
        <v>0</v>
      </c>
      <c r="I15" s="125">
        <v>0</v>
      </c>
      <c r="J15" s="299" t="s">
        <v>32</v>
      </c>
      <c r="K15" s="125">
        <v>0</v>
      </c>
      <c r="L15" s="299" t="s">
        <v>32</v>
      </c>
      <c r="M15" s="125">
        <v>0</v>
      </c>
      <c r="N15" s="299" t="s">
        <v>32</v>
      </c>
      <c r="O15" s="125">
        <v>0</v>
      </c>
      <c r="P15" s="299" t="s">
        <v>32</v>
      </c>
      <c r="Q15" s="300" t="s">
        <v>32</v>
      </c>
      <c r="R15" s="152"/>
      <c r="S15" s="152"/>
    </row>
    <row r="16" spans="1:70" ht="14.25" customHeight="1">
      <c r="A16" s="131">
        <v>7</v>
      </c>
      <c r="B16" s="958" t="s">
        <v>79</v>
      </c>
      <c r="C16" s="959"/>
      <c r="D16" s="959"/>
      <c r="E16" s="959"/>
      <c r="F16" s="971"/>
      <c r="G16" s="125">
        <v>0</v>
      </c>
      <c r="H16" s="125">
        <v>0</v>
      </c>
      <c r="I16" s="125">
        <v>0</v>
      </c>
      <c r="J16" s="299" t="s">
        <v>32</v>
      </c>
      <c r="K16" s="125">
        <v>0</v>
      </c>
      <c r="L16" s="299" t="s">
        <v>32</v>
      </c>
      <c r="M16" s="125">
        <v>0</v>
      </c>
      <c r="N16" s="299" t="s">
        <v>32</v>
      </c>
      <c r="O16" s="125">
        <v>0</v>
      </c>
      <c r="P16" s="299" t="s">
        <v>32</v>
      </c>
      <c r="Q16" s="300" t="s">
        <v>32</v>
      </c>
      <c r="R16" s="152"/>
      <c r="S16" s="152"/>
    </row>
    <row r="17" spans="1:19" ht="14.25" customHeight="1">
      <c r="A17" s="131">
        <v>8</v>
      </c>
      <c r="B17" s="958" t="s">
        <v>80</v>
      </c>
      <c r="C17" s="959"/>
      <c r="D17" s="959"/>
      <c r="E17" s="959"/>
      <c r="F17" s="971"/>
      <c r="G17" s="125">
        <v>0</v>
      </c>
      <c r="H17" s="125">
        <v>0</v>
      </c>
      <c r="I17" s="125">
        <v>0</v>
      </c>
      <c r="J17" s="299" t="s">
        <v>32</v>
      </c>
      <c r="K17" s="125">
        <v>0</v>
      </c>
      <c r="L17" s="299" t="s">
        <v>32</v>
      </c>
      <c r="M17" s="125">
        <v>0</v>
      </c>
      <c r="N17" s="299" t="s">
        <v>32</v>
      </c>
      <c r="O17" s="125">
        <v>0</v>
      </c>
      <c r="P17" s="299" t="s">
        <v>32</v>
      </c>
      <c r="Q17" s="300" t="s">
        <v>32</v>
      </c>
      <c r="R17" s="152"/>
      <c r="S17" s="152"/>
    </row>
    <row r="18" spans="1:19" ht="14.25" customHeight="1">
      <c r="A18" s="131">
        <v>9</v>
      </c>
      <c r="B18" s="958" t="s">
        <v>81</v>
      </c>
      <c r="C18" s="959"/>
      <c r="D18" s="959"/>
      <c r="E18" s="959"/>
      <c r="F18" s="971"/>
      <c r="G18" s="125">
        <v>0</v>
      </c>
      <c r="H18" s="125">
        <v>0</v>
      </c>
      <c r="I18" s="125">
        <v>0</v>
      </c>
      <c r="J18" s="299" t="s">
        <v>32</v>
      </c>
      <c r="K18" s="125">
        <v>0</v>
      </c>
      <c r="L18" s="299" t="s">
        <v>32</v>
      </c>
      <c r="M18" s="125">
        <v>0</v>
      </c>
      <c r="N18" s="299" t="s">
        <v>32</v>
      </c>
      <c r="O18" s="125">
        <v>0</v>
      </c>
      <c r="P18" s="299" t="s">
        <v>32</v>
      </c>
      <c r="Q18" s="300" t="s">
        <v>32</v>
      </c>
      <c r="R18" s="152"/>
      <c r="S18" s="152"/>
    </row>
    <row r="19" spans="1:19" ht="14.25" customHeight="1">
      <c r="A19" s="132">
        <v>10</v>
      </c>
      <c r="B19" s="968" t="s">
        <v>82</v>
      </c>
      <c r="C19" s="969"/>
      <c r="D19" s="969"/>
      <c r="E19" s="969"/>
      <c r="F19" s="972"/>
      <c r="G19" s="133">
        <v>0</v>
      </c>
      <c r="H19" s="133">
        <v>0</v>
      </c>
      <c r="I19" s="133">
        <v>0</v>
      </c>
      <c r="J19" s="302" t="s">
        <v>32</v>
      </c>
      <c r="K19" s="133">
        <v>0</v>
      </c>
      <c r="L19" s="302" t="s">
        <v>32</v>
      </c>
      <c r="M19" s="133">
        <v>0</v>
      </c>
      <c r="N19" s="302" t="s">
        <v>32</v>
      </c>
      <c r="O19" s="133">
        <v>0</v>
      </c>
      <c r="P19" s="302" t="s">
        <v>32</v>
      </c>
      <c r="Q19" s="303" t="s">
        <v>32</v>
      </c>
      <c r="R19" s="152"/>
      <c r="S19" s="152"/>
    </row>
    <row r="20" spans="1:19" ht="14.25" customHeight="1">
      <c r="A20" s="128">
        <v>11</v>
      </c>
      <c r="B20" s="965" t="s">
        <v>83</v>
      </c>
      <c r="C20" s="966"/>
      <c r="D20" s="966"/>
      <c r="E20" s="966"/>
      <c r="F20" s="976"/>
      <c r="G20" s="120">
        <v>0</v>
      </c>
      <c r="H20" s="120">
        <v>0</v>
      </c>
      <c r="I20" s="120">
        <v>0</v>
      </c>
      <c r="J20" s="297" t="s">
        <v>32</v>
      </c>
      <c r="K20" s="120">
        <v>0</v>
      </c>
      <c r="L20" s="297" t="s">
        <v>32</v>
      </c>
      <c r="M20" s="120">
        <v>0</v>
      </c>
      <c r="N20" s="297" t="s">
        <v>32</v>
      </c>
      <c r="O20" s="120">
        <v>0</v>
      </c>
      <c r="P20" s="297" t="s">
        <v>32</v>
      </c>
      <c r="Q20" s="304" t="s">
        <v>32</v>
      </c>
      <c r="R20" s="152"/>
      <c r="S20" s="152"/>
    </row>
    <row r="21" spans="1:19" ht="14.25" customHeight="1">
      <c r="A21" s="131">
        <v>12</v>
      </c>
      <c r="B21" s="958" t="s">
        <v>84</v>
      </c>
      <c r="C21" s="959"/>
      <c r="D21" s="959"/>
      <c r="E21" s="959"/>
      <c r="F21" s="971"/>
      <c r="G21" s="125">
        <v>0</v>
      </c>
      <c r="H21" s="125">
        <v>0</v>
      </c>
      <c r="I21" s="125">
        <v>0</v>
      </c>
      <c r="J21" s="299" t="s">
        <v>32</v>
      </c>
      <c r="K21" s="125">
        <v>0</v>
      </c>
      <c r="L21" s="299" t="s">
        <v>32</v>
      </c>
      <c r="M21" s="125">
        <v>0</v>
      </c>
      <c r="N21" s="299" t="s">
        <v>32</v>
      </c>
      <c r="O21" s="125">
        <v>0</v>
      </c>
      <c r="P21" s="299" t="s">
        <v>32</v>
      </c>
      <c r="Q21" s="300" t="s">
        <v>32</v>
      </c>
      <c r="R21" s="152"/>
      <c r="S21" s="152"/>
    </row>
    <row r="22" spans="1:19" ht="14.25" customHeight="1">
      <c r="A22" s="131">
        <v>13</v>
      </c>
      <c r="B22" s="977" t="s">
        <v>85</v>
      </c>
      <c r="C22" s="978"/>
      <c r="D22" s="978"/>
      <c r="E22" s="978"/>
      <c r="F22" s="979"/>
      <c r="G22" s="125">
        <v>0</v>
      </c>
      <c r="H22" s="125">
        <v>0</v>
      </c>
      <c r="I22" s="125">
        <v>0</v>
      </c>
      <c r="J22" s="299" t="s">
        <v>32</v>
      </c>
      <c r="K22" s="125">
        <v>0</v>
      </c>
      <c r="L22" s="299" t="s">
        <v>32</v>
      </c>
      <c r="M22" s="125">
        <v>0</v>
      </c>
      <c r="N22" s="299" t="s">
        <v>32</v>
      </c>
      <c r="O22" s="125">
        <v>0</v>
      </c>
      <c r="P22" s="299" t="s">
        <v>32</v>
      </c>
      <c r="Q22" s="300" t="s">
        <v>32</v>
      </c>
      <c r="R22" s="152"/>
      <c r="S22" s="152"/>
    </row>
    <row r="23" spans="1:19" ht="14.25" customHeight="1">
      <c r="A23" s="132">
        <v>14</v>
      </c>
      <c r="B23" s="968" t="s">
        <v>86</v>
      </c>
      <c r="C23" s="969"/>
      <c r="D23" s="969"/>
      <c r="E23" s="969"/>
      <c r="F23" s="972"/>
      <c r="G23" s="133">
        <v>0</v>
      </c>
      <c r="H23" s="133">
        <v>0</v>
      </c>
      <c r="I23" s="133">
        <v>0</v>
      </c>
      <c r="J23" s="302" t="s">
        <v>32</v>
      </c>
      <c r="K23" s="133">
        <v>0</v>
      </c>
      <c r="L23" s="302" t="s">
        <v>32</v>
      </c>
      <c r="M23" s="133">
        <v>0</v>
      </c>
      <c r="N23" s="302" t="s">
        <v>32</v>
      </c>
      <c r="O23" s="133">
        <v>0</v>
      </c>
      <c r="P23" s="302" t="s">
        <v>32</v>
      </c>
      <c r="Q23" s="303" t="s">
        <v>32</v>
      </c>
      <c r="R23" s="152"/>
      <c r="S23" s="152"/>
    </row>
    <row r="24" spans="1:19" ht="14.25" customHeight="1">
      <c r="A24" s="131">
        <v>15</v>
      </c>
      <c r="B24" s="965" t="s">
        <v>87</v>
      </c>
      <c r="C24" s="966"/>
      <c r="D24" s="966"/>
      <c r="E24" s="966"/>
      <c r="F24" s="976"/>
      <c r="G24" s="125">
        <v>0</v>
      </c>
      <c r="H24" s="125">
        <v>0</v>
      </c>
      <c r="I24" s="125">
        <v>0</v>
      </c>
      <c r="J24" s="299" t="s">
        <v>32</v>
      </c>
      <c r="K24" s="125">
        <v>0</v>
      </c>
      <c r="L24" s="299" t="s">
        <v>32</v>
      </c>
      <c r="M24" s="125">
        <v>0</v>
      </c>
      <c r="N24" s="299" t="s">
        <v>32</v>
      </c>
      <c r="O24" s="125">
        <v>0</v>
      </c>
      <c r="P24" s="299" t="s">
        <v>32</v>
      </c>
      <c r="Q24" s="300" t="s">
        <v>32</v>
      </c>
      <c r="R24" s="152"/>
      <c r="S24" s="152"/>
    </row>
    <row r="25" spans="1:19" ht="14.25" customHeight="1">
      <c r="A25" s="132">
        <v>16</v>
      </c>
      <c r="B25" s="968" t="s">
        <v>88</v>
      </c>
      <c r="C25" s="969"/>
      <c r="D25" s="969"/>
      <c r="E25" s="969"/>
      <c r="F25" s="972"/>
      <c r="G25" s="133">
        <v>0</v>
      </c>
      <c r="H25" s="133">
        <v>0</v>
      </c>
      <c r="I25" s="133">
        <v>0</v>
      </c>
      <c r="J25" s="302" t="s">
        <v>32</v>
      </c>
      <c r="K25" s="133">
        <v>0</v>
      </c>
      <c r="L25" s="302" t="s">
        <v>32</v>
      </c>
      <c r="M25" s="133">
        <v>0</v>
      </c>
      <c r="N25" s="302" t="s">
        <v>32</v>
      </c>
      <c r="O25" s="133">
        <v>0</v>
      </c>
      <c r="P25" s="302" t="s">
        <v>32</v>
      </c>
      <c r="Q25" s="303" t="s">
        <v>32</v>
      </c>
      <c r="R25" s="152"/>
      <c r="S25" s="152"/>
    </row>
    <row r="26" spans="1:19" ht="14.25" customHeight="1">
      <c r="A26" s="138">
        <v>17</v>
      </c>
      <c r="B26" s="973" t="s">
        <v>89</v>
      </c>
      <c r="C26" s="974"/>
      <c r="D26" s="974"/>
      <c r="E26" s="974"/>
      <c r="F26" s="1052"/>
      <c r="G26" s="139">
        <v>0</v>
      </c>
      <c r="H26" s="139">
        <v>0</v>
      </c>
      <c r="I26" s="139">
        <v>0</v>
      </c>
      <c r="J26" s="305" t="s">
        <v>32</v>
      </c>
      <c r="K26" s="139">
        <v>0</v>
      </c>
      <c r="L26" s="305" t="s">
        <v>32</v>
      </c>
      <c r="M26" s="139">
        <v>0</v>
      </c>
      <c r="N26" s="305" t="s">
        <v>32</v>
      </c>
      <c r="O26" s="139">
        <v>0</v>
      </c>
      <c r="P26" s="305" t="s">
        <v>32</v>
      </c>
      <c r="Q26" s="306" t="s">
        <v>32</v>
      </c>
      <c r="R26" s="152"/>
      <c r="S26" s="152"/>
    </row>
    <row r="27" spans="1:19" ht="14.25" customHeight="1">
      <c r="A27" s="128">
        <v>18</v>
      </c>
      <c r="B27" s="965" t="s">
        <v>90</v>
      </c>
      <c r="C27" s="966"/>
      <c r="D27" s="966"/>
      <c r="E27" s="966"/>
      <c r="F27" s="976"/>
      <c r="G27" s="120">
        <v>0</v>
      </c>
      <c r="H27" s="120">
        <v>0</v>
      </c>
      <c r="I27" s="120">
        <v>0</v>
      </c>
      <c r="J27" s="297" t="s">
        <v>32</v>
      </c>
      <c r="K27" s="120">
        <v>0</v>
      </c>
      <c r="L27" s="297" t="s">
        <v>32</v>
      </c>
      <c r="M27" s="120">
        <v>0</v>
      </c>
      <c r="N27" s="297" t="s">
        <v>32</v>
      </c>
      <c r="O27" s="120">
        <v>0</v>
      </c>
      <c r="P27" s="297" t="s">
        <v>32</v>
      </c>
      <c r="Q27" s="304" t="s">
        <v>32</v>
      </c>
      <c r="R27" s="152"/>
      <c r="S27" s="152"/>
    </row>
    <row r="28" spans="1:19" ht="14.25" customHeight="1">
      <c r="A28" s="131">
        <v>19</v>
      </c>
      <c r="B28" s="958" t="s">
        <v>91</v>
      </c>
      <c r="C28" s="959"/>
      <c r="D28" s="959"/>
      <c r="E28" s="959"/>
      <c r="F28" s="971"/>
      <c r="G28" s="125">
        <v>0</v>
      </c>
      <c r="H28" s="125">
        <v>0</v>
      </c>
      <c r="I28" s="125">
        <v>0</v>
      </c>
      <c r="J28" s="299" t="s">
        <v>32</v>
      </c>
      <c r="K28" s="125">
        <v>0</v>
      </c>
      <c r="L28" s="299" t="s">
        <v>32</v>
      </c>
      <c r="M28" s="125">
        <v>0</v>
      </c>
      <c r="N28" s="299" t="s">
        <v>32</v>
      </c>
      <c r="O28" s="125">
        <v>0</v>
      </c>
      <c r="P28" s="299" t="s">
        <v>32</v>
      </c>
      <c r="Q28" s="300" t="s">
        <v>32</v>
      </c>
      <c r="R28" s="152"/>
      <c r="S28" s="152"/>
    </row>
    <row r="29" spans="1:19" ht="14.25" customHeight="1">
      <c r="A29" s="132">
        <v>20</v>
      </c>
      <c r="B29" s="968" t="s">
        <v>92</v>
      </c>
      <c r="C29" s="969"/>
      <c r="D29" s="969"/>
      <c r="E29" s="969"/>
      <c r="F29" s="972"/>
      <c r="G29" s="133">
        <v>0</v>
      </c>
      <c r="H29" s="133">
        <v>0</v>
      </c>
      <c r="I29" s="133">
        <v>0</v>
      </c>
      <c r="J29" s="302" t="s">
        <v>32</v>
      </c>
      <c r="K29" s="133">
        <v>0</v>
      </c>
      <c r="L29" s="302" t="s">
        <v>32</v>
      </c>
      <c r="M29" s="133">
        <v>0</v>
      </c>
      <c r="N29" s="302" t="s">
        <v>32</v>
      </c>
      <c r="O29" s="133">
        <v>0</v>
      </c>
      <c r="P29" s="302" t="s">
        <v>32</v>
      </c>
      <c r="Q29" s="303" t="s">
        <v>32</v>
      </c>
      <c r="R29" s="152"/>
      <c r="S29" s="152"/>
    </row>
    <row r="30" spans="1:19" ht="14.25" customHeight="1">
      <c r="A30" s="131">
        <v>21</v>
      </c>
      <c r="B30" s="965" t="s">
        <v>93</v>
      </c>
      <c r="C30" s="966"/>
      <c r="D30" s="966"/>
      <c r="E30" s="966"/>
      <c r="F30" s="976"/>
      <c r="G30" s="125">
        <v>0</v>
      </c>
      <c r="H30" s="125">
        <v>0</v>
      </c>
      <c r="I30" s="125">
        <v>0</v>
      </c>
      <c r="J30" s="299" t="s">
        <v>32</v>
      </c>
      <c r="K30" s="125">
        <v>0</v>
      </c>
      <c r="L30" s="299" t="s">
        <v>32</v>
      </c>
      <c r="M30" s="125">
        <v>0</v>
      </c>
      <c r="N30" s="299" t="s">
        <v>32</v>
      </c>
      <c r="O30" s="125">
        <v>0</v>
      </c>
      <c r="P30" s="299" t="s">
        <v>32</v>
      </c>
      <c r="Q30" s="300" t="s">
        <v>32</v>
      </c>
      <c r="R30" s="152"/>
      <c r="S30" s="152"/>
    </row>
    <row r="31" spans="1:19" ht="14.25" customHeight="1">
      <c r="A31" s="131">
        <v>22</v>
      </c>
      <c r="B31" s="958" t="s">
        <v>94</v>
      </c>
      <c r="C31" s="959"/>
      <c r="D31" s="959"/>
      <c r="E31" s="959"/>
      <c r="F31" s="971"/>
      <c r="G31" s="125">
        <v>0</v>
      </c>
      <c r="H31" s="125">
        <v>0</v>
      </c>
      <c r="I31" s="125">
        <v>0</v>
      </c>
      <c r="J31" s="299" t="s">
        <v>32</v>
      </c>
      <c r="K31" s="125">
        <v>0</v>
      </c>
      <c r="L31" s="299" t="s">
        <v>32</v>
      </c>
      <c r="M31" s="125">
        <v>0</v>
      </c>
      <c r="N31" s="299" t="s">
        <v>32</v>
      </c>
      <c r="O31" s="125">
        <v>0</v>
      </c>
      <c r="P31" s="299" t="s">
        <v>32</v>
      </c>
      <c r="Q31" s="300" t="s">
        <v>32</v>
      </c>
      <c r="R31" s="152"/>
      <c r="S31" s="152"/>
    </row>
    <row r="32" spans="1:19" ht="14.25" customHeight="1">
      <c r="A32" s="131">
        <v>23</v>
      </c>
      <c r="B32" s="968" t="s">
        <v>95</v>
      </c>
      <c r="C32" s="969"/>
      <c r="D32" s="969"/>
      <c r="E32" s="969"/>
      <c r="F32" s="972"/>
      <c r="G32" s="125">
        <v>0</v>
      </c>
      <c r="H32" s="125">
        <v>0</v>
      </c>
      <c r="I32" s="125">
        <v>0</v>
      </c>
      <c r="J32" s="299" t="s">
        <v>32</v>
      </c>
      <c r="K32" s="125">
        <v>0</v>
      </c>
      <c r="L32" s="299" t="s">
        <v>32</v>
      </c>
      <c r="M32" s="125">
        <v>0</v>
      </c>
      <c r="N32" s="299" t="s">
        <v>32</v>
      </c>
      <c r="O32" s="125">
        <v>0</v>
      </c>
      <c r="P32" s="299" t="s">
        <v>32</v>
      </c>
      <c r="Q32" s="300" t="s">
        <v>32</v>
      </c>
      <c r="R32" s="152"/>
      <c r="S32" s="152"/>
    </row>
    <row r="33" spans="1:19" ht="14.25" customHeight="1">
      <c r="A33" s="128">
        <v>24</v>
      </c>
      <c r="B33" s="965" t="s">
        <v>96</v>
      </c>
      <c r="C33" s="966"/>
      <c r="D33" s="966"/>
      <c r="E33" s="966"/>
      <c r="F33" s="976"/>
      <c r="G33" s="120">
        <v>0</v>
      </c>
      <c r="H33" s="120">
        <v>0</v>
      </c>
      <c r="I33" s="120">
        <v>0</v>
      </c>
      <c r="J33" s="297" t="s">
        <v>32</v>
      </c>
      <c r="K33" s="120">
        <v>0</v>
      </c>
      <c r="L33" s="297" t="s">
        <v>32</v>
      </c>
      <c r="M33" s="120">
        <v>0</v>
      </c>
      <c r="N33" s="297" t="s">
        <v>32</v>
      </c>
      <c r="O33" s="120">
        <v>0</v>
      </c>
      <c r="P33" s="297" t="s">
        <v>32</v>
      </c>
      <c r="Q33" s="304" t="s">
        <v>32</v>
      </c>
      <c r="R33" s="152"/>
      <c r="S33" s="152"/>
    </row>
    <row r="34" spans="1:19" ht="14.25" customHeight="1">
      <c r="A34" s="131">
        <v>25</v>
      </c>
      <c r="B34" s="958" t="s">
        <v>97</v>
      </c>
      <c r="C34" s="959"/>
      <c r="D34" s="959"/>
      <c r="E34" s="959"/>
      <c r="F34" s="971"/>
      <c r="G34" s="125">
        <v>0</v>
      </c>
      <c r="H34" s="125">
        <v>0</v>
      </c>
      <c r="I34" s="125">
        <v>0</v>
      </c>
      <c r="J34" s="299" t="s">
        <v>32</v>
      </c>
      <c r="K34" s="125">
        <v>0</v>
      </c>
      <c r="L34" s="299" t="s">
        <v>32</v>
      </c>
      <c r="M34" s="125">
        <v>0</v>
      </c>
      <c r="N34" s="299" t="s">
        <v>32</v>
      </c>
      <c r="O34" s="125">
        <v>0</v>
      </c>
      <c r="P34" s="299" t="s">
        <v>32</v>
      </c>
      <c r="Q34" s="300" t="s">
        <v>32</v>
      </c>
      <c r="R34" s="152"/>
      <c r="S34" s="152"/>
    </row>
    <row r="35" spans="1:19" ht="14.25" customHeight="1">
      <c r="A35" s="131">
        <v>26</v>
      </c>
      <c r="B35" s="958" t="s">
        <v>98</v>
      </c>
      <c r="C35" s="959"/>
      <c r="D35" s="959"/>
      <c r="E35" s="959"/>
      <c r="F35" s="971"/>
      <c r="G35" s="125">
        <v>0</v>
      </c>
      <c r="H35" s="125">
        <v>0</v>
      </c>
      <c r="I35" s="125">
        <v>0</v>
      </c>
      <c r="J35" s="299" t="s">
        <v>32</v>
      </c>
      <c r="K35" s="125">
        <v>0</v>
      </c>
      <c r="L35" s="299" t="s">
        <v>32</v>
      </c>
      <c r="M35" s="125">
        <v>0</v>
      </c>
      <c r="N35" s="299" t="s">
        <v>32</v>
      </c>
      <c r="O35" s="125">
        <v>0</v>
      </c>
      <c r="P35" s="299" t="s">
        <v>32</v>
      </c>
      <c r="Q35" s="300" t="s">
        <v>32</v>
      </c>
      <c r="R35" s="152"/>
      <c r="S35" s="152"/>
    </row>
    <row r="36" spans="1:19" ht="14.25" customHeight="1">
      <c r="A36" s="131">
        <v>27</v>
      </c>
      <c r="B36" s="958" t="s">
        <v>99</v>
      </c>
      <c r="C36" s="959"/>
      <c r="D36" s="959"/>
      <c r="E36" s="959"/>
      <c r="F36" s="971"/>
      <c r="G36" s="125">
        <v>0</v>
      </c>
      <c r="H36" s="125">
        <v>0</v>
      </c>
      <c r="I36" s="125">
        <v>0</v>
      </c>
      <c r="J36" s="299" t="s">
        <v>32</v>
      </c>
      <c r="K36" s="125">
        <v>0</v>
      </c>
      <c r="L36" s="299" t="s">
        <v>32</v>
      </c>
      <c r="M36" s="125">
        <v>0</v>
      </c>
      <c r="N36" s="299" t="s">
        <v>32</v>
      </c>
      <c r="O36" s="125">
        <v>0</v>
      </c>
      <c r="P36" s="299" t="s">
        <v>32</v>
      </c>
      <c r="Q36" s="300" t="s">
        <v>32</v>
      </c>
      <c r="R36" s="152"/>
      <c r="S36" s="152"/>
    </row>
    <row r="37" spans="1:19" ht="14.25" customHeight="1">
      <c r="A37" s="131">
        <v>28</v>
      </c>
      <c r="B37" s="958" t="s">
        <v>100</v>
      </c>
      <c r="C37" s="959"/>
      <c r="D37" s="959"/>
      <c r="E37" s="959"/>
      <c r="F37" s="971"/>
      <c r="G37" s="125">
        <v>0</v>
      </c>
      <c r="H37" s="125">
        <v>0</v>
      </c>
      <c r="I37" s="125">
        <v>0</v>
      </c>
      <c r="J37" s="299" t="s">
        <v>32</v>
      </c>
      <c r="K37" s="125">
        <v>0</v>
      </c>
      <c r="L37" s="299" t="s">
        <v>32</v>
      </c>
      <c r="M37" s="125">
        <v>0</v>
      </c>
      <c r="N37" s="299" t="s">
        <v>32</v>
      </c>
      <c r="O37" s="125">
        <v>0</v>
      </c>
      <c r="P37" s="299" t="s">
        <v>32</v>
      </c>
      <c r="Q37" s="300" t="s">
        <v>32</v>
      </c>
      <c r="R37" s="152"/>
      <c r="S37" s="152"/>
    </row>
    <row r="38" spans="1:19" ht="14.25" customHeight="1">
      <c r="A38" s="131">
        <v>29</v>
      </c>
      <c r="B38" s="958" t="s">
        <v>101</v>
      </c>
      <c r="C38" s="959"/>
      <c r="D38" s="959"/>
      <c r="E38" s="959"/>
      <c r="F38" s="971"/>
      <c r="G38" s="125">
        <v>0</v>
      </c>
      <c r="H38" s="125">
        <v>0</v>
      </c>
      <c r="I38" s="125">
        <v>0</v>
      </c>
      <c r="J38" s="299" t="s">
        <v>32</v>
      </c>
      <c r="K38" s="125">
        <v>0</v>
      </c>
      <c r="L38" s="299" t="s">
        <v>32</v>
      </c>
      <c r="M38" s="125">
        <v>0</v>
      </c>
      <c r="N38" s="299" t="s">
        <v>32</v>
      </c>
      <c r="O38" s="125">
        <v>0</v>
      </c>
      <c r="P38" s="299" t="s">
        <v>32</v>
      </c>
      <c r="Q38" s="300" t="s">
        <v>32</v>
      </c>
      <c r="R38" s="152"/>
      <c r="S38" s="152"/>
    </row>
    <row r="39" spans="1:19" ht="14.25" customHeight="1">
      <c r="A39" s="132">
        <v>30</v>
      </c>
      <c r="B39" s="968" t="s">
        <v>102</v>
      </c>
      <c r="C39" s="969"/>
      <c r="D39" s="969"/>
      <c r="E39" s="969"/>
      <c r="F39" s="972"/>
      <c r="G39" s="133">
        <v>0</v>
      </c>
      <c r="H39" s="133">
        <v>0</v>
      </c>
      <c r="I39" s="133">
        <v>0</v>
      </c>
      <c r="J39" s="302" t="s">
        <v>32</v>
      </c>
      <c r="K39" s="133">
        <v>0</v>
      </c>
      <c r="L39" s="302" t="s">
        <v>32</v>
      </c>
      <c r="M39" s="133">
        <v>0</v>
      </c>
      <c r="N39" s="302" t="s">
        <v>32</v>
      </c>
      <c r="O39" s="133">
        <v>0</v>
      </c>
      <c r="P39" s="302" t="s">
        <v>32</v>
      </c>
      <c r="Q39" s="303" t="s">
        <v>32</v>
      </c>
      <c r="R39" s="152"/>
      <c r="S39" s="152"/>
    </row>
    <row r="40" spans="1:19" ht="14.25" customHeight="1">
      <c r="A40" s="131">
        <v>31</v>
      </c>
      <c r="B40" s="965" t="s">
        <v>103</v>
      </c>
      <c r="C40" s="966"/>
      <c r="D40" s="966"/>
      <c r="E40" s="966"/>
      <c r="F40" s="976"/>
      <c r="G40" s="125">
        <v>0</v>
      </c>
      <c r="H40" s="125">
        <v>0</v>
      </c>
      <c r="I40" s="125">
        <v>0</v>
      </c>
      <c r="J40" s="299" t="s">
        <v>32</v>
      </c>
      <c r="K40" s="125">
        <v>0</v>
      </c>
      <c r="L40" s="299" t="s">
        <v>32</v>
      </c>
      <c r="M40" s="125">
        <v>0</v>
      </c>
      <c r="N40" s="299" t="s">
        <v>32</v>
      </c>
      <c r="O40" s="125">
        <v>0</v>
      </c>
      <c r="P40" s="299" t="s">
        <v>32</v>
      </c>
      <c r="Q40" s="300" t="s">
        <v>32</v>
      </c>
      <c r="R40" s="152"/>
      <c r="S40" s="152"/>
    </row>
    <row r="41" spans="1:19" ht="14.25" customHeight="1">
      <c r="A41" s="131">
        <v>32</v>
      </c>
      <c r="B41" s="958" t="s">
        <v>104</v>
      </c>
      <c r="C41" s="959"/>
      <c r="D41" s="959"/>
      <c r="E41" s="959"/>
      <c r="F41" s="971"/>
      <c r="G41" s="125">
        <v>4544</v>
      </c>
      <c r="H41" s="125">
        <v>0</v>
      </c>
      <c r="I41" s="125">
        <v>4544</v>
      </c>
      <c r="J41" s="214">
        <v>89.9</v>
      </c>
      <c r="K41" s="125">
        <v>4544</v>
      </c>
      <c r="L41" s="237">
        <v>100</v>
      </c>
      <c r="M41" s="125">
        <v>0</v>
      </c>
      <c r="N41" s="299" t="s">
        <v>32</v>
      </c>
      <c r="O41" s="125">
        <v>4544</v>
      </c>
      <c r="P41" s="237">
        <v>100</v>
      </c>
      <c r="Q41" s="301">
        <v>100</v>
      </c>
      <c r="R41" s="152"/>
      <c r="S41" s="152"/>
    </row>
    <row r="42" spans="1:19" ht="14.25" customHeight="1">
      <c r="A42" s="131">
        <v>33</v>
      </c>
      <c r="B42" s="958" t="s">
        <v>105</v>
      </c>
      <c r="C42" s="959"/>
      <c r="D42" s="959"/>
      <c r="E42" s="959"/>
      <c r="F42" s="971"/>
      <c r="G42" s="125">
        <v>0</v>
      </c>
      <c r="H42" s="125">
        <v>0</v>
      </c>
      <c r="I42" s="125">
        <v>0</v>
      </c>
      <c r="J42" s="299" t="s">
        <v>32</v>
      </c>
      <c r="K42" s="125">
        <v>0</v>
      </c>
      <c r="L42" s="299" t="s">
        <v>32</v>
      </c>
      <c r="M42" s="125">
        <v>0</v>
      </c>
      <c r="N42" s="299" t="s">
        <v>32</v>
      </c>
      <c r="O42" s="125">
        <v>0</v>
      </c>
      <c r="P42" s="299" t="s">
        <v>32</v>
      </c>
      <c r="Q42" s="300" t="s">
        <v>32</v>
      </c>
      <c r="R42" s="152"/>
      <c r="S42" s="152"/>
    </row>
    <row r="43" spans="1:19" ht="14.25" customHeight="1">
      <c r="A43" s="131">
        <v>34</v>
      </c>
      <c r="B43" s="968" t="s">
        <v>106</v>
      </c>
      <c r="C43" s="969"/>
      <c r="D43" s="969"/>
      <c r="E43" s="969"/>
      <c r="F43" s="972"/>
      <c r="G43" s="125">
        <v>0</v>
      </c>
      <c r="H43" s="125">
        <v>0</v>
      </c>
      <c r="I43" s="125">
        <v>0</v>
      </c>
      <c r="J43" s="299" t="s">
        <v>32</v>
      </c>
      <c r="K43" s="125">
        <v>0</v>
      </c>
      <c r="L43" s="299" t="s">
        <v>32</v>
      </c>
      <c r="M43" s="125">
        <v>0</v>
      </c>
      <c r="N43" s="299" t="s">
        <v>32</v>
      </c>
      <c r="O43" s="125">
        <v>0</v>
      </c>
      <c r="P43" s="299" t="s">
        <v>32</v>
      </c>
      <c r="Q43" s="300" t="s">
        <v>32</v>
      </c>
      <c r="R43" s="152"/>
      <c r="S43" s="152"/>
    </row>
    <row r="44" spans="1:19" ht="14.25" customHeight="1">
      <c r="A44" s="128">
        <v>35</v>
      </c>
      <c r="B44" s="965" t="s">
        <v>107</v>
      </c>
      <c r="C44" s="966"/>
      <c r="D44" s="966"/>
      <c r="E44" s="966"/>
      <c r="F44" s="976"/>
      <c r="G44" s="120">
        <v>0</v>
      </c>
      <c r="H44" s="120">
        <v>0</v>
      </c>
      <c r="I44" s="120">
        <v>0</v>
      </c>
      <c r="J44" s="297" t="s">
        <v>32</v>
      </c>
      <c r="K44" s="120">
        <v>0</v>
      </c>
      <c r="L44" s="297" t="s">
        <v>32</v>
      </c>
      <c r="M44" s="120">
        <v>0</v>
      </c>
      <c r="N44" s="297" t="s">
        <v>32</v>
      </c>
      <c r="O44" s="120">
        <v>0</v>
      </c>
      <c r="P44" s="297" t="s">
        <v>32</v>
      </c>
      <c r="Q44" s="304" t="s">
        <v>32</v>
      </c>
      <c r="R44" s="152"/>
      <c r="S44" s="152"/>
    </row>
    <row r="45" spans="1:19" ht="14.25" customHeight="1">
      <c r="A45" s="131">
        <v>36</v>
      </c>
      <c r="B45" s="958" t="s">
        <v>108</v>
      </c>
      <c r="C45" s="959"/>
      <c r="D45" s="959"/>
      <c r="E45" s="959"/>
      <c r="F45" s="971"/>
      <c r="G45" s="125">
        <v>0</v>
      </c>
      <c r="H45" s="125">
        <v>0</v>
      </c>
      <c r="I45" s="125">
        <v>0</v>
      </c>
      <c r="J45" s="299" t="s">
        <v>32</v>
      </c>
      <c r="K45" s="125">
        <v>0</v>
      </c>
      <c r="L45" s="299" t="s">
        <v>32</v>
      </c>
      <c r="M45" s="125">
        <v>0</v>
      </c>
      <c r="N45" s="299" t="s">
        <v>32</v>
      </c>
      <c r="O45" s="125">
        <v>0</v>
      </c>
      <c r="P45" s="299" t="s">
        <v>32</v>
      </c>
      <c r="Q45" s="300" t="s">
        <v>32</v>
      </c>
      <c r="R45" s="152"/>
      <c r="S45" s="152"/>
    </row>
    <row r="46" spans="1:19" ht="14.25" customHeight="1">
      <c r="A46" s="131">
        <v>37</v>
      </c>
      <c r="B46" s="958" t="s">
        <v>109</v>
      </c>
      <c r="C46" s="959"/>
      <c r="D46" s="959"/>
      <c r="E46" s="959"/>
      <c r="F46" s="971"/>
      <c r="G46" s="125">
        <v>0</v>
      </c>
      <c r="H46" s="125">
        <v>0</v>
      </c>
      <c r="I46" s="125">
        <v>0</v>
      </c>
      <c r="J46" s="299" t="s">
        <v>32</v>
      </c>
      <c r="K46" s="125">
        <v>0</v>
      </c>
      <c r="L46" s="299" t="s">
        <v>32</v>
      </c>
      <c r="M46" s="125">
        <v>0</v>
      </c>
      <c r="N46" s="299" t="s">
        <v>32</v>
      </c>
      <c r="O46" s="125">
        <v>0</v>
      </c>
      <c r="P46" s="299" t="s">
        <v>32</v>
      </c>
      <c r="Q46" s="300" t="s">
        <v>32</v>
      </c>
      <c r="R46" s="152"/>
      <c r="S46" s="152"/>
    </row>
    <row r="47" spans="1:19" ht="14.25" customHeight="1">
      <c r="A47" s="131">
        <v>38</v>
      </c>
      <c r="B47" s="958" t="s">
        <v>110</v>
      </c>
      <c r="C47" s="959"/>
      <c r="D47" s="959"/>
      <c r="E47" s="959"/>
      <c r="F47" s="971"/>
      <c r="G47" s="125">
        <v>0</v>
      </c>
      <c r="H47" s="125">
        <v>0</v>
      </c>
      <c r="I47" s="125">
        <v>0</v>
      </c>
      <c r="J47" s="299" t="s">
        <v>32</v>
      </c>
      <c r="K47" s="125">
        <v>0</v>
      </c>
      <c r="L47" s="299" t="s">
        <v>32</v>
      </c>
      <c r="M47" s="125">
        <v>0</v>
      </c>
      <c r="N47" s="299" t="s">
        <v>32</v>
      </c>
      <c r="O47" s="125">
        <v>0</v>
      </c>
      <c r="P47" s="299" t="s">
        <v>32</v>
      </c>
      <c r="Q47" s="300" t="s">
        <v>32</v>
      </c>
      <c r="R47" s="152"/>
      <c r="S47" s="152"/>
    </row>
    <row r="48" spans="1:19" ht="14.25" customHeight="1">
      <c r="A48" s="131">
        <v>39</v>
      </c>
      <c r="B48" s="958" t="s">
        <v>111</v>
      </c>
      <c r="C48" s="959"/>
      <c r="D48" s="959"/>
      <c r="E48" s="959"/>
      <c r="F48" s="971"/>
      <c r="G48" s="125">
        <v>4105</v>
      </c>
      <c r="H48" s="125">
        <v>0</v>
      </c>
      <c r="I48" s="125">
        <v>4105</v>
      </c>
      <c r="J48" s="214">
        <v>98.2</v>
      </c>
      <c r="K48" s="125">
        <v>4105</v>
      </c>
      <c r="L48" s="237">
        <v>100</v>
      </c>
      <c r="M48" s="125">
        <v>0</v>
      </c>
      <c r="N48" s="299" t="s">
        <v>32</v>
      </c>
      <c r="O48" s="125">
        <v>4105</v>
      </c>
      <c r="P48" s="237">
        <v>100</v>
      </c>
      <c r="Q48" s="301">
        <v>100</v>
      </c>
      <c r="R48" s="152"/>
      <c r="S48" s="152"/>
    </row>
    <row r="49" spans="1:19" ht="14.25" customHeight="1" thickBot="1">
      <c r="A49" s="142">
        <v>40</v>
      </c>
      <c r="B49" s="961" t="s">
        <v>112</v>
      </c>
      <c r="C49" s="962"/>
      <c r="D49" s="962"/>
      <c r="E49" s="962"/>
      <c r="F49" s="1051"/>
      <c r="G49" s="143">
        <v>0</v>
      </c>
      <c r="H49" s="143">
        <v>0</v>
      </c>
      <c r="I49" s="143">
        <v>0</v>
      </c>
      <c r="J49" s="307" t="s">
        <v>32</v>
      </c>
      <c r="K49" s="143">
        <v>0</v>
      </c>
      <c r="L49" s="307" t="s">
        <v>32</v>
      </c>
      <c r="M49" s="143">
        <v>0</v>
      </c>
      <c r="N49" s="307" t="s">
        <v>32</v>
      </c>
      <c r="O49" s="143">
        <v>0</v>
      </c>
      <c r="P49" s="307" t="s">
        <v>32</v>
      </c>
      <c r="Q49" s="308" t="s">
        <v>32</v>
      </c>
      <c r="R49" s="152"/>
      <c r="S49" s="152"/>
    </row>
    <row r="50" spans="1:19" ht="14.25" customHeight="1">
      <c r="A50" s="105"/>
      <c r="B50" s="188"/>
      <c r="C50" s="188"/>
      <c r="D50" s="188"/>
      <c r="E50" s="188"/>
      <c r="F50" s="188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52"/>
      <c r="S50" s="152"/>
    </row>
  </sheetData>
  <mergeCells count="52">
    <mergeCell ref="A2:A6"/>
    <mergeCell ref="D2:F2"/>
    <mergeCell ref="G2:Q2"/>
    <mergeCell ref="G3:J3"/>
    <mergeCell ref="K3:O3"/>
    <mergeCell ref="P3:Q3"/>
    <mergeCell ref="P4:P6"/>
    <mergeCell ref="Q4:Q6"/>
    <mergeCell ref="B6:E6"/>
    <mergeCell ref="B18:F18"/>
    <mergeCell ref="A7:F7"/>
    <mergeCell ref="A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42:F42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9:F49"/>
    <mergeCell ref="B43:F43"/>
    <mergeCell ref="B44:F44"/>
    <mergeCell ref="B45:F45"/>
    <mergeCell ref="B46:F46"/>
    <mergeCell ref="B47:F47"/>
    <mergeCell ref="B48:F48"/>
  </mergeCells>
  <phoneticPr fontId="7"/>
  <printOptions horizontalCentered="1"/>
  <pageMargins left="0.78740157480314965" right="0.78740157480314965" top="0.78740157480314965" bottom="0.43307086614173229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E3442-977E-400F-A019-173D4BF57CDB}">
  <dimension ref="A1:BP50"/>
  <sheetViews>
    <sheetView view="pageBreakPreview" zoomScaleNormal="70" zoomScaleSheetLayoutView="100" workbookViewId="0">
      <pane xSplit="6" ySplit="9" topLeftCell="G10" activePane="bottomRight" state="frozen"/>
      <selection activeCell="A8" sqref="A8:F8"/>
      <selection pane="topRight" activeCell="A8" sqref="A8:F8"/>
      <selection pane="bottomLeft" activeCell="A8" sqref="A8:F8"/>
      <selection pane="bottomRight" activeCell="A8" sqref="A8:F8"/>
    </sheetView>
  </sheetViews>
  <sheetFormatPr defaultColWidth="11.09765625" defaultRowHeight="18.600000000000001" customHeight="1"/>
  <cols>
    <col min="1" max="1" width="2" style="53" customWidth="1"/>
    <col min="2" max="6" width="1.69921875" style="53" customWidth="1"/>
    <col min="7" max="7" width="6.19921875" style="53" customWidth="1"/>
    <col min="8" max="8" width="5.19921875" style="53" customWidth="1"/>
    <col min="9" max="9" width="6.19921875" style="53" customWidth="1"/>
    <col min="10" max="10" width="4.69921875" style="53" customWidth="1"/>
    <col min="11" max="11" width="6.19921875" style="53" customWidth="1"/>
    <col min="12" max="12" width="4.19921875" style="53" customWidth="1"/>
    <col min="13" max="13" width="5.19921875" style="53" customWidth="1"/>
    <col min="14" max="14" width="4.19921875" style="53" customWidth="1"/>
    <col min="15" max="15" width="5.19921875" style="53" customWidth="1"/>
    <col min="16" max="17" width="4.69921875" style="53" customWidth="1"/>
    <col min="18" max="19" width="1.8984375" style="53" customWidth="1"/>
    <col min="20" max="20" width="4.796875" style="152" bestFit="1" customWidth="1"/>
    <col min="21" max="21" width="8.3984375" style="53" bestFit="1" customWidth="1"/>
    <col min="22" max="22" width="3.59765625" style="53" bestFit="1" customWidth="1"/>
    <col min="23" max="23" width="4.796875" style="53" bestFit="1" customWidth="1"/>
    <col min="24" max="256" width="11.09765625" style="53"/>
    <col min="257" max="257" width="2" style="53" customWidth="1"/>
    <col min="258" max="262" width="1.69921875" style="53" customWidth="1"/>
    <col min="263" max="263" width="6.19921875" style="53" customWidth="1"/>
    <col min="264" max="264" width="5.19921875" style="53" customWidth="1"/>
    <col min="265" max="265" width="6.19921875" style="53" customWidth="1"/>
    <col min="266" max="266" width="4.69921875" style="53" customWidth="1"/>
    <col min="267" max="267" width="6.19921875" style="53" customWidth="1"/>
    <col min="268" max="268" width="4.19921875" style="53" customWidth="1"/>
    <col min="269" max="269" width="5.19921875" style="53" customWidth="1"/>
    <col min="270" max="270" width="4.19921875" style="53" customWidth="1"/>
    <col min="271" max="271" width="5.19921875" style="53" customWidth="1"/>
    <col min="272" max="273" width="4.69921875" style="53" customWidth="1"/>
    <col min="274" max="275" width="1.8984375" style="53" customWidth="1"/>
    <col min="276" max="276" width="4.796875" style="53" bestFit="1" customWidth="1"/>
    <col min="277" max="277" width="8.3984375" style="53" bestFit="1" customWidth="1"/>
    <col min="278" max="278" width="3.59765625" style="53" bestFit="1" customWidth="1"/>
    <col min="279" max="279" width="4.796875" style="53" bestFit="1" customWidth="1"/>
    <col min="280" max="512" width="11.09765625" style="53"/>
    <col min="513" max="513" width="2" style="53" customWidth="1"/>
    <col min="514" max="518" width="1.69921875" style="53" customWidth="1"/>
    <col min="519" max="519" width="6.19921875" style="53" customWidth="1"/>
    <col min="520" max="520" width="5.19921875" style="53" customWidth="1"/>
    <col min="521" max="521" width="6.19921875" style="53" customWidth="1"/>
    <col min="522" max="522" width="4.69921875" style="53" customWidth="1"/>
    <col min="523" max="523" width="6.19921875" style="53" customWidth="1"/>
    <col min="524" max="524" width="4.19921875" style="53" customWidth="1"/>
    <col min="525" max="525" width="5.19921875" style="53" customWidth="1"/>
    <col min="526" max="526" width="4.19921875" style="53" customWidth="1"/>
    <col min="527" max="527" width="5.19921875" style="53" customWidth="1"/>
    <col min="528" max="529" width="4.69921875" style="53" customWidth="1"/>
    <col min="530" max="531" width="1.8984375" style="53" customWidth="1"/>
    <col min="532" max="532" width="4.796875" style="53" bestFit="1" customWidth="1"/>
    <col min="533" max="533" width="8.3984375" style="53" bestFit="1" customWidth="1"/>
    <col min="534" max="534" width="3.59765625" style="53" bestFit="1" customWidth="1"/>
    <col min="535" max="535" width="4.796875" style="53" bestFit="1" customWidth="1"/>
    <col min="536" max="768" width="11.09765625" style="53"/>
    <col min="769" max="769" width="2" style="53" customWidth="1"/>
    <col min="770" max="774" width="1.69921875" style="53" customWidth="1"/>
    <col min="775" max="775" width="6.19921875" style="53" customWidth="1"/>
    <col min="776" max="776" width="5.19921875" style="53" customWidth="1"/>
    <col min="777" max="777" width="6.19921875" style="53" customWidth="1"/>
    <col min="778" max="778" width="4.69921875" style="53" customWidth="1"/>
    <col min="779" max="779" width="6.19921875" style="53" customWidth="1"/>
    <col min="780" max="780" width="4.19921875" style="53" customWidth="1"/>
    <col min="781" max="781" width="5.19921875" style="53" customWidth="1"/>
    <col min="782" max="782" width="4.19921875" style="53" customWidth="1"/>
    <col min="783" max="783" width="5.19921875" style="53" customWidth="1"/>
    <col min="784" max="785" width="4.69921875" style="53" customWidth="1"/>
    <col min="786" max="787" width="1.8984375" style="53" customWidth="1"/>
    <col min="788" max="788" width="4.796875" style="53" bestFit="1" customWidth="1"/>
    <col min="789" max="789" width="8.3984375" style="53" bestFit="1" customWidth="1"/>
    <col min="790" max="790" width="3.59765625" style="53" bestFit="1" customWidth="1"/>
    <col min="791" max="791" width="4.796875" style="53" bestFit="1" customWidth="1"/>
    <col min="792" max="1024" width="11.09765625" style="53"/>
    <col min="1025" max="1025" width="2" style="53" customWidth="1"/>
    <col min="1026" max="1030" width="1.69921875" style="53" customWidth="1"/>
    <col min="1031" max="1031" width="6.19921875" style="53" customWidth="1"/>
    <col min="1032" max="1032" width="5.19921875" style="53" customWidth="1"/>
    <col min="1033" max="1033" width="6.19921875" style="53" customWidth="1"/>
    <col min="1034" max="1034" width="4.69921875" style="53" customWidth="1"/>
    <col min="1035" max="1035" width="6.19921875" style="53" customWidth="1"/>
    <col min="1036" max="1036" width="4.19921875" style="53" customWidth="1"/>
    <col min="1037" max="1037" width="5.19921875" style="53" customWidth="1"/>
    <col min="1038" max="1038" width="4.19921875" style="53" customWidth="1"/>
    <col min="1039" max="1039" width="5.19921875" style="53" customWidth="1"/>
    <col min="1040" max="1041" width="4.69921875" style="53" customWidth="1"/>
    <col min="1042" max="1043" width="1.8984375" style="53" customWidth="1"/>
    <col min="1044" max="1044" width="4.796875" style="53" bestFit="1" customWidth="1"/>
    <col min="1045" max="1045" width="8.3984375" style="53" bestFit="1" customWidth="1"/>
    <col min="1046" max="1046" width="3.59765625" style="53" bestFit="1" customWidth="1"/>
    <col min="1047" max="1047" width="4.796875" style="53" bestFit="1" customWidth="1"/>
    <col min="1048" max="1280" width="11.09765625" style="53"/>
    <col min="1281" max="1281" width="2" style="53" customWidth="1"/>
    <col min="1282" max="1286" width="1.69921875" style="53" customWidth="1"/>
    <col min="1287" max="1287" width="6.19921875" style="53" customWidth="1"/>
    <col min="1288" max="1288" width="5.19921875" style="53" customWidth="1"/>
    <col min="1289" max="1289" width="6.19921875" style="53" customWidth="1"/>
    <col min="1290" max="1290" width="4.69921875" style="53" customWidth="1"/>
    <col min="1291" max="1291" width="6.19921875" style="53" customWidth="1"/>
    <col min="1292" max="1292" width="4.19921875" style="53" customWidth="1"/>
    <col min="1293" max="1293" width="5.19921875" style="53" customWidth="1"/>
    <col min="1294" max="1294" width="4.19921875" style="53" customWidth="1"/>
    <col min="1295" max="1295" width="5.19921875" style="53" customWidth="1"/>
    <col min="1296" max="1297" width="4.69921875" style="53" customWidth="1"/>
    <col min="1298" max="1299" width="1.8984375" style="53" customWidth="1"/>
    <col min="1300" max="1300" width="4.796875" style="53" bestFit="1" customWidth="1"/>
    <col min="1301" max="1301" width="8.3984375" style="53" bestFit="1" customWidth="1"/>
    <col min="1302" max="1302" width="3.59765625" style="53" bestFit="1" customWidth="1"/>
    <col min="1303" max="1303" width="4.796875" style="53" bestFit="1" customWidth="1"/>
    <col min="1304" max="1536" width="11.09765625" style="53"/>
    <col min="1537" max="1537" width="2" style="53" customWidth="1"/>
    <col min="1538" max="1542" width="1.69921875" style="53" customWidth="1"/>
    <col min="1543" max="1543" width="6.19921875" style="53" customWidth="1"/>
    <col min="1544" max="1544" width="5.19921875" style="53" customWidth="1"/>
    <col min="1545" max="1545" width="6.19921875" style="53" customWidth="1"/>
    <col min="1546" max="1546" width="4.69921875" style="53" customWidth="1"/>
    <col min="1547" max="1547" width="6.19921875" style="53" customWidth="1"/>
    <col min="1548" max="1548" width="4.19921875" style="53" customWidth="1"/>
    <col min="1549" max="1549" width="5.19921875" style="53" customWidth="1"/>
    <col min="1550" max="1550" width="4.19921875" style="53" customWidth="1"/>
    <col min="1551" max="1551" width="5.19921875" style="53" customWidth="1"/>
    <col min="1552" max="1553" width="4.69921875" style="53" customWidth="1"/>
    <col min="1554" max="1555" width="1.8984375" style="53" customWidth="1"/>
    <col min="1556" max="1556" width="4.796875" style="53" bestFit="1" customWidth="1"/>
    <col min="1557" max="1557" width="8.3984375" style="53" bestFit="1" customWidth="1"/>
    <col min="1558" max="1558" width="3.59765625" style="53" bestFit="1" customWidth="1"/>
    <col min="1559" max="1559" width="4.796875" style="53" bestFit="1" customWidth="1"/>
    <col min="1560" max="1792" width="11.09765625" style="53"/>
    <col min="1793" max="1793" width="2" style="53" customWidth="1"/>
    <col min="1794" max="1798" width="1.69921875" style="53" customWidth="1"/>
    <col min="1799" max="1799" width="6.19921875" style="53" customWidth="1"/>
    <col min="1800" max="1800" width="5.19921875" style="53" customWidth="1"/>
    <col min="1801" max="1801" width="6.19921875" style="53" customWidth="1"/>
    <col min="1802" max="1802" width="4.69921875" style="53" customWidth="1"/>
    <col min="1803" max="1803" width="6.19921875" style="53" customWidth="1"/>
    <col min="1804" max="1804" width="4.19921875" style="53" customWidth="1"/>
    <col min="1805" max="1805" width="5.19921875" style="53" customWidth="1"/>
    <col min="1806" max="1806" width="4.19921875" style="53" customWidth="1"/>
    <col min="1807" max="1807" width="5.19921875" style="53" customWidth="1"/>
    <col min="1808" max="1809" width="4.69921875" style="53" customWidth="1"/>
    <col min="1810" max="1811" width="1.8984375" style="53" customWidth="1"/>
    <col min="1812" max="1812" width="4.796875" style="53" bestFit="1" customWidth="1"/>
    <col min="1813" max="1813" width="8.3984375" style="53" bestFit="1" customWidth="1"/>
    <col min="1814" max="1814" width="3.59765625" style="53" bestFit="1" customWidth="1"/>
    <col min="1815" max="1815" width="4.796875" style="53" bestFit="1" customWidth="1"/>
    <col min="1816" max="2048" width="11.09765625" style="53"/>
    <col min="2049" max="2049" width="2" style="53" customWidth="1"/>
    <col min="2050" max="2054" width="1.69921875" style="53" customWidth="1"/>
    <col min="2055" max="2055" width="6.19921875" style="53" customWidth="1"/>
    <col min="2056" max="2056" width="5.19921875" style="53" customWidth="1"/>
    <col min="2057" max="2057" width="6.19921875" style="53" customWidth="1"/>
    <col min="2058" max="2058" width="4.69921875" style="53" customWidth="1"/>
    <col min="2059" max="2059" width="6.19921875" style="53" customWidth="1"/>
    <col min="2060" max="2060" width="4.19921875" style="53" customWidth="1"/>
    <col min="2061" max="2061" width="5.19921875" style="53" customWidth="1"/>
    <col min="2062" max="2062" width="4.19921875" style="53" customWidth="1"/>
    <col min="2063" max="2063" width="5.19921875" style="53" customWidth="1"/>
    <col min="2064" max="2065" width="4.69921875" style="53" customWidth="1"/>
    <col min="2066" max="2067" width="1.8984375" style="53" customWidth="1"/>
    <col min="2068" max="2068" width="4.796875" style="53" bestFit="1" customWidth="1"/>
    <col min="2069" max="2069" width="8.3984375" style="53" bestFit="1" customWidth="1"/>
    <col min="2070" max="2070" width="3.59765625" style="53" bestFit="1" customWidth="1"/>
    <col min="2071" max="2071" width="4.796875" style="53" bestFit="1" customWidth="1"/>
    <col min="2072" max="2304" width="11.09765625" style="53"/>
    <col min="2305" max="2305" width="2" style="53" customWidth="1"/>
    <col min="2306" max="2310" width="1.69921875" style="53" customWidth="1"/>
    <col min="2311" max="2311" width="6.19921875" style="53" customWidth="1"/>
    <col min="2312" max="2312" width="5.19921875" style="53" customWidth="1"/>
    <col min="2313" max="2313" width="6.19921875" style="53" customWidth="1"/>
    <col min="2314" max="2314" width="4.69921875" style="53" customWidth="1"/>
    <col min="2315" max="2315" width="6.19921875" style="53" customWidth="1"/>
    <col min="2316" max="2316" width="4.19921875" style="53" customWidth="1"/>
    <col min="2317" max="2317" width="5.19921875" style="53" customWidth="1"/>
    <col min="2318" max="2318" width="4.19921875" style="53" customWidth="1"/>
    <col min="2319" max="2319" width="5.19921875" style="53" customWidth="1"/>
    <col min="2320" max="2321" width="4.69921875" style="53" customWidth="1"/>
    <col min="2322" max="2323" width="1.8984375" style="53" customWidth="1"/>
    <col min="2324" max="2324" width="4.796875" style="53" bestFit="1" customWidth="1"/>
    <col min="2325" max="2325" width="8.3984375" style="53" bestFit="1" customWidth="1"/>
    <col min="2326" max="2326" width="3.59765625" style="53" bestFit="1" customWidth="1"/>
    <col min="2327" max="2327" width="4.796875" style="53" bestFit="1" customWidth="1"/>
    <col min="2328" max="2560" width="11.09765625" style="53"/>
    <col min="2561" max="2561" width="2" style="53" customWidth="1"/>
    <col min="2562" max="2566" width="1.69921875" style="53" customWidth="1"/>
    <col min="2567" max="2567" width="6.19921875" style="53" customWidth="1"/>
    <col min="2568" max="2568" width="5.19921875" style="53" customWidth="1"/>
    <col min="2569" max="2569" width="6.19921875" style="53" customWidth="1"/>
    <col min="2570" max="2570" width="4.69921875" style="53" customWidth="1"/>
    <col min="2571" max="2571" width="6.19921875" style="53" customWidth="1"/>
    <col min="2572" max="2572" width="4.19921875" style="53" customWidth="1"/>
    <col min="2573" max="2573" width="5.19921875" style="53" customWidth="1"/>
    <col min="2574" max="2574" width="4.19921875" style="53" customWidth="1"/>
    <col min="2575" max="2575" width="5.19921875" style="53" customWidth="1"/>
    <col min="2576" max="2577" width="4.69921875" style="53" customWidth="1"/>
    <col min="2578" max="2579" width="1.8984375" style="53" customWidth="1"/>
    <col min="2580" max="2580" width="4.796875" style="53" bestFit="1" customWidth="1"/>
    <col min="2581" max="2581" width="8.3984375" style="53" bestFit="1" customWidth="1"/>
    <col min="2582" max="2582" width="3.59765625" style="53" bestFit="1" customWidth="1"/>
    <col min="2583" max="2583" width="4.796875" style="53" bestFit="1" customWidth="1"/>
    <col min="2584" max="2816" width="11.09765625" style="53"/>
    <col min="2817" max="2817" width="2" style="53" customWidth="1"/>
    <col min="2818" max="2822" width="1.69921875" style="53" customWidth="1"/>
    <col min="2823" max="2823" width="6.19921875" style="53" customWidth="1"/>
    <col min="2824" max="2824" width="5.19921875" style="53" customWidth="1"/>
    <col min="2825" max="2825" width="6.19921875" style="53" customWidth="1"/>
    <col min="2826" max="2826" width="4.69921875" style="53" customWidth="1"/>
    <col min="2827" max="2827" width="6.19921875" style="53" customWidth="1"/>
    <col min="2828" max="2828" width="4.19921875" style="53" customWidth="1"/>
    <col min="2829" max="2829" width="5.19921875" style="53" customWidth="1"/>
    <col min="2830" max="2830" width="4.19921875" style="53" customWidth="1"/>
    <col min="2831" max="2831" width="5.19921875" style="53" customWidth="1"/>
    <col min="2832" max="2833" width="4.69921875" style="53" customWidth="1"/>
    <col min="2834" max="2835" width="1.8984375" style="53" customWidth="1"/>
    <col min="2836" max="2836" width="4.796875" style="53" bestFit="1" customWidth="1"/>
    <col min="2837" max="2837" width="8.3984375" style="53" bestFit="1" customWidth="1"/>
    <col min="2838" max="2838" width="3.59765625" style="53" bestFit="1" customWidth="1"/>
    <col min="2839" max="2839" width="4.796875" style="53" bestFit="1" customWidth="1"/>
    <col min="2840" max="3072" width="11.09765625" style="53"/>
    <col min="3073" max="3073" width="2" style="53" customWidth="1"/>
    <col min="3074" max="3078" width="1.69921875" style="53" customWidth="1"/>
    <col min="3079" max="3079" width="6.19921875" style="53" customWidth="1"/>
    <col min="3080" max="3080" width="5.19921875" style="53" customWidth="1"/>
    <col min="3081" max="3081" width="6.19921875" style="53" customWidth="1"/>
    <col min="3082" max="3082" width="4.69921875" style="53" customWidth="1"/>
    <col min="3083" max="3083" width="6.19921875" style="53" customWidth="1"/>
    <col min="3084" max="3084" width="4.19921875" style="53" customWidth="1"/>
    <col min="3085" max="3085" width="5.19921875" style="53" customWidth="1"/>
    <col min="3086" max="3086" width="4.19921875" style="53" customWidth="1"/>
    <col min="3087" max="3087" width="5.19921875" style="53" customWidth="1"/>
    <col min="3088" max="3089" width="4.69921875" style="53" customWidth="1"/>
    <col min="3090" max="3091" width="1.8984375" style="53" customWidth="1"/>
    <col min="3092" max="3092" width="4.796875" style="53" bestFit="1" customWidth="1"/>
    <col min="3093" max="3093" width="8.3984375" style="53" bestFit="1" customWidth="1"/>
    <col min="3094" max="3094" width="3.59765625" style="53" bestFit="1" customWidth="1"/>
    <col min="3095" max="3095" width="4.796875" style="53" bestFit="1" customWidth="1"/>
    <col min="3096" max="3328" width="11.09765625" style="53"/>
    <col min="3329" max="3329" width="2" style="53" customWidth="1"/>
    <col min="3330" max="3334" width="1.69921875" style="53" customWidth="1"/>
    <col min="3335" max="3335" width="6.19921875" style="53" customWidth="1"/>
    <col min="3336" max="3336" width="5.19921875" style="53" customWidth="1"/>
    <col min="3337" max="3337" width="6.19921875" style="53" customWidth="1"/>
    <col min="3338" max="3338" width="4.69921875" style="53" customWidth="1"/>
    <col min="3339" max="3339" width="6.19921875" style="53" customWidth="1"/>
    <col min="3340" max="3340" width="4.19921875" style="53" customWidth="1"/>
    <col min="3341" max="3341" width="5.19921875" style="53" customWidth="1"/>
    <col min="3342" max="3342" width="4.19921875" style="53" customWidth="1"/>
    <col min="3343" max="3343" width="5.19921875" style="53" customWidth="1"/>
    <col min="3344" max="3345" width="4.69921875" style="53" customWidth="1"/>
    <col min="3346" max="3347" width="1.8984375" style="53" customWidth="1"/>
    <col min="3348" max="3348" width="4.796875" style="53" bestFit="1" customWidth="1"/>
    <col min="3349" max="3349" width="8.3984375" style="53" bestFit="1" customWidth="1"/>
    <col min="3350" max="3350" width="3.59765625" style="53" bestFit="1" customWidth="1"/>
    <col min="3351" max="3351" width="4.796875" style="53" bestFit="1" customWidth="1"/>
    <col min="3352" max="3584" width="11.09765625" style="53"/>
    <col min="3585" max="3585" width="2" style="53" customWidth="1"/>
    <col min="3586" max="3590" width="1.69921875" style="53" customWidth="1"/>
    <col min="3591" max="3591" width="6.19921875" style="53" customWidth="1"/>
    <col min="3592" max="3592" width="5.19921875" style="53" customWidth="1"/>
    <col min="3593" max="3593" width="6.19921875" style="53" customWidth="1"/>
    <col min="3594" max="3594" width="4.69921875" style="53" customWidth="1"/>
    <col min="3595" max="3595" width="6.19921875" style="53" customWidth="1"/>
    <col min="3596" max="3596" width="4.19921875" style="53" customWidth="1"/>
    <col min="3597" max="3597" width="5.19921875" style="53" customWidth="1"/>
    <col min="3598" max="3598" width="4.19921875" style="53" customWidth="1"/>
    <col min="3599" max="3599" width="5.19921875" style="53" customWidth="1"/>
    <col min="3600" max="3601" width="4.69921875" style="53" customWidth="1"/>
    <col min="3602" max="3603" width="1.8984375" style="53" customWidth="1"/>
    <col min="3604" max="3604" width="4.796875" style="53" bestFit="1" customWidth="1"/>
    <col min="3605" max="3605" width="8.3984375" style="53" bestFit="1" customWidth="1"/>
    <col min="3606" max="3606" width="3.59765625" style="53" bestFit="1" customWidth="1"/>
    <col min="3607" max="3607" width="4.796875" style="53" bestFit="1" customWidth="1"/>
    <col min="3608" max="3840" width="11.09765625" style="53"/>
    <col min="3841" max="3841" width="2" style="53" customWidth="1"/>
    <col min="3842" max="3846" width="1.69921875" style="53" customWidth="1"/>
    <col min="3847" max="3847" width="6.19921875" style="53" customWidth="1"/>
    <col min="3848" max="3848" width="5.19921875" style="53" customWidth="1"/>
    <col min="3849" max="3849" width="6.19921875" style="53" customWidth="1"/>
    <col min="3850" max="3850" width="4.69921875" style="53" customWidth="1"/>
    <col min="3851" max="3851" width="6.19921875" style="53" customWidth="1"/>
    <col min="3852" max="3852" width="4.19921875" style="53" customWidth="1"/>
    <col min="3853" max="3853" width="5.19921875" style="53" customWidth="1"/>
    <col min="3854" max="3854" width="4.19921875" style="53" customWidth="1"/>
    <col min="3855" max="3855" width="5.19921875" style="53" customWidth="1"/>
    <col min="3856" max="3857" width="4.69921875" style="53" customWidth="1"/>
    <col min="3858" max="3859" width="1.8984375" style="53" customWidth="1"/>
    <col min="3860" max="3860" width="4.796875" style="53" bestFit="1" customWidth="1"/>
    <col min="3861" max="3861" width="8.3984375" style="53" bestFit="1" customWidth="1"/>
    <col min="3862" max="3862" width="3.59765625" style="53" bestFit="1" customWidth="1"/>
    <col min="3863" max="3863" width="4.796875" style="53" bestFit="1" customWidth="1"/>
    <col min="3864" max="4096" width="11.09765625" style="53"/>
    <col min="4097" max="4097" width="2" style="53" customWidth="1"/>
    <col min="4098" max="4102" width="1.69921875" style="53" customWidth="1"/>
    <col min="4103" max="4103" width="6.19921875" style="53" customWidth="1"/>
    <col min="4104" max="4104" width="5.19921875" style="53" customWidth="1"/>
    <col min="4105" max="4105" width="6.19921875" style="53" customWidth="1"/>
    <col min="4106" max="4106" width="4.69921875" style="53" customWidth="1"/>
    <col min="4107" max="4107" width="6.19921875" style="53" customWidth="1"/>
    <col min="4108" max="4108" width="4.19921875" style="53" customWidth="1"/>
    <col min="4109" max="4109" width="5.19921875" style="53" customWidth="1"/>
    <col min="4110" max="4110" width="4.19921875" style="53" customWidth="1"/>
    <col min="4111" max="4111" width="5.19921875" style="53" customWidth="1"/>
    <col min="4112" max="4113" width="4.69921875" style="53" customWidth="1"/>
    <col min="4114" max="4115" width="1.8984375" style="53" customWidth="1"/>
    <col min="4116" max="4116" width="4.796875" style="53" bestFit="1" customWidth="1"/>
    <col min="4117" max="4117" width="8.3984375" style="53" bestFit="1" customWidth="1"/>
    <col min="4118" max="4118" width="3.59765625" style="53" bestFit="1" customWidth="1"/>
    <col min="4119" max="4119" width="4.796875" style="53" bestFit="1" customWidth="1"/>
    <col min="4120" max="4352" width="11.09765625" style="53"/>
    <col min="4353" max="4353" width="2" style="53" customWidth="1"/>
    <col min="4354" max="4358" width="1.69921875" style="53" customWidth="1"/>
    <col min="4359" max="4359" width="6.19921875" style="53" customWidth="1"/>
    <col min="4360" max="4360" width="5.19921875" style="53" customWidth="1"/>
    <col min="4361" max="4361" width="6.19921875" style="53" customWidth="1"/>
    <col min="4362" max="4362" width="4.69921875" style="53" customWidth="1"/>
    <col min="4363" max="4363" width="6.19921875" style="53" customWidth="1"/>
    <col min="4364" max="4364" width="4.19921875" style="53" customWidth="1"/>
    <col min="4365" max="4365" width="5.19921875" style="53" customWidth="1"/>
    <col min="4366" max="4366" width="4.19921875" style="53" customWidth="1"/>
    <col min="4367" max="4367" width="5.19921875" style="53" customWidth="1"/>
    <col min="4368" max="4369" width="4.69921875" style="53" customWidth="1"/>
    <col min="4370" max="4371" width="1.8984375" style="53" customWidth="1"/>
    <col min="4372" max="4372" width="4.796875" style="53" bestFit="1" customWidth="1"/>
    <col min="4373" max="4373" width="8.3984375" style="53" bestFit="1" customWidth="1"/>
    <col min="4374" max="4374" width="3.59765625" style="53" bestFit="1" customWidth="1"/>
    <col min="4375" max="4375" width="4.796875" style="53" bestFit="1" customWidth="1"/>
    <col min="4376" max="4608" width="11.09765625" style="53"/>
    <col min="4609" max="4609" width="2" style="53" customWidth="1"/>
    <col min="4610" max="4614" width="1.69921875" style="53" customWidth="1"/>
    <col min="4615" max="4615" width="6.19921875" style="53" customWidth="1"/>
    <col min="4616" max="4616" width="5.19921875" style="53" customWidth="1"/>
    <col min="4617" max="4617" width="6.19921875" style="53" customWidth="1"/>
    <col min="4618" max="4618" width="4.69921875" style="53" customWidth="1"/>
    <col min="4619" max="4619" width="6.19921875" style="53" customWidth="1"/>
    <col min="4620" max="4620" width="4.19921875" style="53" customWidth="1"/>
    <col min="4621" max="4621" width="5.19921875" style="53" customWidth="1"/>
    <col min="4622" max="4622" width="4.19921875" style="53" customWidth="1"/>
    <col min="4623" max="4623" width="5.19921875" style="53" customWidth="1"/>
    <col min="4624" max="4625" width="4.69921875" style="53" customWidth="1"/>
    <col min="4626" max="4627" width="1.8984375" style="53" customWidth="1"/>
    <col min="4628" max="4628" width="4.796875" style="53" bestFit="1" customWidth="1"/>
    <col min="4629" max="4629" width="8.3984375" style="53" bestFit="1" customWidth="1"/>
    <col min="4630" max="4630" width="3.59765625" style="53" bestFit="1" customWidth="1"/>
    <col min="4631" max="4631" width="4.796875" style="53" bestFit="1" customWidth="1"/>
    <col min="4632" max="4864" width="11.09765625" style="53"/>
    <col min="4865" max="4865" width="2" style="53" customWidth="1"/>
    <col min="4866" max="4870" width="1.69921875" style="53" customWidth="1"/>
    <col min="4871" max="4871" width="6.19921875" style="53" customWidth="1"/>
    <col min="4872" max="4872" width="5.19921875" style="53" customWidth="1"/>
    <col min="4873" max="4873" width="6.19921875" style="53" customWidth="1"/>
    <col min="4874" max="4874" width="4.69921875" style="53" customWidth="1"/>
    <col min="4875" max="4875" width="6.19921875" style="53" customWidth="1"/>
    <col min="4876" max="4876" width="4.19921875" style="53" customWidth="1"/>
    <col min="4877" max="4877" width="5.19921875" style="53" customWidth="1"/>
    <col min="4878" max="4878" width="4.19921875" style="53" customWidth="1"/>
    <col min="4879" max="4879" width="5.19921875" style="53" customWidth="1"/>
    <col min="4880" max="4881" width="4.69921875" style="53" customWidth="1"/>
    <col min="4882" max="4883" width="1.8984375" style="53" customWidth="1"/>
    <col min="4884" max="4884" width="4.796875" style="53" bestFit="1" customWidth="1"/>
    <col min="4885" max="4885" width="8.3984375" style="53" bestFit="1" customWidth="1"/>
    <col min="4886" max="4886" width="3.59765625" style="53" bestFit="1" customWidth="1"/>
    <col min="4887" max="4887" width="4.796875" style="53" bestFit="1" customWidth="1"/>
    <col min="4888" max="5120" width="11.09765625" style="53"/>
    <col min="5121" max="5121" width="2" style="53" customWidth="1"/>
    <col min="5122" max="5126" width="1.69921875" style="53" customWidth="1"/>
    <col min="5127" max="5127" width="6.19921875" style="53" customWidth="1"/>
    <col min="5128" max="5128" width="5.19921875" style="53" customWidth="1"/>
    <col min="5129" max="5129" width="6.19921875" style="53" customWidth="1"/>
    <col min="5130" max="5130" width="4.69921875" style="53" customWidth="1"/>
    <col min="5131" max="5131" width="6.19921875" style="53" customWidth="1"/>
    <col min="5132" max="5132" width="4.19921875" style="53" customWidth="1"/>
    <col min="5133" max="5133" width="5.19921875" style="53" customWidth="1"/>
    <col min="5134" max="5134" width="4.19921875" style="53" customWidth="1"/>
    <col min="5135" max="5135" width="5.19921875" style="53" customWidth="1"/>
    <col min="5136" max="5137" width="4.69921875" style="53" customWidth="1"/>
    <col min="5138" max="5139" width="1.8984375" style="53" customWidth="1"/>
    <col min="5140" max="5140" width="4.796875" style="53" bestFit="1" customWidth="1"/>
    <col min="5141" max="5141" width="8.3984375" style="53" bestFit="1" customWidth="1"/>
    <col min="5142" max="5142" width="3.59765625" style="53" bestFit="1" customWidth="1"/>
    <col min="5143" max="5143" width="4.796875" style="53" bestFit="1" customWidth="1"/>
    <col min="5144" max="5376" width="11.09765625" style="53"/>
    <col min="5377" max="5377" width="2" style="53" customWidth="1"/>
    <col min="5378" max="5382" width="1.69921875" style="53" customWidth="1"/>
    <col min="5383" max="5383" width="6.19921875" style="53" customWidth="1"/>
    <col min="5384" max="5384" width="5.19921875" style="53" customWidth="1"/>
    <col min="5385" max="5385" width="6.19921875" style="53" customWidth="1"/>
    <col min="5386" max="5386" width="4.69921875" style="53" customWidth="1"/>
    <col min="5387" max="5387" width="6.19921875" style="53" customWidth="1"/>
    <col min="5388" max="5388" width="4.19921875" style="53" customWidth="1"/>
    <col min="5389" max="5389" width="5.19921875" style="53" customWidth="1"/>
    <col min="5390" max="5390" width="4.19921875" style="53" customWidth="1"/>
    <col min="5391" max="5391" width="5.19921875" style="53" customWidth="1"/>
    <col min="5392" max="5393" width="4.69921875" style="53" customWidth="1"/>
    <col min="5394" max="5395" width="1.8984375" style="53" customWidth="1"/>
    <col min="5396" max="5396" width="4.796875" style="53" bestFit="1" customWidth="1"/>
    <col min="5397" max="5397" width="8.3984375" style="53" bestFit="1" customWidth="1"/>
    <col min="5398" max="5398" width="3.59765625" style="53" bestFit="1" customWidth="1"/>
    <col min="5399" max="5399" width="4.796875" style="53" bestFit="1" customWidth="1"/>
    <col min="5400" max="5632" width="11.09765625" style="53"/>
    <col min="5633" max="5633" width="2" style="53" customWidth="1"/>
    <col min="5634" max="5638" width="1.69921875" style="53" customWidth="1"/>
    <col min="5639" max="5639" width="6.19921875" style="53" customWidth="1"/>
    <col min="5640" max="5640" width="5.19921875" style="53" customWidth="1"/>
    <col min="5641" max="5641" width="6.19921875" style="53" customWidth="1"/>
    <col min="5642" max="5642" width="4.69921875" style="53" customWidth="1"/>
    <col min="5643" max="5643" width="6.19921875" style="53" customWidth="1"/>
    <col min="5644" max="5644" width="4.19921875" style="53" customWidth="1"/>
    <col min="5645" max="5645" width="5.19921875" style="53" customWidth="1"/>
    <col min="5646" max="5646" width="4.19921875" style="53" customWidth="1"/>
    <col min="5647" max="5647" width="5.19921875" style="53" customWidth="1"/>
    <col min="5648" max="5649" width="4.69921875" style="53" customWidth="1"/>
    <col min="5650" max="5651" width="1.8984375" style="53" customWidth="1"/>
    <col min="5652" max="5652" width="4.796875" style="53" bestFit="1" customWidth="1"/>
    <col min="5653" max="5653" width="8.3984375" style="53" bestFit="1" customWidth="1"/>
    <col min="5654" max="5654" width="3.59765625" style="53" bestFit="1" customWidth="1"/>
    <col min="5655" max="5655" width="4.796875" style="53" bestFit="1" customWidth="1"/>
    <col min="5656" max="5888" width="11.09765625" style="53"/>
    <col min="5889" max="5889" width="2" style="53" customWidth="1"/>
    <col min="5890" max="5894" width="1.69921875" style="53" customWidth="1"/>
    <col min="5895" max="5895" width="6.19921875" style="53" customWidth="1"/>
    <col min="5896" max="5896" width="5.19921875" style="53" customWidth="1"/>
    <col min="5897" max="5897" width="6.19921875" style="53" customWidth="1"/>
    <col min="5898" max="5898" width="4.69921875" style="53" customWidth="1"/>
    <col min="5899" max="5899" width="6.19921875" style="53" customWidth="1"/>
    <col min="5900" max="5900" width="4.19921875" style="53" customWidth="1"/>
    <col min="5901" max="5901" width="5.19921875" style="53" customWidth="1"/>
    <col min="5902" max="5902" width="4.19921875" style="53" customWidth="1"/>
    <col min="5903" max="5903" width="5.19921875" style="53" customWidth="1"/>
    <col min="5904" max="5905" width="4.69921875" style="53" customWidth="1"/>
    <col min="5906" max="5907" width="1.8984375" style="53" customWidth="1"/>
    <col min="5908" max="5908" width="4.796875" style="53" bestFit="1" customWidth="1"/>
    <col min="5909" max="5909" width="8.3984375" style="53" bestFit="1" customWidth="1"/>
    <col min="5910" max="5910" width="3.59765625" style="53" bestFit="1" customWidth="1"/>
    <col min="5911" max="5911" width="4.796875" style="53" bestFit="1" customWidth="1"/>
    <col min="5912" max="6144" width="11.09765625" style="53"/>
    <col min="6145" max="6145" width="2" style="53" customWidth="1"/>
    <col min="6146" max="6150" width="1.69921875" style="53" customWidth="1"/>
    <col min="6151" max="6151" width="6.19921875" style="53" customWidth="1"/>
    <col min="6152" max="6152" width="5.19921875" style="53" customWidth="1"/>
    <col min="6153" max="6153" width="6.19921875" style="53" customWidth="1"/>
    <col min="6154" max="6154" width="4.69921875" style="53" customWidth="1"/>
    <col min="6155" max="6155" width="6.19921875" style="53" customWidth="1"/>
    <col min="6156" max="6156" width="4.19921875" style="53" customWidth="1"/>
    <col min="6157" max="6157" width="5.19921875" style="53" customWidth="1"/>
    <col min="6158" max="6158" width="4.19921875" style="53" customWidth="1"/>
    <col min="6159" max="6159" width="5.19921875" style="53" customWidth="1"/>
    <col min="6160" max="6161" width="4.69921875" style="53" customWidth="1"/>
    <col min="6162" max="6163" width="1.8984375" style="53" customWidth="1"/>
    <col min="6164" max="6164" width="4.796875" style="53" bestFit="1" customWidth="1"/>
    <col min="6165" max="6165" width="8.3984375" style="53" bestFit="1" customWidth="1"/>
    <col min="6166" max="6166" width="3.59765625" style="53" bestFit="1" customWidth="1"/>
    <col min="6167" max="6167" width="4.796875" style="53" bestFit="1" customWidth="1"/>
    <col min="6168" max="6400" width="11.09765625" style="53"/>
    <col min="6401" max="6401" width="2" style="53" customWidth="1"/>
    <col min="6402" max="6406" width="1.69921875" style="53" customWidth="1"/>
    <col min="6407" max="6407" width="6.19921875" style="53" customWidth="1"/>
    <col min="6408" max="6408" width="5.19921875" style="53" customWidth="1"/>
    <col min="6409" max="6409" width="6.19921875" style="53" customWidth="1"/>
    <col min="6410" max="6410" width="4.69921875" style="53" customWidth="1"/>
    <col min="6411" max="6411" width="6.19921875" style="53" customWidth="1"/>
    <col min="6412" max="6412" width="4.19921875" style="53" customWidth="1"/>
    <col min="6413" max="6413" width="5.19921875" style="53" customWidth="1"/>
    <col min="6414" max="6414" width="4.19921875" style="53" customWidth="1"/>
    <col min="6415" max="6415" width="5.19921875" style="53" customWidth="1"/>
    <col min="6416" max="6417" width="4.69921875" style="53" customWidth="1"/>
    <col min="6418" max="6419" width="1.8984375" style="53" customWidth="1"/>
    <col min="6420" max="6420" width="4.796875" style="53" bestFit="1" customWidth="1"/>
    <col min="6421" max="6421" width="8.3984375" style="53" bestFit="1" customWidth="1"/>
    <col min="6422" max="6422" width="3.59765625" style="53" bestFit="1" customWidth="1"/>
    <col min="6423" max="6423" width="4.796875" style="53" bestFit="1" customWidth="1"/>
    <col min="6424" max="6656" width="11.09765625" style="53"/>
    <col min="6657" max="6657" width="2" style="53" customWidth="1"/>
    <col min="6658" max="6662" width="1.69921875" style="53" customWidth="1"/>
    <col min="6663" max="6663" width="6.19921875" style="53" customWidth="1"/>
    <col min="6664" max="6664" width="5.19921875" style="53" customWidth="1"/>
    <col min="6665" max="6665" width="6.19921875" style="53" customWidth="1"/>
    <col min="6666" max="6666" width="4.69921875" style="53" customWidth="1"/>
    <col min="6667" max="6667" width="6.19921875" style="53" customWidth="1"/>
    <col min="6668" max="6668" width="4.19921875" style="53" customWidth="1"/>
    <col min="6669" max="6669" width="5.19921875" style="53" customWidth="1"/>
    <col min="6670" max="6670" width="4.19921875" style="53" customWidth="1"/>
    <col min="6671" max="6671" width="5.19921875" style="53" customWidth="1"/>
    <col min="6672" max="6673" width="4.69921875" style="53" customWidth="1"/>
    <col min="6674" max="6675" width="1.8984375" style="53" customWidth="1"/>
    <col min="6676" max="6676" width="4.796875" style="53" bestFit="1" customWidth="1"/>
    <col min="6677" max="6677" width="8.3984375" style="53" bestFit="1" customWidth="1"/>
    <col min="6678" max="6678" width="3.59765625" style="53" bestFit="1" customWidth="1"/>
    <col min="6679" max="6679" width="4.796875" style="53" bestFit="1" customWidth="1"/>
    <col min="6680" max="6912" width="11.09765625" style="53"/>
    <col min="6913" max="6913" width="2" style="53" customWidth="1"/>
    <col min="6914" max="6918" width="1.69921875" style="53" customWidth="1"/>
    <col min="6919" max="6919" width="6.19921875" style="53" customWidth="1"/>
    <col min="6920" max="6920" width="5.19921875" style="53" customWidth="1"/>
    <col min="6921" max="6921" width="6.19921875" style="53" customWidth="1"/>
    <col min="6922" max="6922" width="4.69921875" style="53" customWidth="1"/>
    <col min="6923" max="6923" width="6.19921875" style="53" customWidth="1"/>
    <col min="6924" max="6924" width="4.19921875" style="53" customWidth="1"/>
    <col min="6925" max="6925" width="5.19921875" style="53" customWidth="1"/>
    <col min="6926" max="6926" width="4.19921875" style="53" customWidth="1"/>
    <col min="6927" max="6927" width="5.19921875" style="53" customWidth="1"/>
    <col min="6928" max="6929" width="4.69921875" style="53" customWidth="1"/>
    <col min="6930" max="6931" width="1.8984375" style="53" customWidth="1"/>
    <col min="6932" max="6932" width="4.796875" style="53" bestFit="1" customWidth="1"/>
    <col min="6933" max="6933" width="8.3984375" style="53" bestFit="1" customWidth="1"/>
    <col min="6934" max="6934" width="3.59765625" style="53" bestFit="1" customWidth="1"/>
    <col min="6935" max="6935" width="4.796875" style="53" bestFit="1" customWidth="1"/>
    <col min="6936" max="7168" width="11.09765625" style="53"/>
    <col min="7169" max="7169" width="2" style="53" customWidth="1"/>
    <col min="7170" max="7174" width="1.69921875" style="53" customWidth="1"/>
    <col min="7175" max="7175" width="6.19921875" style="53" customWidth="1"/>
    <col min="7176" max="7176" width="5.19921875" style="53" customWidth="1"/>
    <col min="7177" max="7177" width="6.19921875" style="53" customWidth="1"/>
    <col min="7178" max="7178" width="4.69921875" style="53" customWidth="1"/>
    <col min="7179" max="7179" width="6.19921875" style="53" customWidth="1"/>
    <col min="7180" max="7180" width="4.19921875" style="53" customWidth="1"/>
    <col min="7181" max="7181" width="5.19921875" style="53" customWidth="1"/>
    <col min="7182" max="7182" width="4.19921875" style="53" customWidth="1"/>
    <col min="7183" max="7183" width="5.19921875" style="53" customWidth="1"/>
    <col min="7184" max="7185" width="4.69921875" style="53" customWidth="1"/>
    <col min="7186" max="7187" width="1.8984375" style="53" customWidth="1"/>
    <col min="7188" max="7188" width="4.796875" style="53" bestFit="1" customWidth="1"/>
    <col min="7189" max="7189" width="8.3984375" style="53" bestFit="1" customWidth="1"/>
    <col min="7190" max="7190" width="3.59765625" style="53" bestFit="1" customWidth="1"/>
    <col min="7191" max="7191" width="4.796875" style="53" bestFit="1" customWidth="1"/>
    <col min="7192" max="7424" width="11.09765625" style="53"/>
    <col min="7425" max="7425" width="2" style="53" customWidth="1"/>
    <col min="7426" max="7430" width="1.69921875" style="53" customWidth="1"/>
    <col min="7431" max="7431" width="6.19921875" style="53" customWidth="1"/>
    <col min="7432" max="7432" width="5.19921875" style="53" customWidth="1"/>
    <col min="7433" max="7433" width="6.19921875" style="53" customWidth="1"/>
    <col min="7434" max="7434" width="4.69921875" style="53" customWidth="1"/>
    <col min="7435" max="7435" width="6.19921875" style="53" customWidth="1"/>
    <col min="7436" max="7436" width="4.19921875" style="53" customWidth="1"/>
    <col min="7437" max="7437" width="5.19921875" style="53" customWidth="1"/>
    <col min="7438" max="7438" width="4.19921875" style="53" customWidth="1"/>
    <col min="7439" max="7439" width="5.19921875" style="53" customWidth="1"/>
    <col min="7440" max="7441" width="4.69921875" style="53" customWidth="1"/>
    <col min="7442" max="7443" width="1.8984375" style="53" customWidth="1"/>
    <col min="7444" max="7444" width="4.796875" style="53" bestFit="1" customWidth="1"/>
    <col min="7445" max="7445" width="8.3984375" style="53" bestFit="1" customWidth="1"/>
    <col min="7446" max="7446" width="3.59765625" style="53" bestFit="1" customWidth="1"/>
    <col min="7447" max="7447" width="4.796875" style="53" bestFit="1" customWidth="1"/>
    <col min="7448" max="7680" width="11.09765625" style="53"/>
    <col min="7681" max="7681" width="2" style="53" customWidth="1"/>
    <col min="7682" max="7686" width="1.69921875" style="53" customWidth="1"/>
    <col min="7687" max="7687" width="6.19921875" style="53" customWidth="1"/>
    <col min="7688" max="7688" width="5.19921875" style="53" customWidth="1"/>
    <col min="7689" max="7689" width="6.19921875" style="53" customWidth="1"/>
    <col min="7690" max="7690" width="4.69921875" style="53" customWidth="1"/>
    <col min="7691" max="7691" width="6.19921875" style="53" customWidth="1"/>
    <col min="7692" max="7692" width="4.19921875" style="53" customWidth="1"/>
    <col min="7693" max="7693" width="5.19921875" style="53" customWidth="1"/>
    <col min="7694" max="7694" width="4.19921875" style="53" customWidth="1"/>
    <col min="7695" max="7695" width="5.19921875" style="53" customWidth="1"/>
    <col min="7696" max="7697" width="4.69921875" style="53" customWidth="1"/>
    <col min="7698" max="7699" width="1.8984375" style="53" customWidth="1"/>
    <col min="7700" max="7700" width="4.796875" style="53" bestFit="1" customWidth="1"/>
    <col min="7701" max="7701" width="8.3984375" style="53" bestFit="1" customWidth="1"/>
    <col min="7702" max="7702" width="3.59765625" style="53" bestFit="1" customWidth="1"/>
    <col min="7703" max="7703" width="4.796875" style="53" bestFit="1" customWidth="1"/>
    <col min="7704" max="7936" width="11.09765625" style="53"/>
    <col min="7937" max="7937" width="2" style="53" customWidth="1"/>
    <col min="7938" max="7942" width="1.69921875" style="53" customWidth="1"/>
    <col min="7943" max="7943" width="6.19921875" style="53" customWidth="1"/>
    <col min="7944" max="7944" width="5.19921875" style="53" customWidth="1"/>
    <col min="7945" max="7945" width="6.19921875" style="53" customWidth="1"/>
    <col min="7946" max="7946" width="4.69921875" style="53" customWidth="1"/>
    <col min="7947" max="7947" width="6.19921875" style="53" customWidth="1"/>
    <col min="7948" max="7948" width="4.19921875" style="53" customWidth="1"/>
    <col min="7949" max="7949" width="5.19921875" style="53" customWidth="1"/>
    <col min="7950" max="7950" width="4.19921875" style="53" customWidth="1"/>
    <col min="7951" max="7951" width="5.19921875" style="53" customWidth="1"/>
    <col min="7952" max="7953" width="4.69921875" style="53" customWidth="1"/>
    <col min="7954" max="7955" width="1.8984375" style="53" customWidth="1"/>
    <col min="7956" max="7956" width="4.796875" style="53" bestFit="1" customWidth="1"/>
    <col min="7957" max="7957" width="8.3984375" style="53" bestFit="1" customWidth="1"/>
    <col min="7958" max="7958" width="3.59765625" style="53" bestFit="1" customWidth="1"/>
    <col min="7959" max="7959" width="4.796875" style="53" bestFit="1" customWidth="1"/>
    <col min="7960" max="8192" width="11.09765625" style="53"/>
    <col min="8193" max="8193" width="2" style="53" customWidth="1"/>
    <col min="8194" max="8198" width="1.69921875" style="53" customWidth="1"/>
    <col min="8199" max="8199" width="6.19921875" style="53" customWidth="1"/>
    <col min="8200" max="8200" width="5.19921875" style="53" customWidth="1"/>
    <col min="8201" max="8201" width="6.19921875" style="53" customWidth="1"/>
    <col min="8202" max="8202" width="4.69921875" style="53" customWidth="1"/>
    <col min="8203" max="8203" width="6.19921875" style="53" customWidth="1"/>
    <col min="8204" max="8204" width="4.19921875" style="53" customWidth="1"/>
    <col min="8205" max="8205" width="5.19921875" style="53" customWidth="1"/>
    <col min="8206" max="8206" width="4.19921875" style="53" customWidth="1"/>
    <col min="8207" max="8207" width="5.19921875" style="53" customWidth="1"/>
    <col min="8208" max="8209" width="4.69921875" style="53" customWidth="1"/>
    <col min="8210" max="8211" width="1.8984375" style="53" customWidth="1"/>
    <col min="8212" max="8212" width="4.796875" style="53" bestFit="1" customWidth="1"/>
    <col min="8213" max="8213" width="8.3984375" style="53" bestFit="1" customWidth="1"/>
    <col min="8214" max="8214" width="3.59765625" style="53" bestFit="1" customWidth="1"/>
    <col min="8215" max="8215" width="4.796875" style="53" bestFit="1" customWidth="1"/>
    <col min="8216" max="8448" width="11.09765625" style="53"/>
    <col min="8449" max="8449" width="2" style="53" customWidth="1"/>
    <col min="8450" max="8454" width="1.69921875" style="53" customWidth="1"/>
    <col min="8455" max="8455" width="6.19921875" style="53" customWidth="1"/>
    <col min="8456" max="8456" width="5.19921875" style="53" customWidth="1"/>
    <col min="8457" max="8457" width="6.19921875" style="53" customWidth="1"/>
    <col min="8458" max="8458" width="4.69921875" style="53" customWidth="1"/>
    <col min="8459" max="8459" width="6.19921875" style="53" customWidth="1"/>
    <col min="8460" max="8460" width="4.19921875" style="53" customWidth="1"/>
    <col min="8461" max="8461" width="5.19921875" style="53" customWidth="1"/>
    <col min="8462" max="8462" width="4.19921875" style="53" customWidth="1"/>
    <col min="8463" max="8463" width="5.19921875" style="53" customWidth="1"/>
    <col min="8464" max="8465" width="4.69921875" style="53" customWidth="1"/>
    <col min="8466" max="8467" width="1.8984375" style="53" customWidth="1"/>
    <col min="8468" max="8468" width="4.796875" style="53" bestFit="1" customWidth="1"/>
    <col min="8469" max="8469" width="8.3984375" style="53" bestFit="1" customWidth="1"/>
    <col min="8470" max="8470" width="3.59765625" style="53" bestFit="1" customWidth="1"/>
    <col min="8471" max="8471" width="4.796875" style="53" bestFit="1" customWidth="1"/>
    <col min="8472" max="8704" width="11.09765625" style="53"/>
    <col min="8705" max="8705" width="2" style="53" customWidth="1"/>
    <col min="8706" max="8710" width="1.69921875" style="53" customWidth="1"/>
    <col min="8711" max="8711" width="6.19921875" style="53" customWidth="1"/>
    <col min="8712" max="8712" width="5.19921875" style="53" customWidth="1"/>
    <col min="8713" max="8713" width="6.19921875" style="53" customWidth="1"/>
    <col min="8714" max="8714" width="4.69921875" style="53" customWidth="1"/>
    <col min="8715" max="8715" width="6.19921875" style="53" customWidth="1"/>
    <col min="8716" max="8716" width="4.19921875" style="53" customWidth="1"/>
    <col min="8717" max="8717" width="5.19921875" style="53" customWidth="1"/>
    <col min="8718" max="8718" width="4.19921875" style="53" customWidth="1"/>
    <col min="8719" max="8719" width="5.19921875" style="53" customWidth="1"/>
    <col min="8720" max="8721" width="4.69921875" style="53" customWidth="1"/>
    <col min="8722" max="8723" width="1.8984375" style="53" customWidth="1"/>
    <col min="8724" max="8724" width="4.796875" style="53" bestFit="1" customWidth="1"/>
    <col min="8725" max="8725" width="8.3984375" style="53" bestFit="1" customWidth="1"/>
    <col min="8726" max="8726" width="3.59765625" style="53" bestFit="1" customWidth="1"/>
    <col min="8727" max="8727" width="4.796875" style="53" bestFit="1" customWidth="1"/>
    <col min="8728" max="8960" width="11.09765625" style="53"/>
    <col min="8961" max="8961" width="2" style="53" customWidth="1"/>
    <col min="8962" max="8966" width="1.69921875" style="53" customWidth="1"/>
    <col min="8967" max="8967" width="6.19921875" style="53" customWidth="1"/>
    <col min="8968" max="8968" width="5.19921875" style="53" customWidth="1"/>
    <col min="8969" max="8969" width="6.19921875" style="53" customWidth="1"/>
    <col min="8970" max="8970" width="4.69921875" style="53" customWidth="1"/>
    <col min="8971" max="8971" width="6.19921875" style="53" customWidth="1"/>
    <col min="8972" max="8972" width="4.19921875" style="53" customWidth="1"/>
    <col min="8973" max="8973" width="5.19921875" style="53" customWidth="1"/>
    <col min="8974" max="8974" width="4.19921875" style="53" customWidth="1"/>
    <col min="8975" max="8975" width="5.19921875" style="53" customWidth="1"/>
    <col min="8976" max="8977" width="4.69921875" style="53" customWidth="1"/>
    <col min="8978" max="8979" width="1.8984375" style="53" customWidth="1"/>
    <col min="8980" max="8980" width="4.796875" style="53" bestFit="1" customWidth="1"/>
    <col min="8981" max="8981" width="8.3984375" style="53" bestFit="1" customWidth="1"/>
    <col min="8982" max="8982" width="3.59765625" style="53" bestFit="1" customWidth="1"/>
    <col min="8983" max="8983" width="4.796875" style="53" bestFit="1" customWidth="1"/>
    <col min="8984" max="9216" width="11.09765625" style="53"/>
    <col min="9217" max="9217" width="2" style="53" customWidth="1"/>
    <col min="9218" max="9222" width="1.69921875" style="53" customWidth="1"/>
    <col min="9223" max="9223" width="6.19921875" style="53" customWidth="1"/>
    <col min="9224" max="9224" width="5.19921875" style="53" customWidth="1"/>
    <col min="9225" max="9225" width="6.19921875" style="53" customWidth="1"/>
    <col min="9226" max="9226" width="4.69921875" style="53" customWidth="1"/>
    <col min="9227" max="9227" width="6.19921875" style="53" customWidth="1"/>
    <col min="9228" max="9228" width="4.19921875" style="53" customWidth="1"/>
    <col min="9229" max="9229" width="5.19921875" style="53" customWidth="1"/>
    <col min="9230" max="9230" width="4.19921875" style="53" customWidth="1"/>
    <col min="9231" max="9231" width="5.19921875" style="53" customWidth="1"/>
    <col min="9232" max="9233" width="4.69921875" style="53" customWidth="1"/>
    <col min="9234" max="9235" width="1.8984375" style="53" customWidth="1"/>
    <col min="9236" max="9236" width="4.796875" style="53" bestFit="1" customWidth="1"/>
    <col min="9237" max="9237" width="8.3984375" style="53" bestFit="1" customWidth="1"/>
    <col min="9238" max="9238" width="3.59765625" style="53" bestFit="1" customWidth="1"/>
    <col min="9239" max="9239" width="4.796875" style="53" bestFit="1" customWidth="1"/>
    <col min="9240" max="9472" width="11.09765625" style="53"/>
    <col min="9473" max="9473" width="2" style="53" customWidth="1"/>
    <col min="9474" max="9478" width="1.69921875" style="53" customWidth="1"/>
    <col min="9479" max="9479" width="6.19921875" style="53" customWidth="1"/>
    <col min="9480" max="9480" width="5.19921875" style="53" customWidth="1"/>
    <col min="9481" max="9481" width="6.19921875" style="53" customWidth="1"/>
    <col min="9482" max="9482" width="4.69921875" style="53" customWidth="1"/>
    <col min="9483" max="9483" width="6.19921875" style="53" customWidth="1"/>
    <col min="9484" max="9484" width="4.19921875" style="53" customWidth="1"/>
    <col min="9485" max="9485" width="5.19921875" style="53" customWidth="1"/>
    <col min="9486" max="9486" width="4.19921875" style="53" customWidth="1"/>
    <col min="9487" max="9487" width="5.19921875" style="53" customWidth="1"/>
    <col min="9488" max="9489" width="4.69921875" style="53" customWidth="1"/>
    <col min="9490" max="9491" width="1.8984375" style="53" customWidth="1"/>
    <col min="9492" max="9492" width="4.796875" style="53" bestFit="1" customWidth="1"/>
    <col min="9493" max="9493" width="8.3984375" style="53" bestFit="1" customWidth="1"/>
    <col min="9494" max="9494" width="3.59765625" style="53" bestFit="1" customWidth="1"/>
    <col min="9495" max="9495" width="4.796875" style="53" bestFit="1" customWidth="1"/>
    <col min="9496" max="9728" width="11.09765625" style="53"/>
    <col min="9729" max="9729" width="2" style="53" customWidth="1"/>
    <col min="9730" max="9734" width="1.69921875" style="53" customWidth="1"/>
    <col min="9735" max="9735" width="6.19921875" style="53" customWidth="1"/>
    <col min="9736" max="9736" width="5.19921875" style="53" customWidth="1"/>
    <col min="9737" max="9737" width="6.19921875" style="53" customWidth="1"/>
    <col min="9738" max="9738" width="4.69921875" style="53" customWidth="1"/>
    <col min="9739" max="9739" width="6.19921875" style="53" customWidth="1"/>
    <col min="9740" max="9740" width="4.19921875" style="53" customWidth="1"/>
    <col min="9741" max="9741" width="5.19921875" style="53" customWidth="1"/>
    <col min="9742" max="9742" width="4.19921875" style="53" customWidth="1"/>
    <col min="9743" max="9743" width="5.19921875" style="53" customWidth="1"/>
    <col min="9744" max="9745" width="4.69921875" style="53" customWidth="1"/>
    <col min="9746" max="9747" width="1.8984375" style="53" customWidth="1"/>
    <col min="9748" max="9748" width="4.796875" style="53" bestFit="1" customWidth="1"/>
    <col min="9749" max="9749" width="8.3984375" style="53" bestFit="1" customWidth="1"/>
    <col min="9750" max="9750" width="3.59765625" style="53" bestFit="1" customWidth="1"/>
    <col min="9751" max="9751" width="4.796875" style="53" bestFit="1" customWidth="1"/>
    <col min="9752" max="9984" width="11.09765625" style="53"/>
    <col min="9985" max="9985" width="2" style="53" customWidth="1"/>
    <col min="9986" max="9990" width="1.69921875" style="53" customWidth="1"/>
    <col min="9991" max="9991" width="6.19921875" style="53" customWidth="1"/>
    <col min="9992" max="9992" width="5.19921875" style="53" customWidth="1"/>
    <col min="9993" max="9993" width="6.19921875" style="53" customWidth="1"/>
    <col min="9994" max="9994" width="4.69921875" style="53" customWidth="1"/>
    <col min="9995" max="9995" width="6.19921875" style="53" customWidth="1"/>
    <col min="9996" max="9996" width="4.19921875" style="53" customWidth="1"/>
    <col min="9997" max="9997" width="5.19921875" style="53" customWidth="1"/>
    <col min="9998" max="9998" width="4.19921875" style="53" customWidth="1"/>
    <col min="9999" max="9999" width="5.19921875" style="53" customWidth="1"/>
    <col min="10000" max="10001" width="4.69921875" style="53" customWidth="1"/>
    <col min="10002" max="10003" width="1.8984375" style="53" customWidth="1"/>
    <col min="10004" max="10004" width="4.796875" style="53" bestFit="1" customWidth="1"/>
    <col min="10005" max="10005" width="8.3984375" style="53" bestFit="1" customWidth="1"/>
    <col min="10006" max="10006" width="3.59765625" style="53" bestFit="1" customWidth="1"/>
    <col min="10007" max="10007" width="4.796875" style="53" bestFit="1" customWidth="1"/>
    <col min="10008" max="10240" width="11.09765625" style="53"/>
    <col min="10241" max="10241" width="2" style="53" customWidth="1"/>
    <col min="10242" max="10246" width="1.69921875" style="53" customWidth="1"/>
    <col min="10247" max="10247" width="6.19921875" style="53" customWidth="1"/>
    <col min="10248" max="10248" width="5.19921875" style="53" customWidth="1"/>
    <col min="10249" max="10249" width="6.19921875" style="53" customWidth="1"/>
    <col min="10250" max="10250" width="4.69921875" style="53" customWidth="1"/>
    <col min="10251" max="10251" width="6.19921875" style="53" customWidth="1"/>
    <col min="10252" max="10252" width="4.19921875" style="53" customWidth="1"/>
    <col min="10253" max="10253" width="5.19921875" style="53" customWidth="1"/>
    <col min="10254" max="10254" width="4.19921875" style="53" customWidth="1"/>
    <col min="10255" max="10255" width="5.19921875" style="53" customWidth="1"/>
    <col min="10256" max="10257" width="4.69921875" style="53" customWidth="1"/>
    <col min="10258" max="10259" width="1.8984375" style="53" customWidth="1"/>
    <col min="10260" max="10260" width="4.796875" style="53" bestFit="1" customWidth="1"/>
    <col min="10261" max="10261" width="8.3984375" style="53" bestFit="1" customWidth="1"/>
    <col min="10262" max="10262" width="3.59765625" style="53" bestFit="1" customWidth="1"/>
    <col min="10263" max="10263" width="4.796875" style="53" bestFit="1" customWidth="1"/>
    <col min="10264" max="10496" width="11.09765625" style="53"/>
    <col min="10497" max="10497" width="2" style="53" customWidth="1"/>
    <col min="10498" max="10502" width="1.69921875" style="53" customWidth="1"/>
    <col min="10503" max="10503" width="6.19921875" style="53" customWidth="1"/>
    <col min="10504" max="10504" width="5.19921875" style="53" customWidth="1"/>
    <col min="10505" max="10505" width="6.19921875" style="53" customWidth="1"/>
    <col min="10506" max="10506" width="4.69921875" style="53" customWidth="1"/>
    <col min="10507" max="10507" width="6.19921875" style="53" customWidth="1"/>
    <col min="10508" max="10508" width="4.19921875" style="53" customWidth="1"/>
    <col min="10509" max="10509" width="5.19921875" style="53" customWidth="1"/>
    <col min="10510" max="10510" width="4.19921875" style="53" customWidth="1"/>
    <col min="10511" max="10511" width="5.19921875" style="53" customWidth="1"/>
    <col min="10512" max="10513" width="4.69921875" style="53" customWidth="1"/>
    <col min="10514" max="10515" width="1.8984375" style="53" customWidth="1"/>
    <col min="10516" max="10516" width="4.796875" style="53" bestFit="1" customWidth="1"/>
    <col min="10517" max="10517" width="8.3984375" style="53" bestFit="1" customWidth="1"/>
    <col min="10518" max="10518" width="3.59765625" style="53" bestFit="1" customWidth="1"/>
    <col min="10519" max="10519" width="4.796875" style="53" bestFit="1" customWidth="1"/>
    <col min="10520" max="10752" width="11.09765625" style="53"/>
    <col min="10753" max="10753" width="2" style="53" customWidth="1"/>
    <col min="10754" max="10758" width="1.69921875" style="53" customWidth="1"/>
    <col min="10759" max="10759" width="6.19921875" style="53" customWidth="1"/>
    <col min="10760" max="10760" width="5.19921875" style="53" customWidth="1"/>
    <col min="10761" max="10761" width="6.19921875" style="53" customWidth="1"/>
    <col min="10762" max="10762" width="4.69921875" style="53" customWidth="1"/>
    <col min="10763" max="10763" width="6.19921875" style="53" customWidth="1"/>
    <col min="10764" max="10764" width="4.19921875" style="53" customWidth="1"/>
    <col min="10765" max="10765" width="5.19921875" style="53" customWidth="1"/>
    <col min="10766" max="10766" width="4.19921875" style="53" customWidth="1"/>
    <col min="10767" max="10767" width="5.19921875" style="53" customWidth="1"/>
    <col min="10768" max="10769" width="4.69921875" style="53" customWidth="1"/>
    <col min="10770" max="10771" width="1.8984375" style="53" customWidth="1"/>
    <col min="10772" max="10772" width="4.796875" style="53" bestFit="1" customWidth="1"/>
    <col min="10773" max="10773" width="8.3984375" style="53" bestFit="1" customWidth="1"/>
    <col min="10774" max="10774" width="3.59765625" style="53" bestFit="1" customWidth="1"/>
    <col min="10775" max="10775" width="4.796875" style="53" bestFit="1" customWidth="1"/>
    <col min="10776" max="11008" width="11.09765625" style="53"/>
    <col min="11009" max="11009" width="2" style="53" customWidth="1"/>
    <col min="11010" max="11014" width="1.69921875" style="53" customWidth="1"/>
    <col min="11015" max="11015" width="6.19921875" style="53" customWidth="1"/>
    <col min="11016" max="11016" width="5.19921875" style="53" customWidth="1"/>
    <col min="11017" max="11017" width="6.19921875" style="53" customWidth="1"/>
    <col min="11018" max="11018" width="4.69921875" style="53" customWidth="1"/>
    <col min="11019" max="11019" width="6.19921875" style="53" customWidth="1"/>
    <col min="11020" max="11020" width="4.19921875" style="53" customWidth="1"/>
    <col min="11021" max="11021" width="5.19921875" style="53" customWidth="1"/>
    <col min="11022" max="11022" width="4.19921875" style="53" customWidth="1"/>
    <col min="11023" max="11023" width="5.19921875" style="53" customWidth="1"/>
    <col min="11024" max="11025" width="4.69921875" style="53" customWidth="1"/>
    <col min="11026" max="11027" width="1.8984375" style="53" customWidth="1"/>
    <col min="11028" max="11028" width="4.796875" style="53" bestFit="1" customWidth="1"/>
    <col min="11029" max="11029" width="8.3984375" style="53" bestFit="1" customWidth="1"/>
    <col min="11030" max="11030" width="3.59765625" style="53" bestFit="1" customWidth="1"/>
    <col min="11031" max="11031" width="4.796875" style="53" bestFit="1" customWidth="1"/>
    <col min="11032" max="11264" width="11.09765625" style="53"/>
    <col min="11265" max="11265" width="2" style="53" customWidth="1"/>
    <col min="11266" max="11270" width="1.69921875" style="53" customWidth="1"/>
    <col min="11271" max="11271" width="6.19921875" style="53" customWidth="1"/>
    <col min="11272" max="11272" width="5.19921875" style="53" customWidth="1"/>
    <col min="11273" max="11273" width="6.19921875" style="53" customWidth="1"/>
    <col min="11274" max="11274" width="4.69921875" style="53" customWidth="1"/>
    <col min="11275" max="11275" width="6.19921875" style="53" customWidth="1"/>
    <col min="11276" max="11276" width="4.19921875" style="53" customWidth="1"/>
    <col min="11277" max="11277" width="5.19921875" style="53" customWidth="1"/>
    <col min="11278" max="11278" width="4.19921875" style="53" customWidth="1"/>
    <col min="11279" max="11279" width="5.19921875" style="53" customWidth="1"/>
    <col min="11280" max="11281" width="4.69921875" style="53" customWidth="1"/>
    <col min="11282" max="11283" width="1.8984375" style="53" customWidth="1"/>
    <col min="11284" max="11284" width="4.796875" style="53" bestFit="1" customWidth="1"/>
    <col min="11285" max="11285" width="8.3984375" style="53" bestFit="1" customWidth="1"/>
    <col min="11286" max="11286" width="3.59765625" style="53" bestFit="1" customWidth="1"/>
    <col min="11287" max="11287" width="4.796875" style="53" bestFit="1" customWidth="1"/>
    <col min="11288" max="11520" width="11.09765625" style="53"/>
    <col min="11521" max="11521" width="2" style="53" customWidth="1"/>
    <col min="11522" max="11526" width="1.69921875" style="53" customWidth="1"/>
    <col min="11527" max="11527" width="6.19921875" style="53" customWidth="1"/>
    <col min="11528" max="11528" width="5.19921875" style="53" customWidth="1"/>
    <col min="11529" max="11529" width="6.19921875" style="53" customWidth="1"/>
    <col min="11530" max="11530" width="4.69921875" style="53" customWidth="1"/>
    <col min="11531" max="11531" width="6.19921875" style="53" customWidth="1"/>
    <col min="11532" max="11532" width="4.19921875" style="53" customWidth="1"/>
    <col min="11533" max="11533" width="5.19921875" style="53" customWidth="1"/>
    <col min="11534" max="11534" width="4.19921875" style="53" customWidth="1"/>
    <col min="11535" max="11535" width="5.19921875" style="53" customWidth="1"/>
    <col min="11536" max="11537" width="4.69921875" style="53" customWidth="1"/>
    <col min="11538" max="11539" width="1.8984375" style="53" customWidth="1"/>
    <col min="11540" max="11540" width="4.796875" style="53" bestFit="1" customWidth="1"/>
    <col min="11541" max="11541" width="8.3984375" style="53" bestFit="1" customWidth="1"/>
    <col min="11542" max="11542" width="3.59765625" style="53" bestFit="1" customWidth="1"/>
    <col min="11543" max="11543" width="4.796875" style="53" bestFit="1" customWidth="1"/>
    <col min="11544" max="11776" width="11.09765625" style="53"/>
    <col min="11777" max="11777" width="2" style="53" customWidth="1"/>
    <col min="11778" max="11782" width="1.69921875" style="53" customWidth="1"/>
    <col min="11783" max="11783" width="6.19921875" style="53" customWidth="1"/>
    <col min="11784" max="11784" width="5.19921875" style="53" customWidth="1"/>
    <col min="11785" max="11785" width="6.19921875" style="53" customWidth="1"/>
    <col min="11786" max="11786" width="4.69921875" style="53" customWidth="1"/>
    <col min="11787" max="11787" width="6.19921875" style="53" customWidth="1"/>
    <col min="11788" max="11788" width="4.19921875" style="53" customWidth="1"/>
    <col min="11789" max="11789" width="5.19921875" style="53" customWidth="1"/>
    <col min="11790" max="11790" width="4.19921875" style="53" customWidth="1"/>
    <col min="11791" max="11791" width="5.19921875" style="53" customWidth="1"/>
    <col min="11792" max="11793" width="4.69921875" style="53" customWidth="1"/>
    <col min="11794" max="11795" width="1.8984375" style="53" customWidth="1"/>
    <col min="11796" max="11796" width="4.796875" style="53" bestFit="1" customWidth="1"/>
    <col min="11797" max="11797" width="8.3984375" style="53" bestFit="1" customWidth="1"/>
    <col min="11798" max="11798" width="3.59765625" style="53" bestFit="1" customWidth="1"/>
    <col min="11799" max="11799" width="4.796875" style="53" bestFit="1" customWidth="1"/>
    <col min="11800" max="12032" width="11.09765625" style="53"/>
    <col min="12033" max="12033" width="2" style="53" customWidth="1"/>
    <col min="12034" max="12038" width="1.69921875" style="53" customWidth="1"/>
    <col min="12039" max="12039" width="6.19921875" style="53" customWidth="1"/>
    <col min="12040" max="12040" width="5.19921875" style="53" customWidth="1"/>
    <col min="12041" max="12041" width="6.19921875" style="53" customWidth="1"/>
    <col min="12042" max="12042" width="4.69921875" style="53" customWidth="1"/>
    <col min="12043" max="12043" width="6.19921875" style="53" customWidth="1"/>
    <col min="12044" max="12044" width="4.19921875" style="53" customWidth="1"/>
    <col min="12045" max="12045" width="5.19921875" style="53" customWidth="1"/>
    <col min="12046" max="12046" width="4.19921875" style="53" customWidth="1"/>
    <col min="12047" max="12047" width="5.19921875" style="53" customWidth="1"/>
    <col min="12048" max="12049" width="4.69921875" style="53" customWidth="1"/>
    <col min="12050" max="12051" width="1.8984375" style="53" customWidth="1"/>
    <col min="12052" max="12052" width="4.796875" style="53" bestFit="1" customWidth="1"/>
    <col min="12053" max="12053" width="8.3984375" style="53" bestFit="1" customWidth="1"/>
    <col min="12054" max="12054" width="3.59765625" style="53" bestFit="1" customWidth="1"/>
    <col min="12055" max="12055" width="4.796875" style="53" bestFit="1" customWidth="1"/>
    <col min="12056" max="12288" width="11.09765625" style="53"/>
    <col min="12289" max="12289" width="2" style="53" customWidth="1"/>
    <col min="12290" max="12294" width="1.69921875" style="53" customWidth="1"/>
    <col min="12295" max="12295" width="6.19921875" style="53" customWidth="1"/>
    <col min="12296" max="12296" width="5.19921875" style="53" customWidth="1"/>
    <col min="12297" max="12297" width="6.19921875" style="53" customWidth="1"/>
    <col min="12298" max="12298" width="4.69921875" style="53" customWidth="1"/>
    <col min="12299" max="12299" width="6.19921875" style="53" customWidth="1"/>
    <col min="12300" max="12300" width="4.19921875" style="53" customWidth="1"/>
    <col min="12301" max="12301" width="5.19921875" style="53" customWidth="1"/>
    <col min="12302" max="12302" width="4.19921875" style="53" customWidth="1"/>
    <col min="12303" max="12303" width="5.19921875" style="53" customWidth="1"/>
    <col min="12304" max="12305" width="4.69921875" style="53" customWidth="1"/>
    <col min="12306" max="12307" width="1.8984375" style="53" customWidth="1"/>
    <col min="12308" max="12308" width="4.796875" style="53" bestFit="1" customWidth="1"/>
    <col min="12309" max="12309" width="8.3984375" style="53" bestFit="1" customWidth="1"/>
    <col min="12310" max="12310" width="3.59765625" style="53" bestFit="1" customWidth="1"/>
    <col min="12311" max="12311" width="4.796875" style="53" bestFit="1" customWidth="1"/>
    <col min="12312" max="12544" width="11.09765625" style="53"/>
    <col min="12545" max="12545" width="2" style="53" customWidth="1"/>
    <col min="12546" max="12550" width="1.69921875" style="53" customWidth="1"/>
    <col min="12551" max="12551" width="6.19921875" style="53" customWidth="1"/>
    <col min="12552" max="12552" width="5.19921875" style="53" customWidth="1"/>
    <col min="12553" max="12553" width="6.19921875" style="53" customWidth="1"/>
    <col min="12554" max="12554" width="4.69921875" style="53" customWidth="1"/>
    <col min="12555" max="12555" width="6.19921875" style="53" customWidth="1"/>
    <col min="12556" max="12556" width="4.19921875" style="53" customWidth="1"/>
    <col min="12557" max="12557" width="5.19921875" style="53" customWidth="1"/>
    <col min="12558" max="12558" width="4.19921875" style="53" customWidth="1"/>
    <col min="12559" max="12559" width="5.19921875" style="53" customWidth="1"/>
    <col min="12560" max="12561" width="4.69921875" style="53" customWidth="1"/>
    <col min="12562" max="12563" width="1.8984375" style="53" customWidth="1"/>
    <col min="12564" max="12564" width="4.796875" style="53" bestFit="1" customWidth="1"/>
    <col min="12565" max="12565" width="8.3984375" style="53" bestFit="1" customWidth="1"/>
    <col min="12566" max="12566" width="3.59765625" style="53" bestFit="1" customWidth="1"/>
    <col min="12567" max="12567" width="4.796875" style="53" bestFit="1" customWidth="1"/>
    <col min="12568" max="12800" width="11.09765625" style="53"/>
    <col min="12801" max="12801" width="2" style="53" customWidth="1"/>
    <col min="12802" max="12806" width="1.69921875" style="53" customWidth="1"/>
    <col min="12807" max="12807" width="6.19921875" style="53" customWidth="1"/>
    <col min="12808" max="12808" width="5.19921875" style="53" customWidth="1"/>
    <col min="12809" max="12809" width="6.19921875" style="53" customWidth="1"/>
    <col min="12810" max="12810" width="4.69921875" style="53" customWidth="1"/>
    <col min="12811" max="12811" width="6.19921875" style="53" customWidth="1"/>
    <col min="12812" max="12812" width="4.19921875" style="53" customWidth="1"/>
    <col min="12813" max="12813" width="5.19921875" style="53" customWidth="1"/>
    <col min="12814" max="12814" width="4.19921875" style="53" customWidth="1"/>
    <col min="12815" max="12815" width="5.19921875" style="53" customWidth="1"/>
    <col min="12816" max="12817" width="4.69921875" style="53" customWidth="1"/>
    <col min="12818" max="12819" width="1.8984375" style="53" customWidth="1"/>
    <col min="12820" max="12820" width="4.796875" style="53" bestFit="1" customWidth="1"/>
    <col min="12821" max="12821" width="8.3984375" style="53" bestFit="1" customWidth="1"/>
    <col min="12822" max="12822" width="3.59765625" style="53" bestFit="1" customWidth="1"/>
    <col min="12823" max="12823" width="4.796875" style="53" bestFit="1" customWidth="1"/>
    <col min="12824" max="13056" width="11.09765625" style="53"/>
    <col min="13057" max="13057" width="2" style="53" customWidth="1"/>
    <col min="13058" max="13062" width="1.69921875" style="53" customWidth="1"/>
    <col min="13063" max="13063" width="6.19921875" style="53" customWidth="1"/>
    <col min="13064" max="13064" width="5.19921875" style="53" customWidth="1"/>
    <col min="13065" max="13065" width="6.19921875" style="53" customWidth="1"/>
    <col min="13066" max="13066" width="4.69921875" style="53" customWidth="1"/>
    <col min="13067" max="13067" width="6.19921875" style="53" customWidth="1"/>
    <col min="13068" max="13068" width="4.19921875" style="53" customWidth="1"/>
    <col min="13069" max="13069" width="5.19921875" style="53" customWidth="1"/>
    <col min="13070" max="13070" width="4.19921875" style="53" customWidth="1"/>
    <col min="13071" max="13071" width="5.19921875" style="53" customWidth="1"/>
    <col min="13072" max="13073" width="4.69921875" style="53" customWidth="1"/>
    <col min="13074" max="13075" width="1.8984375" style="53" customWidth="1"/>
    <col min="13076" max="13076" width="4.796875" style="53" bestFit="1" customWidth="1"/>
    <col min="13077" max="13077" width="8.3984375" style="53" bestFit="1" customWidth="1"/>
    <col min="13078" max="13078" width="3.59765625" style="53" bestFit="1" customWidth="1"/>
    <col min="13079" max="13079" width="4.796875" style="53" bestFit="1" customWidth="1"/>
    <col min="13080" max="13312" width="11.09765625" style="53"/>
    <col min="13313" max="13313" width="2" style="53" customWidth="1"/>
    <col min="13314" max="13318" width="1.69921875" style="53" customWidth="1"/>
    <col min="13319" max="13319" width="6.19921875" style="53" customWidth="1"/>
    <col min="13320" max="13320" width="5.19921875" style="53" customWidth="1"/>
    <col min="13321" max="13321" width="6.19921875" style="53" customWidth="1"/>
    <col min="13322" max="13322" width="4.69921875" style="53" customWidth="1"/>
    <col min="13323" max="13323" width="6.19921875" style="53" customWidth="1"/>
    <col min="13324" max="13324" width="4.19921875" style="53" customWidth="1"/>
    <col min="13325" max="13325" width="5.19921875" style="53" customWidth="1"/>
    <col min="13326" max="13326" width="4.19921875" style="53" customWidth="1"/>
    <col min="13327" max="13327" width="5.19921875" style="53" customWidth="1"/>
    <col min="13328" max="13329" width="4.69921875" style="53" customWidth="1"/>
    <col min="13330" max="13331" width="1.8984375" style="53" customWidth="1"/>
    <col min="13332" max="13332" width="4.796875" style="53" bestFit="1" customWidth="1"/>
    <col min="13333" max="13333" width="8.3984375" style="53" bestFit="1" customWidth="1"/>
    <col min="13334" max="13334" width="3.59765625" style="53" bestFit="1" customWidth="1"/>
    <col min="13335" max="13335" width="4.796875" style="53" bestFit="1" customWidth="1"/>
    <col min="13336" max="13568" width="11.09765625" style="53"/>
    <col min="13569" max="13569" width="2" style="53" customWidth="1"/>
    <col min="13570" max="13574" width="1.69921875" style="53" customWidth="1"/>
    <col min="13575" max="13575" width="6.19921875" style="53" customWidth="1"/>
    <col min="13576" max="13576" width="5.19921875" style="53" customWidth="1"/>
    <col min="13577" max="13577" width="6.19921875" style="53" customWidth="1"/>
    <col min="13578" max="13578" width="4.69921875" style="53" customWidth="1"/>
    <col min="13579" max="13579" width="6.19921875" style="53" customWidth="1"/>
    <col min="13580" max="13580" width="4.19921875" style="53" customWidth="1"/>
    <col min="13581" max="13581" width="5.19921875" style="53" customWidth="1"/>
    <col min="13582" max="13582" width="4.19921875" style="53" customWidth="1"/>
    <col min="13583" max="13583" width="5.19921875" style="53" customWidth="1"/>
    <col min="13584" max="13585" width="4.69921875" style="53" customWidth="1"/>
    <col min="13586" max="13587" width="1.8984375" style="53" customWidth="1"/>
    <col min="13588" max="13588" width="4.796875" style="53" bestFit="1" customWidth="1"/>
    <col min="13589" max="13589" width="8.3984375" style="53" bestFit="1" customWidth="1"/>
    <col min="13590" max="13590" width="3.59765625" style="53" bestFit="1" customWidth="1"/>
    <col min="13591" max="13591" width="4.796875" style="53" bestFit="1" customWidth="1"/>
    <col min="13592" max="13824" width="11.09765625" style="53"/>
    <col min="13825" max="13825" width="2" style="53" customWidth="1"/>
    <col min="13826" max="13830" width="1.69921875" style="53" customWidth="1"/>
    <col min="13831" max="13831" width="6.19921875" style="53" customWidth="1"/>
    <col min="13832" max="13832" width="5.19921875" style="53" customWidth="1"/>
    <col min="13833" max="13833" width="6.19921875" style="53" customWidth="1"/>
    <col min="13834" max="13834" width="4.69921875" style="53" customWidth="1"/>
    <col min="13835" max="13835" width="6.19921875" style="53" customWidth="1"/>
    <col min="13836" max="13836" width="4.19921875" style="53" customWidth="1"/>
    <col min="13837" max="13837" width="5.19921875" style="53" customWidth="1"/>
    <col min="13838" max="13838" width="4.19921875" style="53" customWidth="1"/>
    <col min="13839" max="13839" width="5.19921875" style="53" customWidth="1"/>
    <col min="13840" max="13841" width="4.69921875" style="53" customWidth="1"/>
    <col min="13842" max="13843" width="1.8984375" style="53" customWidth="1"/>
    <col min="13844" max="13844" width="4.796875" style="53" bestFit="1" customWidth="1"/>
    <col min="13845" max="13845" width="8.3984375" style="53" bestFit="1" customWidth="1"/>
    <col min="13846" max="13846" width="3.59765625" style="53" bestFit="1" customWidth="1"/>
    <col min="13847" max="13847" width="4.796875" style="53" bestFit="1" customWidth="1"/>
    <col min="13848" max="14080" width="11.09765625" style="53"/>
    <col min="14081" max="14081" width="2" style="53" customWidth="1"/>
    <col min="14082" max="14086" width="1.69921875" style="53" customWidth="1"/>
    <col min="14087" max="14087" width="6.19921875" style="53" customWidth="1"/>
    <col min="14088" max="14088" width="5.19921875" style="53" customWidth="1"/>
    <col min="14089" max="14089" width="6.19921875" style="53" customWidth="1"/>
    <col min="14090" max="14090" width="4.69921875" style="53" customWidth="1"/>
    <col min="14091" max="14091" width="6.19921875" style="53" customWidth="1"/>
    <col min="14092" max="14092" width="4.19921875" style="53" customWidth="1"/>
    <col min="14093" max="14093" width="5.19921875" style="53" customWidth="1"/>
    <col min="14094" max="14094" width="4.19921875" style="53" customWidth="1"/>
    <col min="14095" max="14095" width="5.19921875" style="53" customWidth="1"/>
    <col min="14096" max="14097" width="4.69921875" style="53" customWidth="1"/>
    <col min="14098" max="14099" width="1.8984375" style="53" customWidth="1"/>
    <col min="14100" max="14100" width="4.796875" style="53" bestFit="1" customWidth="1"/>
    <col min="14101" max="14101" width="8.3984375" style="53" bestFit="1" customWidth="1"/>
    <col min="14102" max="14102" width="3.59765625" style="53" bestFit="1" customWidth="1"/>
    <col min="14103" max="14103" width="4.796875" style="53" bestFit="1" customWidth="1"/>
    <col min="14104" max="14336" width="11.09765625" style="53"/>
    <col min="14337" max="14337" width="2" style="53" customWidth="1"/>
    <col min="14338" max="14342" width="1.69921875" style="53" customWidth="1"/>
    <col min="14343" max="14343" width="6.19921875" style="53" customWidth="1"/>
    <col min="14344" max="14344" width="5.19921875" style="53" customWidth="1"/>
    <col min="14345" max="14345" width="6.19921875" style="53" customWidth="1"/>
    <col min="14346" max="14346" width="4.69921875" style="53" customWidth="1"/>
    <col min="14347" max="14347" width="6.19921875" style="53" customWidth="1"/>
    <col min="14348" max="14348" width="4.19921875" style="53" customWidth="1"/>
    <col min="14349" max="14349" width="5.19921875" style="53" customWidth="1"/>
    <col min="14350" max="14350" width="4.19921875" style="53" customWidth="1"/>
    <col min="14351" max="14351" width="5.19921875" style="53" customWidth="1"/>
    <col min="14352" max="14353" width="4.69921875" style="53" customWidth="1"/>
    <col min="14354" max="14355" width="1.8984375" style="53" customWidth="1"/>
    <col min="14356" max="14356" width="4.796875" style="53" bestFit="1" customWidth="1"/>
    <col min="14357" max="14357" width="8.3984375" style="53" bestFit="1" customWidth="1"/>
    <col min="14358" max="14358" width="3.59765625" style="53" bestFit="1" customWidth="1"/>
    <col min="14359" max="14359" width="4.796875" style="53" bestFit="1" customWidth="1"/>
    <col min="14360" max="14592" width="11.09765625" style="53"/>
    <col min="14593" max="14593" width="2" style="53" customWidth="1"/>
    <col min="14594" max="14598" width="1.69921875" style="53" customWidth="1"/>
    <col min="14599" max="14599" width="6.19921875" style="53" customWidth="1"/>
    <col min="14600" max="14600" width="5.19921875" style="53" customWidth="1"/>
    <col min="14601" max="14601" width="6.19921875" style="53" customWidth="1"/>
    <col min="14602" max="14602" width="4.69921875" style="53" customWidth="1"/>
    <col min="14603" max="14603" width="6.19921875" style="53" customWidth="1"/>
    <col min="14604" max="14604" width="4.19921875" style="53" customWidth="1"/>
    <col min="14605" max="14605" width="5.19921875" style="53" customWidth="1"/>
    <col min="14606" max="14606" width="4.19921875" style="53" customWidth="1"/>
    <col min="14607" max="14607" width="5.19921875" style="53" customWidth="1"/>
    <col min="14608" max="14609" width="4.69921875" style="53" customWidth="1"/>
    <col min="14610" max="14611" width="1.8984375" style="53" customWidth="1"/>
    <col min="14612" max="14612" width="4.796875" style="53" bestFit="1" customWidth="1"/>
    <col min="14613" max="14613" width="8.3984375" style="53" bestFit="1" customWidth="1"/>
    <col min="14614" max="14614" width="3.59765625" style="53" bestFit="1" customWidth="1"/>
    <col min="14615" max="14615" width="4.796875" style="53" bestFit="1" customWidth="1"/>
    <col min="14616" max="14848" width="11.09765625" style="53"/>
    <col min="14849" max="14849" width="2" style="53" customWidth="1"/>
    <col min="14850" max="14854" width="1.69921875" style="53" customWidth="1"/>
    <col min="14855" max="14855" width="6.19921875" style="53" customWidth="1"/>
    <col min="14856" max="14856" width="5.19921875" style="53" customWidth="1"/>
    <col min="14857" max="14857" width="6.19921875" style="53" customWidth="1"/>
    <col min="14858" max="14858" width="4.69921875" style="53" customWidth="1"/>
    <col min="14859" max="14859" width="6.19921875" style="53" customWidth="1"/>
    <col min="14860" max="14860" width="4.19921875" style="53" customWidth="1"/>
    <col min="14861" max="14861" width="5.19921875" style="53" customWidth="1"/>
    <col min="14862" max="14862" width="4.19921875" style="53" customWidth="1"/>
    <col min="14863" max="14863" width="5.19921875" style="53" customWidth="1"/>
    <col min="14864" max="14865" width="4.69921875" style="53" customWidth="1"/>
    <col min="14866" max="14867" width="1.8984375" style="53" customWidth="1"/>
    <col min="14868" max="14868" width="4.796875" style="53" bestFit="1" customWidth="1"/>
    <col min="14869" max="14869" width="8.3984375" style="53" bestFit="1" customWidth="1"/>
    <col min="14870" max="14870" width="3.59765625" style="53" bestFit="1" customWidth="1"/>
    <col min="14871" max="14871" width="4.796875" style="53" bestFit="1" customWidth="1"/>
    <col min="14872" max="15104" width="11.09765625" style="53"/>
    <col min="15105" max="15105" width="2" style="53" customWidth="1"/>
    <col min="15106" max="15110" width="1.69921875" style="53" customWidth="1"/>
    <col min="15111" max="15111" width="6.19921875" style="53" customWidth="1"/>
    <col min="15112" max="15112" width="5.19921875" style="53" customWidth="1"/>
    <col min="15113" max="15113" width="6.19921875" style="53" customWidth="1"/>
    <col min="15114" max="15114" width="4.69921875" style="53" customWidth="1"/>
    <col min="15115" max="15115" width="6.19921875" style="53" customWidth="1"/>
    <col min="15116" max="15116" width="4.19921875" style="53" customWidth="1"/>
    <col min="15117" max="15117" width="5.19921875" style="53" customWidth="1"/>
    <col min="15118" max="15118" width="4.19921875" style="53" customWidth="1"/>
    <col min="15119" max="15119" width="5.19921875" style="53" customWidth="1"/>
    <col min="15120" max="15121" width="4.69921875" style="53" customWidth="1"/>
    <col min="15122" max="15123" width="1.8984375" style="53" customWidth="1"/>
    <col min="15124" max="15124" width="4.796875" style="53" bestFit="1" customWidth="1"/>
    <col min="15125" max="15125" width="8.3984375" style="53" bestFit="1" customWidth="1"/>
    <col min="15126" max="15126" width="3.59765625" style="53" bestFit="1" customWidth="1"/>
    <col min="15127" max="15127" width="4.796875" style="53" bestFit="1" customWidth="1"/>
    <col min="15128" max="15360" width="11.09765625" style="53"/>
    <col min="15361" max="15361" width="2" style="53" customWidth="1"/>
    <col min="15362" max="15366" width="1.69921875" style="53" customWidth="1"/>
    <col min="15367" max="15367" width="6.19921875" style="53" customWidth="1"/>
    <col min="15368" max="15368" width="5.19921875" style="53" customWidth="1"/>
    <col min="15369" max="15369" width="6.19921875" style="53" customWidth="1"/>
    <col min="15370" max="15370" width="4.69921875" style="53" customWidth="1"/>
    <col min="15371" max="15371" width="6.19921875" style="53" customWidth="1"/>
    <col min="15372" max="15372" width="4.19921875" style="53" customWidth="1"/>
    <col min="15373" max="15373" width="5.19921875" style="53" customWidth="1"/>
    <col min="15374" max="15374" width="4.19921875" style="53" customWidth="1"/>
    <col min="15375" max="15375" width="5.19921875" style="53" customWidth="1"/>
    <col min="15376" max="15377" width="4.69921875" style="53" customWidth="1"/>
    <col min="15378" max="15379" width="1.8984375" style="53" customWidth="1"/>
    <col min="15380" max="15380" width="4.796875" style="53" bestFit="1" customWidth="1"/>
    <col min="15381" max="15381" width="8.3984375" style="53" bestFit="1" customWidth="1"/>
    <col min="15382" max="15382" width="3.59765625" style="53" bestFit="1" customWidth="1"/>
    <col min="15383" max="15383" width="4.796875" style="53" bestFit="1" customWidth="1"/>
    <col min="15384" max="15616" width="11.09765625" style="53"/>
    <col min="15617" max="15617" width="2" style="53" customWidth="1"/>
    <col min="15618" max="15622" width="1.69921875" style="53" customWidth="1"/>
    <col min="15623" max="15623" width="6.19921875" style="53" customWidth="1"/>
    <col min="15624" max="15624" width="5.19921875" style="53" customWidth="1"/>
    <col min="15625" max="15625" width="6.19921875" style="53" customWidth="1"/>
    <col min="15626" max="15626" width="4.69921875" style="53" customWidth="1"/>
    <col min="15627" max="15627" width="6.19921875" style="53" customWidth="1"/>
    <col min="15628" max="15628" width="4.19921875" style="53" customWidth="1"/>
    <col min="15629" max="15629" width="5.19921875" style="53" customWidth="1"/>
    <col min="15630" max="15630" width="4.19921875" style="53" customWidth="1"/>
    <col min="15631" max="15631" width="5.19921875" style="53" customWidth="1"/>
    <col min="15632" max="15633" width="4.69921875" style="53" customWidth="1"/>
    <col min="15634" max="15635" width="1.8984375" style="53" customWidth="1"/>
    <col min="15636" max="15636" width="4.796875" style="53" bestFit="1" customWidth="1"/>
    <col min="15637" max="15637" width="8.3984375" style="53" bestFit="1" customWidth="1"/>
    <col min="15638" max="15638" width="3.59765625" style="53" bestFit="1" customWidth="1"/>
    <col min="15639" max="15639" width="4.796875" style="53" bestFit="1" customWidth="1"/>
    <col min="15640" max="15872" width="11.09765625" style="53"/>
    <col min="15873" max="15873" width="2" style="53" customWidth="1"/>
    <col min="15874" max="15878" width="1.69921875" style="53" customWidth="1"/>
    <col min="15879" max="15879" width="6.19921875" style="53" customWidth="1"/>
    <col min="15880" max="15880" width="5.19921875" style="53" customWidth="1"/>
    <col min="15881" max="15881" width="6.19921875" style="53" customWidth="1"/>
    <col min="15882" max="15882" width="4.69921875" style="53" customWidth="1"/>
    <col min="15883" max="15883" width="6.19921875" style="53" customWidth="1"/>
    <col min="15884" max="15884" width="4.19921875" style="53" customWidth="1"/>
    <col min="15885" max="15885" width="5.19921875" style="53" customWidth="1"/>
    <col min="15886" max="15886" width="4.19921875" style="53" customWidth="1"/>
    <col min="15887" max="15887" width="5.19921875" style="53" customWidth="1"/>
    <col min="15888" max="15889" width="4.69921875" style="53" customWidth="1"/>
    <col min="15890" max="15891" width="1.8984375" style="53" customWidth="1"/>
    <col min="15892" max="15892" width="4.796875" style="53" bestFit="1" customWidth="1"/>
    <col min="15893" max="15893" width="8.3984375" style="53" bestFit="1" customWidth="1"/>
    <col min="15894" max="15894" width="3.59765625" style="53" bestFit="1" customWidth="1"/>
    <col min="15895" max="15895" width="4.796875" style="53" bestFit="1" customWidth="1"/>
    <col min="15896" max="16128" width="11.09765625" style="53"/>
    <col min="16129" max="16129" width="2" style="53" customWidth="1"/>
    <col min="16130" max="16134" width="1.69921875" style="53" customWidth="1"/>
    <col min="16135" max="16135" width="6.19921875" style="53" customWidth="1"/>
    <col min="16136" max="16136" width="5.19921875" style="53" customWidth="1"/>
    <col min="16137" max="16137" width="6.19921875" style="53" customWidth="1"/>
    <col min="16138" max="16138" width="4.69921875" style="53" customWidth="1"/>
    <col min="16139" max="16139" width="6.19921875" style="53" customWidth="1"/>
    <col min="16140" max="16140" width="4.19921875" style="53" customWidth="1"/>
    <col min="16141" max="16141" width="5.19921875" style="53" customWidth="1"/>
    <col min="16142" max="16142" width="4.19921875" style="53" customWidth="1"/>
    <col min="16143" max="16143" width="5.19921875" style="53" customWidth="1"/>
    <col min="16144" max="16145" width="4.69921875" style="53" customWidth="1"/>
    <col min="16146" max="16147" width="1.8984375" style="53" customWidth="1"/>
    <col min="16148" max="16148" width="4.796875" style="53" bestFit="1" customWidth="1"/>
    <col min="16149" max="16149" width="8.3984375" style="53" bestFit="1" customWidth="1"/>
    <col min="16150" max="16150" width="3.59765625" style="53" bestFit="1" customWidth="1"/>
    <col min="16151" max="16151" width="4.796875" style="53" bestFit="1" customWidth="1"/>
    <col min="16152" max="16384" width="11.09765625" style="53"/>
  </cols>
  <sheetData>
    <row r="1" spans="1:68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5" t="s">
        <v>56</v>
      </c>
      <c r="R1" s="55"/>
      <c r="S1" s="55"/>
    </row>
    <row r="2" spans="1:68" ht="18" customHeight="1">
      <c r="A2" s="1062" t="s">
        <v>57</v>
      </c>
      <c r="B2" s="153"/>
      <c r="C2" s="222"/>
      <c r="D2" s="1065" t="s">
        <v>2</v>
      </c>
      <c r="E2" s="1065"/>
      <c r="F2" s="1066"/>
      <c r="G2" s="1074" t="s">
        <v>164</v>
      </c>
      <c r="H2" s="1047"/>
      <c r="I2" s="1047"/>
      <c r="J2" s="1047"/>
      <c r="K2" s="1047"/>
      <c r="L2" s="1047"/>
      <c r="M2" s="1047"/>
      <c r="N2" s="1047"/>
      <c r="O2" s="1047"/>
      <c r="P2" s="1047"/>
      <c r="Q2" s="1050"/>
      <c r="R2" s="152"/>
      <c r="S2" s="152"/>
    </row>
    <row r="3" spans="1:68" ht="18" customHeight="1">
      <c r="A3" s="1063"/>
      <c r="B3" s="158"/>
      <c r="C3" s="159"/>
      <c r="D3" s="159"/>
      <c r="E3" s="159"/>
      <c r="F3" s="160"/>
      <c r="G3" s="1070" t="s">
        <v>161</v>
      </c>
      <c r="H3" s="1087"/>
      <c r="I3" s="1087"/>
      <c r="J3" s="1088"/>
      <c r="K3" s="1070" t="s">
        <v>165</v>
      </c>
      <c r="L3" s="1087"/>
      <c r="M3" s="1087"/>
      <c r="N3" s="1087"/>
      <c r="O3" s="1088"/>
      <c r="P3" s="1094" t="s">
        <v>143</v>
      </c>
      <c r="Q3" s="1095"/>
      <c r="R3" s="152"/>
      <c r="S3" s="152"/>
    </row>
    <row r="4" spans="1:68" ht="18" customHeight="1">
      <c r="A4" s="1063"/>
      <c r="B4" s="158"/>
      <c r="C4" s="159"/>
      <c r="D4" s="159"/>
      <c r="E4" s="159"/>
      <c r="F4" s="160"/>
      <c r="G4" s="200" t="s">
        <v>154</v>
      </c>
      <c r="H4" s="202" t="s">
        <v>155</v>
      </c>
      <c r="I4" s="201"/>
      <c r="J4" s="223" t="s">
        <v>156</v>
      </c>
      <c r="K4" s="202" t="s">
        <v>154</v>
      </c>
      <c r="L4" s="223" t="s">
        <v>157</v>
      </c>
      <c r="M4" s="202" t="s">
        <v>155</v>
      </c>
      <c r="N4" s="223" t="s">
        <v>157</v>
      </c>
      <c r="O4" s="163"/>
      <c r="P4" s="1058" t="s">
        <v>145</v>
      </c>
      <c r="Q4" s="1091" t="s">
        <v>146</v>
      </c>
      <c r="R4" s="152"/>
      <c r="S4" s="152"/>
    </row>
    <row r="5" spans="1:68" ht="12" customHeight="1">
      <c r="A5" s="1063"/>
      <c r="B5" s="158"/>
      <c r="C5" s="159"/>
      <c r="D5" s="159"/>
      <c r="E5" s="159"/>
      <c r="F5" s="160"/>
      <c r="G5" s="224"/>
      <c r="H5" s="267"/>
      <c r="I5" s="205" t="s">
        <v>62</v>
      </c>
      <c r="J5" s="205" t="s">
        <v>147</v>
      </c>
      <c r="K5" s="267"/>
      <c r="L5" s="269"/>
      <c r="M5" s="267"/>
      <c r="N5" s="269"/>
      <c r="O5" s="310" t="s">
        <v>62</v>
      </c>
      <c r="P5" s="1059"/>
      <c r="Q5" s="1092"/>
      <c r="R5" s="152"/>
      <c r="S5" s="152"/>
      <c r="BP5" s="53" t="s">
        <v>136</v>
      </c>
    </row>
    <row r="6" spans="1:68" ht="15" customHeight="1">
      <c r="A6" s="1064"/>
      <c r="B6" s="1004" t="s">
        <v>123</v>
      </c>
      <c r="C6" s="1005"/>
      <c r="D6" s="1005"/>
      <c r="E6" s="1005"/>
      <c r="F6" s="165"/>
      <c r="G6" s="207" t="s">
        <v>158</v>
      </c>
      <c r="H6" s="209" t="s">
        <v>159</v>
      </c>
      <c r="I6" s="270"/>
      <c r="J6" s="311" t="s">
        <v>135</v>
      </c>
      <c r="K6" s="209" t="s">
        <v>158</v>
      </c>
      <c r="L6" s="271" t="s">
        <v>135</v>
      </c>
      <c r="M6" s="209" t="s">
        <v>159</v>
      </c>
      <c r="N6" s="271" t="s">
        <v>135</v>
      </c>
      <c r="O6" s="312"/>
      <c r="P6" s="1060"/>
      <c r="Q6" s="1093"/>
      <c r="R6" s="152"/>
      <c r="S6" s="152"/>
      <c r="BP6" s="53" t="s">
        <v>137</v>
      </c>
    </row>
    <row r="7" spans="1:68" ht="15" customHeight="1">
      <c r="A7" s="1033" t="s">
        <v>70</v>
      </c>
      <c r="B7" s="1007"/>
      <c r="C7" s="1007"/>
      <c r="D7" s="1007"/>
      <c r="E7" s="1007"/>
      <c r="F7" s="1008"/>
      <c r="G7" s="285">
        <v>0</v>
      </c>
      <c r="H7" s="166">
        <v>16195</v>
      </c>
      <c r="I7" s="285">
        <v>16195</v>
      </c>
      <c r="J7" s="211" t="s">
        <v>32</v>
      </c>
      <c r="K7" s="285">
        <v>0</v>
      </c>
      <c r="L7" s="229" t="s">
        <v>32</v>
      </c>
      <c r="M7" s="285">
        <v>0</v>
      </c>
      <c r="N7" s="211">
        <v>0</v>
      </c>
      <c r="O7" s="285">
        <v>0</v>
      </c>
      <c r="P7" s="237">
        <v>0</v>
      </c>
      <c r="Q7" s="313">
        <v>0</v>
      </c>
      <c r="R7" s="152"/>
      <c r="S7" s="152"/>
    </row>
    <row r="8" spans="1:68" ht="15" customHeight="1">
      <c r="A8" s="1006" t="s">
        <v>71</v>
      </c>
      <c r="B8" s="1007"/>
      <c r="C8" s="1007"/>
      <c r="D8" s="1007"/>
      <c r="E8" s="1007"/>
      <c r="F8" s="1008"/>
      <c r="G8" s="294">
        <v>0</v>
      </c>
      <c r="H8" s="294">
        <v>0</v>
      </c>
      <c r="I8" s="294">
        <v>0</v>
      </c>
      <c r="J8" s="214" t="s">
        <v>32</v>
      </c>
      <c r="K8" s="294">
        <v>0</v>
      </c>
      <c r="L8" s="237" t="s">
        <v>32</v>
      </c>
      <c r="M8" s="294">
        <v>0</v>
      </c>
      <c r="N8" s="314" t="s">
        <v>32</v>
      </c>
      <c r="O8" s="294">
        <v>0</v>
      </c>
      <c r="P8" s="237" t="s">
        <v>32</v>
      </c>
      <c r="Q8" s="313" t="s">
        <v>32</v>
      </c>
      <c r="R8" s="152"/>
      <c r="S8" s="152"/>
    </row>
    <row r="9" spans="1:68" ht="15" customHeight="1">
      <c r="A9" s="1006" t="s">
        <v>72</v>
      </c>
      <c r="B9" s="1007"/>
      <c r="C9" s="1007"/>
      <c r="D9" s="1007"/>
      <c r="E9" s="1007"/>
      <c r="F9" s="1008"/>
      <c r="G9" s="294">
        <v>0</v>
      </c>
      <c r="H9" s="294">
        <v>16195</v>
      </c>
      <c r="I9" s="294">
        <v>16195</v>
      </c>
      <c r="J9" s="214" t="s">
        <v>32</v>
      </c>
      <c r="K9" s="315">
        <v>0</v>
      </c>
      <c r="L9" s="316" t="s">
        <v>32</v>
      </c>
      <c r="M9" s="315">
        <v>0</v>
      </c>
      <c r="N9" s="317">
        <v>0</v>
      </c>
      <c r="O9" s="315">
        <v>0</v>
      </c>
      <c r="P9" s="237">
        <v>0</v>
      </c>
      <c r="Q9" s="313">
        <v>0</v>
      </c>
      <c r="R9" s="152"/>
      <c r="S9" s="152"/>
    </row>
    <row r="10" spans="1:68" ht="14.25" customHeight="1">
      <c r="A10" s="128">
        <v>1</v>
      </c>
      <c r="B10" s="965" t="s">
        <v>73</v>
      </c>
      <c r="C10" s="966"/>
      <c r="D10" s="966"/>
      <c r="E10" s="966"/>
      <c r="F10" s="976"/>
      <c r="G10" s="120">
        <v>0</v>
      </c>
      <c r="H10" s="120">
        <v>0</v>
      </c>
      <c r="I10" s="120">
        <v>0</v>
      </c>
      <c r="J10" s="245" t="s">
        <v>32</v>
      </c>
      <c r="K10" s="125">
        <v>0</v>
      </c>
      <c r="L10" s="237" t="s">
        <v>32</v>
      </c>
      <c r="M10" s="125">
        <v>0</v>
      </c>
      <c r="N10" s="314" t="s">
        <v>32</v>
      </c>
      <c r="O10" s="125">
        <v>0</v>
      </c>
      <c r="P10" s="245" t="s">
        <v>32</v>
      </c>
      <c r="Q10" s="318" t="s">
        <v>32</v>
      </c>
      <c r="R10" s="152"/>
      <c r="S10" s="152"/>
    </row>
    <row r="11" spans="1:68" ht="14.25" customHeight="1">
      <c r="A11" s="131">
        <v>2</v>
      </c>
      <c r="B11" s="958" t="s">
        <v>74</v>
      </c>
      <c r="C11" s="959"/>
      <c r="D11" s="959"/>
      <c r="E11" s="959"/>
      <c r="F11" s="971"/>
      <c r="G11" s="125">
        <v>0</v>
      </c>
      <c r="H11" s="125">
        <v>0</v>
      </c>
      <c r="I11" s="125">
        <v>0</v>
      </c>
      <c r="J11" s="248" t="s">
        <v>32</v>
      </c>
      <c r="K11" s="125">
        <v>0</v>
      </c>
      <c r="L11" s="299" t="s">
        <v>32</v>
      </c>
      <c r="M11" s="125">
        <v>0</v>
      </c>
      <c r="N11" s="314" t="s">
        <v>32</v>
      </c>
      <c r="O11" s="125">
        <v>0</v>
      </c>
      <c r="P11" s="248" t="s">
        <v>32</v>
      </c>
      <c r="Q11" s="301" t="s">
        <v>32</v>
      </c>
      <c r="R11" s="152"/>
      <c r="S11" s="152"/>
    </row>
    <row r="12" spans="1:68" ht="14.25" customHeight="1">
      <c r="A12" s="131">
        <v>3</v>
      </c>
      <c r="B12" s="958" t="s">
        <v>75</v>
      </c>
      <c r="C12" s="959"/>
      <c r="D12" s="959"/>
      <c r="E12" s="959"/>
      <c r="F12" s="971"/>
      <c r="G12" s="125">
        <v>0</v>
      </c>
      <c r="H12" s="125">
        <v>0</v>
      </c>
      <c r="I12" s="125">
        <v>0</v>
      </c>
      <c r="J12" s="248" t="s">
        <v>32</v>
      </c>
      <c r="K12" s="125">
        <v>0</v>
      </c>
      <c r="L12" s="299" t="s">
        <v>32</v>
      </c>
      <c r="M12" s="125">
        <v>0</v>
      </c>
      <c r="N12" s="299" t="s">
        <v>32</v>
      </c>
      <c r="O12" s="125">
        <v>0</v>
      </c>
      <c r="P12" s="248" t="s">
        <v>32</v>
      </c>
      <c r="Q12" s="301" t="s">
        <v>32</v>
      </c>
      <c r="R12" s="152"/>
      <c r="S12" s="152"/>
    </row>
    <row r="13" spans="1:68" ht="14.25" customHeight="1">
      <c r="A13" s="131">
        <v>4</v>
      </c>
      <c r="B13" s="958" t="s">
        <v>76</v>
      </c>
      <c r="C13" s="959"/>
      <c r="D13" s="959"/>
      <c r="E13" s="959"/>
      <c r="F13" s="971"/>
      <c r="G13" s="125">
        <v>0</v>
      </c>
      <c r="H13" s="125">
        <v>0</v>
      </c>
      <c r="I13" s="125">
        <v>0</v>
      </c>
      <c r="J13" s="248" t="s">
        <v>32</v>
      </c>
      <c r="K13" s="125">
        <v>0</v>
      </c>
      <c r="L13" s="299" t="s">
        <v>32</v>
      </c>
      <c r="M13" s="125">
        <v>0</v>
      </c>
      <c r="N13" s="299" t="s">
        <v>32</v>
      </c>
      <c r="O13" s="125">
        <v>0</v>
      </c>
      <c r="P13" s="248" t="s">
        <v>32</v>
      </c>
      <c r="Q13" s="301" t="s">
        <v>32</v>
      </c>
      <c r="R13" s="152"/>
      <c r="S13" s="152"/>
    </row>
    <row r="14" spans="1:68" ht="14.25" customHeight="1">
      <c r="A14" s="131">
        <v>5</v>
      </c>
      <c r="B14" s="958" t="s">
        <v>77</v>
      </c>
      <c r="C14" s="959"/>
      <c r="D14" s="959"/>
      <c r="E14" s="959"/>
      <c r="F14" s="971"/>
      <c r="G14" s="125">
        <v>0</v>
      </c>
      <c r="H14" s="125">
        <v>0</v>
      </c>
      <c r="I14" s="125">
        <v>0</v>
      </c>
      <c r="J14" s="248" t="s">
        <v>32</v>
      </c>
      <c r="K14" s="125">
        <v>0</v>
      </c>
      <c r="L14" s="299" t="s">
        <v>32</v>
      </c>
      <c r="M14" s="125">
        <v>0</v>
      </c>
      <c r="N14" s="299" t="s">
        <v>32</v>
      </c>
      <c r="O14" s="125">
        <v>0</v>
      </c>
      <c r="P14" s="248" t="s">
        <v>32</v>
      </c>
      <c r="Q14" s="301" t="s">
        <v>32</v>
      </c>
      <c r="R14" s="152"/>
      <c r="S14" s="152"/>
    </row>
    <row r="15" spans="1:68" ht="14.25" customHeight="1">
      <c r="A15" s="131">
        <v>6</v>
      </c>
      <c r="B15" s="958" t="s">
        <v>78</v>
      </c>
      <c r="C15" s="959"/>
      <c r="D15" s="959"/>
      <c r="E15" s="959"/>
      <c r="F15" s="971"/>
      <c r="G15" s="125">
        <v>0</v>
      </c>
      <c r="H15" s="125">
        <v>0</v>
      </c>
      <c r="I15" s="125">
        <v>0</v>
      </c>
      <c r="J15" s="214" t="s">
        <v>32</v>
      </c>
      <c r="K15" s="125">
        <v>0</v>
      </c>
      <c r="L15" s="237" t="s">
        <v>32</v>
      </c>
      <c r="M15" s="125">
        <v>0</v>
      </c>
      <c r="N15" s="314" t="s">
        <v>32</v>
      </c>
      <c r="O15" s="125">
        <v>0</v>
      </c>
      <c r="P15" s="248" t="s">
        <v>32</v>
      </c>
      <c r="Q15" s="301" t="s">
        <v>32</v>
      </c>
      <c r="R15" s="152"/>
      <c r="S15" s="152"/>
    </row>
    <row r="16" spans="1:68" ht="14.25" customHeight="1">
      <c r="A16" s="131">
        <v>7</v>
      </c>
      <c r="B16" s="958" t="s">
        <v>79</v>
      </c>
      <c r="C16" s="959"/>
      <c r="D16" s="959"/>
      <c r="E16" s="959"/>
      <c r="F16" s="971"/>
      <c r="G16" s="125">
        <v>0</v>
      </c>
      <c r="H16" s="125">
        <v>0</v>
      </c>
      <c r="I16" s="125">
        <v>0</v>
      </c>
      <c r="J16" s="248" t="s">
        <v>32</v>
      </c>
      <c r="K16" s="125">
        <v>0</v>
      </c>
      <c r="L16" s="299" t="s">
        <v>32</v>
      </c>
      <c r="M16" s="125">
        <v>0</v>
      </c>
      <c r="N16" s="299" t="s">
        <v>32</v>
      </c>
      <c r="O16" s="125">
        <v>0</v>
      </c>
      <c r="P16" s="248" t="s">
        <v>32</v>
      </c>
      <c r="Q16" s="301" t="s">
        <v>32</v>
      </c>
      <c r="R16" s="152"/>
      <c r="S16" s="152"/>
    </row>
    <row r="17" spans="1:19" ht="14.25" customHeight="1">
      <c r="A17" s="131">
        <v>8</v>
      </c>
      <c r="B17" s="958" t="s">
        <v>80</v>
      </c>
      <c r="C17" s="959"/>
      <c r="D17" s="959"/>
      <c r="E17" s="959"/>
      <c r="F17" s="971"/>
      <c r="G17" s="125">
        <v>0</v>
      </c>
      <c r="H17" s="125">
        <v>0</v>
      </c>
      <c r="I17" s="125">
        <v>0</v>
      </c>
      <c r="J17" s="248" t="s">
        <v>32</v>
      </c>
      <c r="K17" s="125">
        <v>0</v>
      </c>
      <c r="L17" s="299" t="s">
        <v>32</v>
      </c>
      <c r="M17" s="125">
        <v>0</v>
      </c>
      <c r="N17" s="314" t="s">
        <v>32</v>
      </c>
      <c r="O17" s="125">
        <v>0</v>
      </c>
      <c r="P17" s="248" t="s">
        <v>32</v>
      </c>
      <c r="Q17" s="301" t="s">
        <v>32</v>
      </c>
      <c r="R17" s="152"/>
      <c r="S17" s="152"/>
    </row>
    <row r="18" spans="1:19" ht="14.25" customHeight="1">
      <c r="A18" s="131">
        <v>9</v>
      </c>
      <c r="B18" s="958" t="s">
        <v>81</v>
      </c>
      <c r="C18" s="959"/>
      <c r="D18" s="959"/>
      <c r="E18" s="959"/>
      <c r="F18" s="971"/>
      <c r="G18" s="125">
        <v>0</v>
      </c>
      <c r="H18" s="125">
        <v>0</v>
      </c>
      <c r="I18" s="125">
        <v>0</v>
      </c>
      <c r="J18" s="248" t="s">
        <v>32</v>
      </c>
      <c r="K18" s="125">
        <v>0</v>
      </c>
      <c r="L18" s="299" t="s">
        <v>32</v>
      </c>
      <c r="M18" s="125">
        <v>0</v>
      </c>
      <c r="N18" s="299" t="s">
        <v>32</v>
      </c>
      <c r="O18" s="125">
        <v>0</v>
      </c>
      <c r="P18" s="248" t="s">
        <v>32</v>
      </c>
      <c r="Q18" s="301" t="s">
        <v>32</v>
      </c>
      <c r="R18" s="152"/>
      <c r="S18" s="152"/>
    </row>
    <row r="19" spans="1:19" ht="14.25" customHeight="1">
      <c r="A19" s="132">
        <v>10</v>
      </c>
      <c r="B19" s="968" t="s">
        <v>82</v>
      </c>
      <c r="C19" s="969"/>
      <c r="D19" s="969"/>
      <c r="E19" s="969"/>
      <c r="F19" s="972"/>
      <c r="G19" s="133">
        <v>0</v>
      </c>
      <c r="H19" s="133">
        <v>0</v>
      </c>
      <c r="I19" s="133">
        <v>0</v>
      </c>
      <c r="J19" s="251" t="s">
        <v>32</v>
      </c>
      <c r="K19" s="133">
        <v>0</v>
      </c>
      <c r="L19" s="302" t="s">
        <v>32</v>
      </c>
      <c r="M19" s="133">
        <v>0</v>
      </c>
      <c r="N19" s="302" t="s">
        <v>32</v>
      </c>
      <c r="O19" s="133">
        <v>0</v>
      </c>
      <c r="P19" s="251" t="s">
        <v>32</v>
      </c>
      <c r="Q19" s="319" t="s">
        <v>32</v>
      </c>
      <c r="R19" s="152"/>
      <c r="S19" s="152"/>
    </row>
    <row r="20" spans="1:19" ht="14.25" customHeight="1">
      <c r="A20" s="128">
        <v>11</v>
      </c>
      <c r="B20" s="965" t="s">
        <v>83</v>
      </c>
      <c r="C20" s="966"/>
      <c r="D20" s="966"/>
      <c r="E20" s="966"/>
      <c r="F20" s="976"/>
      <c r="G20" s="120">
        <v>0</v>
      </c>
      <c r="H20" s="120">
        <v>16195</v>
      </c>
      <c r="I20" s="120">
        <v>16195</v>
      </c>
      <c r="J20" s="245" t="s">
        <v>32</v>
      </c>
      <c r="K20" s="120">
        <v>0</v>
      </c>
      <c r="L20" s="314" t="s">
        <v>32</v>
      </c>
      <c r="M20" s="120">
        <v>0</v>
      </c>
      <c r="N20" s="314">
        <v>0</v>
      </c>
      <c r="O20" s="120">
        <v>0</v>
      </c>
      <c r="P20" s="245">
        <v>0</v>
      </c>
      <c r="Q20" s="318">
        <v>0</v>
      </c>
      <c r="R20" s="152"/>
      <c r="S20" s="152"/>
    </row>
    <row r="21" spans="1:19" ht="14.25" customHeight="1">
      <c r="A21" s="131">
        <v>12</v>
      </c>
      <c r="B21" s="958" t="s">
        <v>84</v>
      </c>
      <c r="C21" s="959"/>
      <c r="D21" s="959"/>
      <c r="E21" s="959"/>
      <c r="F21" s="971"/>
      <c r="G21" s="125">
        <v>0</v>
      </c>
      <c r="H21" s="125">
        <v>0</v>
      </c>
      <c r="I21" s="125">
        <v>0</v>
      </c>
      <c r="J21" s="248" t="s">
        <v>32</v>
      </c>
      <c r="K21" s="125">
        <v>0</v>
      </c>
      <c r="L21" s="299" t="s">
        <v>32</v>
      </c>
      <c r="M21" s="125">
        <v>0</v>
      </c>
      <c r="N21" s="299" t="s">
        <v>32</v>
      </c>
      <c r="O21" s="125">
        <v>0</v>
      </c>
      <c r="P21" s="248" t="s">
        <v>32</v>
      </c>
      <c r="Q21" s="301" t="s">
        <v>32</v>
      </c>
      <c r="R21" s="152"/>
      <c r="S21" s="152"/>
    </row>
    <row r="22" spans="1:19" ht="14.25" customHeight="1">
      <c r="A22" s="131">
        <v>13</v>
      </c>
      <c r="B22" s="977" t="s">
        <v>85</v>
      </c>
      <c r="C22" s="978"/>
      <c r="D22" s="978"/>
      <c r="E22" s="978"/>
      <c r="F22" s="979"/>
      <c r="G22" s="125">
        <v>0</v>
      </c>
      <c r="H22" s="125">
        <v>0</v>
      </c>
      <c r="I22" s="125">
        <v>0</v>
      </c>
      <c r="J22" s="248" t="s">
        <v>32</v>
      </c>
      <c r="K22" s="125">
        <v>0</v>
      </c>
      <c r="L22" s="299" t="s">
        <v>32</v>
      </c>
      <c r="M22" s="125">
        <v>0</v>
      </c>
      <c r="N22" s="299" t="s">
        <v>32</v>
      </c>
      <c r="O22" s="125">
        <v>0</v>
      </c>
      <c r="P22" s="248" t="s">
        <v>32</v>
      </c>
      <c r="Q22" s="301" t="s">
        <v>32</v>
      </c>
      <c r="R22" s="152"/>
      <c r="S22" s="152"/>
    </row>
    <row r="23" spans="1:19" ht="14.25" customHeight="1">
      <c r="A23" s="132">
        <v>14</v>
      </c>
      <c r="B23" s="968" t="s">
        <v>86</v>
      </c>
      <c r="C23" s="969"/>
      <c r="D23" s="969"/>
      <c r="E23" s="969"/>
      <c r="F23" s="972"/>
      <c r="G23" s="133">
        <v>0</v>
      </c>
      <c r="H23" s="133">
        <v>0</v>
      </c>
      <c r="I23" s="133">
        <v>0</v>
      </c>
      <c r="J23" s="251" t="s">
        <v>32</v>
      </c>
      <c r="K23" s="133">
        <v>0</v>
      </c>
      <c r="L23" s="302" t="s">
        <v>32</v>
      </c>
      <c r="M23" s="133">
        <v>0</v>
      </c>
      <c r="N23" s="302" t="s">
        <v>32</v>
      </c>
      <c r="O23" s="133">
        <v>0</v>
      </c>
      <c r="P23" s="251" t="s">
        <v>32</v>
      </c>
      <c r="Q23" s="319" t="s">
        <v>32</v>
      </c>
      <c r="R23" s="152"/>
      <c r="S23" s="152"/>
    </row>
    <row r="24" spans="1:19" ht="14.25" customHeight="1">
      <c r="A24" s="131">
        <v>15</v>
      </c>
      <c r="B24" s="965" t="s">
        <v>87</v>
      </c>
      <c r="C24" s="966"/>
      <c r="D24" s="966"/>
      <c r="E24" s="966"/>
      <c r="F24" s="976"/>
      <c r="G24" s="125">
        <v>0</v>
      </c>
      <c r="H24" s="125">
        <v>0</v>
      </c>
      <c r="I24" s="125">
        <v>0</v>
      </c>
      <c r="J24" s="248" t="s">
        <v>32</v>
      </c>
      <c r="K24" s="125">
        <v>0</v>
      </c>
      <c r="L24" s="299" t="s">
        <v>32</v>
      </c>
      <c r="M24" s="125">
        <v>0</v>
      </c>
      <c r="N24" s="299" t="s">
        <v>32</v>
      </c>
      <c r="O24" s="125">
        <v>0</v>
      </c>
      <c r="P24" s="248" t="s">
        <v>32</v>
      </c>
      <c r="Q24" s="301" t="s">
        <v>32</v>
      </c>
      <c r="R24" s="152"/>
      <c r="S24" s="152"/>
    </row>
    <row r="25" spans="1:19" ht="14.25" customHeight="1">
      <c r="A25" s="132">
        <v>16</v>
      </c>
      <c r="B25" s="968" t="s">
        <v>88</v>
      </c>
      <c r="C25" s="969"/>
      <c r="D25" s="969"/>
      <c r="E25" s="969"/>
      <c r="F25" s="972"/>
      <c r="G25" s="133">
        <v>0</v>
      </c>
      <c r="H25" s="133">
        <v>0</v>
      </c>
      <c r="I25" s="133">
        <v>0</v>
      </c>
      <c r="J25" s="251" t="s">
        <v>32</v>
      </c>
      <c r="K25" s="133">
        <v>0</v>
      </c>
      <c r="L25" s="302" t="s">
        <v>32</v>
      </c>
      <c r="M25" s="133">
        <v>0</v>
      </c>
      <c r="N25" s="302" t="s">
        <v>32</v>
      </c>
      <c r="O25" s="133">
        <v>0</v>
      </c>
      <c r="P25" s="251" t="s">
        <v>32</v>
      </c>
      <c r="Q25" s="319" t="s">
        <v>32</v>
      </c>
      <c r="R25" s="152"/>
      <c r="S25" s="152"/>
    </row>
    <row r="26" spans="1:19" ht="14.25" customHeight="1">
      <c r="A26" s="138">
        <v>17</v>
      </c>
      <c r="B26" s="973" t="s">
        <v>89</v>
      </c>
      <c r="C26" s="974"/>
      <c r="D26" s="974"/>
      <c r="E26" s="974"/>
      <c r="F26" s="1052"/>
      <c r="G26" s="139">
        <v>0</v>
      </c>
      <c r="H26" s="139">
        <v>0</v>
      </c>
      <c r="I26" s="139">
        <v>0</v>
      </c>
      <c r="J26" s="257" t="s">
        <v>32</v>
      </c>
      <c r="K26" s="139">
        <v>0</v>
      </c>
      <c r="L26" s="305" t="s">
        <v>32</v>
      </c>
      <c r="M26" s="139">
        <v>0</v>
      </c>
      <c r="N26" s="305" t="s">
        <v>32</v>
      </c>
      <c r="O26" s="139">
        <v>0</v>
      </c>
      <c r="P26" s="257" t="s">
        <v>32</v>
      </c>
      <c r="Q26" s="320" t="s">
        <v>32</v>
      </c>
      <c r="R26" s="152"/>
      <c r="S26" s="152"/>
    </row>
    <row r="27" spans="1:19" ht="14.25" customHeight="1">
      <c r="A27" s="128">
        <v>18</v>
      </c>
      <c r="B27" s="965" t="s">
        <v>90</v>
      </c>
      <c r="C27" s="966"/>
      <c r="D27" s="966"/>
      <c r="E27" s="966"/>
      <c r="F27" s="976"/>
      <c r="G27" s="120">
        <v>0</v>
      </c>
      <c r="H27" s="120">
        <v>0</v>
      </c>
      <c r="I27" s="120">
        <v>0</v>
      </c>
      <c r="J27" s="245" t="s">
        <v>32</v>
      </c>
      <c r="K27" s="120">
        <v>0</v>
      </c>
      <c r="L27" s="297" t="s">
        <v>32</v>
      </c>
      <c r="M27" s="120">
        <v>0</v>
      </c>
      <c r="N27" s="297" t="s">
        <v>32</v>
      </c>
      <c r="O27" s="120">
        <v>0</v>
      </c>
      <c r="P27" s="245" t="s">
        <v>32</v>
      </c>
      <c r="Q27" s="318" t="s">
        <v>32</v>
      </c>
      <c r="R27" s="152"/>
      <c r="S27" s="152"/>
    </row>
    <row r="28" spans="1:19" ht="14.25" customHeight="1">
      <c r="A28" s="131">
        <v>19</v>
      </c>
      <c r="B28" s="958" t="s">
        <v>91</v>
      </c>
      <c r="C28" s="959"/>
      <c r="D28" s="959"/>
      <c r="E28" s="959"/>
      <c r="F28" s="971"/>
      <c r="G28" s="125">
        <v>0</v>
      </c>
      <c r="H28" s="125">
        <v>0</v>
      </c>
      <c r="I28" s="125">
        <v>0</v>
      </c>
      <c r="J28" s="248" t="s">
        <v>32</v>
      </c>
      <c r="K28" s="125">
        <v>0</v>
      </c>
      <c r="L28" s="299" t="s">
        <v>32</v>
      </c>
      <c r="M28" s="125">
        <v>0</v>
      </c>
      <c r="N28" s="299" t="s">
        <v>32</v>
      </c>
      <c r="O28" s="125">
        <v>0</v>
      </c>
      <c r="P28" s="248" t="s">
        <v>32</v>
      </c>
      <c r="Q28" s="301" t="s">
        <v>32</v>
      </c>
      <c r="R28" s="152"/>
      <c r="S28" s="152"/>
    </row>
    <row r="29" spans="1:19" ht="14.25" customHeight="1">
      <c r="A29" s="132">
        <v>20</v>
      </c>
      <c r="B29" s="968" t="s">
        <v>92</v>
      </c>
      <c r="C29" s="969"/>
      <c r="D29" s="969"/>
      <c r="E29" s="969"/>
      <c r="F29" s="972"/>
      <c r="G29" s="133">
        <v>0</v>
      </c>
      <c r="H29" s="133">
        <v>0</v>
      </c>
      <c r="I29" s="133">
        <v>0</v>
      </c>
      <c r="J29" s="251" t="s">
        <v>32</v>
      </c>
      <c r="K29" s="133">
        <v>0</v>
      </c>
      <c r="L29" s="302" t="s">
        <v>32</v>
      </c>
      <c r="M29" s="133">
        <v>0</v>
      </c>
      <c r="N29" s="302" t="s">
        <v>32</v>
      </c>
      <c r="O29" s="133">
        <v>0</v>
      </c>
      <c r="P29" s="251" t="s">
        <v>32</v>
      </c>
      <c r="Q29" s="319" t="s">
        <v>32</v>
      </c>
      <c r="R29" s="152"/>
      <c r="S29" s="152"/>
    </row>
    <row r="30" spans="1:19" ht="14.25" customHeight="1">
      <c r="A30" s="131">
        <v>21</v>
      </c>
      <c r="B30" s="965" t="s">
        <v>93</v>
      </c>
      <c r="C30" s="966"/>
      <c r="D30" s="966"/>
      <c r="E30" s="966"/>
      <c r="F30" s="976"/>
      <c r="G30" s="125">
        <v>0</v>
      </c>
      <c r="H30" s="125">
        <v>0</v>
      </c>
      <c r="I30" s="125">
        <v>0</v>
      </c>
      <c r="J30" s="248" t="s">
        <v>32</v>
      </c>
      <c r="K30" s="125">
        <v>0</v>
      </c>
      <c r="L30" s="299" t="s">
        <v>32</v>
      </c>
      <c r="M30" s="125">
        <v>0</v>
      </c>
      <c r="N30" s="299" t="s">
        <v>32</v>
      </c>
      <c r="O30" s="125">
        <v>0</v>
      </c>
      <c r="P30" s="248" t="s">
        <v>32</v>
      </c>
      <c r="Q30" s="301" t="s">
        <v>32</v>
      </c>
      <c r="R30" s="152"/>
      <c r="S30" s="152"/>
    </row>
    <row r="31" spans="1:19" ht="14.25" customHeight="1">
      <c r="A31" s="131">
        <v>22</v>
      </c>
      <c r="B31" s="958" t="s">
        <v>94</v>
      </c>
      <c r="C31" s="959"/>
      <c r="D31" s="959"/>
      <c r="E31" s="959"/>
      <c r="F31" s="971"/>
      <c r="G31" s="125">
        <v>0</v>
      </c>
      <c r="H31" s="125">
        <v>0</v>
      </c>
      <c r="I31" s="125">
        <v>0</v>
      </c>
      <c r="J31" s="248" t="s">
        <v>32</v>
      </c>
      <c r="K31" s="125">
        <v>0</v>
      </c>
      <c r="L31" s="299" t="s">
        <v>32</v>
      </c>
      <c r="M31" s="125">
        <v>0</v>
      </c>
      <c r="N31" s="299" t="s">
        <v>32</v>
      </c>
      <c r="O31" s="125">
        <v>0</v>
      </c>
      <c r="P31" s="248" t="s">
        <v>32</v>
      </c>
      <c r="Q31" s="301" t="s">
        <v>32</v>
      </c>
      <c r="R31" s="152"/>
      <c r="S31" s="152"/>
    </row>
    <row r="32" spans="1:19" ht="14.25" customHeight="1">
      <c r="A32" s="131">
        <v>23</v>
      </c>
      <c r="B32" s="968" t="s">
        <v>95</v>
      </c>
      <c r="C32" s="969"/>
      <c r="D32" s="969"/>
      <c r="E32" s="969"/>
      <c r="F32" s="972"/>
      <c r="G32" s="125">
        <v>0</v>
      </c>
      <c r="H32" s="125">
        <v>0</v>
      </c>
      <c r="I32" s="125">
        <v>0</v>
      </c>
      <c r="J32" s="248" t="s">
        <v>32</v>
      </c>
      <c r="K32" s="125">
        <v>0</v>
      </c>
      <c r="L32" s="299" t="s">
        <v>32</v>
      </c>
      <c r="M32" s="125">
        <v>0</v>
      </c>
      <c r="N32" s="299" t="s">
        <v>32</v>
      </c>
      <c r="O32" s="125">
        <v>0</v>
      </c>
      <c r="P32" s="248" t="s">
        <v>32</v>
      </c>
      <c r="Q32" s="301" t="s">
        <v>32</v>
      </c>
      <c r="R32" s="152"/>
      <c r="S32" s="152"/>
    </row>
    <row r="33" spans="1:19" ht="14.25" customHeight="1">
      <c r="A33" s="128">
        <v>24</v>
      </c>
      <c r="B33" s="965" t="s">
        <v>96</v>
      </c>
      <c r="C33" s="966"/>
      <c r="D33" s="966"/>
      <c r="E33" s="966"/>
      <c r="F33" s="976"/>
      <c r="G33" s="120">
        <v>0</v>
      </c>
      <c r="H33" s="120">
        <v>0</v>
      </c>
      <c r="I33" s="120">
        <v>0</v>
      </c>
      <c r="J33" s="245" t="s">
        <v>32</v>
      </c>
      <c r="K33" s="120">
        <v>0</v>
      </c>
      <c r="L33" s="297" t="s">
        <v>32</v>
      </c>
      <c r="M33" s="120">
        <v>0</v>
      </c>
      <c r="N33" s="297" t="s">
        <v>32</v>
      </c>
      <c r="O33" s="120">
        <v>0</v>
      </c>
      <c r="P33" s="245" t="s">
        <v>32</v>
      </c>
      <c r="Q33" s="318" t="s">
        <v>32</v>
      </c>
      <c r="R33" s="152"/>
      <c r="S33" s="152"/>
    </row>
    <row r="34" spans="1:19" ht="14.25" customHeight="1">
      <c r="A34" s="131">
        <v>25</v>
      </c>
      <c r="B34" s="958" t="s">
        <v>97</v>
      </c>
      <c r="C34" s="959"/>
      <c r="D34" s="959"/>
      <c r="E34" s="959"/>
      <c r="F34" s="971"/>
      <c r="G34" s="125">
        <v>0</v>
      </c>
      <c r="H34" s="125">
        <v>0</v>
      </c>
      <c r="I34" s="125">
        <v>0</v>
      </c>
      <c r="J34" s="248" t="s">
        <v>32</v>
      </c>
      <c r="K34" s="125">
        <v>0</v>
      </c>
      <c r="L34" s="299" t="s">
        <v>32</v>
      </c>
      <c r="M34" s="125">
        <v>0</v>
      </c>
      <c r="N34" s="299" t="s">
        <v>32</v>
      </c>
      <c r="O34" s="125">
        <v>0</v>
      </c>
      <c r="P34" s="248" t="s">
        <v>32</v>
      </c>
      <c r="Q34" s="301" t="s">
        <v>32</v>
      </c>
      <c r="R34" s="152"/>
      <c r="S34" s="152"/>
    </row>
    <row r="35" spans="1:19" ht="14.25" customHeight="1">
      <c r="A35" s="131">
        <v>26</v>
      </c>
      <c r="B35" s="958" t="s">
        <v>98</v>
      </c>
      <c r="C35" s="959"/>
      <c r="D35" s="959"/>
      <c r="E35" s="959"/>
      <c r="F35" s="971"/>
      <c r="G35" s="125">
        <v>0</v>
      </c>
      <c r="H35" s="125">
        <v>0</v>
      </c>
      <c r="I35" s="125">
        <v>0</v>
      </c>
      <c r="J35" s="248" t="s">
        <v>32</v>
      </c>
      <c r="K35" s="125">
        <v>0</v>
      </c>
      <c r="L35" s="299" t="s">
        <v>32</v>
      </c>
      <c r="M35" s="125">
        <v>0</v>
      </c>
      <c r="N35" s="299" t="s">
        <v>32</v>
      </c>
      <c r="O35" s="125">
        <v>0</v>
      </c>
      <c r="P35" s="248" t="s">
        <v>32</v>
      </c>
      <c r="Q35" s="301" t="s">
        <v>32</v>
      </c>
      <c r="R35" s="152"/>
      <c r="S35" s="152"/>
    </row>
    <row r="36" spans="1:19" ht="14.25" customHeight="1">
      <c r="A36" s="131">
        <v>27</v>
      </c>
      <c r="B36" s="958" t="s">
        <v>99</v>
      </c>
      <c r="C36" s="959"/>
      <c r="D36" s="959"/>
      <c r="E36" s="959"/>
      <c r="F36" s="971"/>
      <c r="G36" s="125">
        <v>0</v>
      </c>
      <c r="H36" s="125">
        <v>0</v>
      </c>
      <c r="I36" s="125">
        <v>0</v>
      </c>
      <c r="J36" s="248" t="s">
        <v>32</v>
      </c>
      <c r="K36" s="125">
        <v>0</v>
      </c>
      <c r="L36" s="299" t="s">
        <v>32</v>
      </c>
      <c r="M36" s="125">
        <v>0</v>
      </c>
      <c r="N36" s="314" t="s">
        <v>32</v>
      </c>
      <c r="O36" s="125">
        <v>0</v>
      </c>
      <c r="P36" s="248" t="s">
        <v>32</v>
      </c>
      <c r="Q36" s="301" t="s">
        <v>32</v>
      </c>
      <c r="R36" s="152"/>
      <c r="S36" s="152"/>
    </row>
    <row r="37" spans="1:19" ht="14.25" customHeight="1">
      <c r="A37" s="131">
        <v>28</v>
      </c>
      <c r="B37" s="958" t="s">
        <v>100</v>
      </c>
      <c r="C37" s="959"/>
      <c r="D37" s="959"/>
      <c r="E37" s="959"/>
      <c r="F37" s="971"/>
      <c r="G37" s="125">
        <v>0</v>
      </c>
      <c r="H37" s="125">
        <v>0</v>
      </c>
      <c r="I37" s="125">
        <v>0</v>
      </c>
      <c r="J37" s="248" t="s">
        <v>32</v>
      </c>
      <c r="K37" s="125">
        <v>0</v>
      </c>
      <c r="L37" s="299" t="s">
        <v>32</v>
      </c>
      <c r="M37" s="125">
        <v>0</v>
      </c>
      <c r="N37" s="314" t="s">
        <v>32</v>
      </c>
      <c r="O37" s="125">
        <v>0</v>
      </c>
      <c r="P37" s="248" t="s">
        <v>32</v>
      </c>
      <c r="Q37" s="301" t="s">
        <v>32</v>
      </c>
      <c r="R37" s="152"/>
      <c r="S37" s="152"/>
    </row>
    <row r="38" spans="1:19" ht="14.25" customHeight="1">
      <c r="A38" s="131">
        <v>29</v>
      </c>
      <c r="B38" s="958" t="s">
        <v>101</v>
      </c>
      <c r="C38" s="959"/>
      <c r="D38" s="959"/>
      <c r="E38" s="959"/>
      <c r="F38" s="971"/>
      <c r="G38" s="125">
        <v>0</v>
      </c>
      <c r="H38" s="125">
        <v>0</v>
      </c>
      <c r="I38" s="125">
        <v>0</v>
      </c>
      <c r="J38" s="248" t="s">
        <v>32</v>
      </c>
      <c r="K38" s="125">
        <v>0</v>
      </c>
      <c r="L38" s="299" t="s">
        <v>32</v>
      </c>
      <c r="M38" s="125">
        <v>0</v>
      </c>
      <c r="N38" s="314" t="s">
        <v>32</v>
      </c>
      <c r="O38" s="125">
        <v>0</v>
      </c>
      <c r="P38" s="248" t="s">
        <v>32</v>
      </c>
      <c r="Q38" s="301" t="s">
        <v>32</v>
      </c>
      <c r="R38" s="152"/>
      <c r="S38" s="152"/>
    </row>
    <row r="39" spans="1:19" ht="14.25" customHeight="1">
      <c r="A39" s="132">
        <v>30</v>
      </c>
      <c r="B39" s="968" t="s">
        <v>102</v>
      </c>
      <c r="C39" s="969"/>
      <c r="D39" s="969"/>
      <c r="E39" s="969"/>
      <c r="F39" s="972"/>
      <c r="G39" s="133">
        <v>0</v>
      </c>
      <c r="H39" s="133">
        <v>0</v>
      </c>
      <c r="I39" s="133">
        <v>0</v>
      </c>
      <c r="J39" s="251" t="s">
        <v>32</v>
      </c>
      <c r="K39" s="133">
        <v>0</v>
      </c>
      <c r="L39" s="302" t="s">
        <v>32</v>
      </c>
      <c r="M39" s="133">
        <v>0</v>
      </c>
      <c r="N39" s="321" t="s">
        <v>32</v>
      </c>
      <c r="O39" s="322">
        <v>0</v>
      </c>
      <c r="P39" s="323" t="s">
        <v>32</v>
      </c>
      <c r="Q39" s="319" t="s">
        <v>32</v>
      </c>
      <c r="R39" s="152"/>
      <c r="S39" s="152"/>
    </row>
    <row r="40" spans="1:19" ht="14.25" customHeight="1">
      <c r="A40" s="131">
        <v>31</v>
      </c>
      <c r="B40" s="965" t="s">
        <v>103</v>
      </c>
      <c r="C40" s="966"/>
      <c r="D40" s="966"/>
      <c r="E40" s="966"/>
      <c r="F40" s="976"/>
      <c r="G40" s="125">
        <v>0</v>
      </c>
      <c r="H40" s="125">
        <v>0</v>
      </c>
      <c r="I40" s="125">
        <v>0</v>
      </c>
      <c r="J40" s="248" t="s">
        <v>32</v>
      </c>
      <c r="K40" s="125">
        <v>0</v>
      </c>
      <c r="L40" s="299" t="s">
        <v>32</v>
      </c>
      <c r="M40" s="125">
        <v>0</v>
      </c>
      <c r="N40" s="299" t="s">
        <v>32</v>
      </c>
      <c r="O40" s="125">
        <v>0</v>
      </c>
      <c r="P40" s="248" t="s">
        <v>32</v>
      </c>
      <c r="Q40" s="301" t="s">
        <v>32</v>
      </c>
      <c r="R40" s="152"/>
      <c r="S40" s="152"/>
    </row>
    <row r="41" spans="1:19" ht="14.25" customHeight="1">
      <c r="A41" s="131">
        <v>32</v>
      </c>
      <c r="B41" s="958" t="s">
        <v>104</v>
      </c>
      <c r="C41" s="959"/>
      <c r="D41" s="959"/>
      <c r="E41" s="959"/>
      <c r="F41" s="971"/>
      <c r="G41" s="125">
        <v>0</v>
      </c>
      <c r="H41" s="125">
        <v>0</v>
      </c>
      <c r="I41" s="125">
        <v>0</v>
      </c>
      <c r="J41" s="248" t="s">
        <v>32</v>
      </c>
      <c r="K41" s="125">
        <v>0</v>
      </c>
      <c r="L41" s="299" t="s">
        <v>32</v>
      </c>
      <c r="M41" s="125">
        <v>0</v>
      </c>
      <c r="N41" s="77" t="s">
        <v>32</v>
      </c>
      <c r="O41" s="125">
        <v>0</v>
      </c>
      <c r="P41" s="248" t="s">
        <v>32</v>
      </c>
      <c r="Q41" s="301" t="s">
        <v>32</v>
      </c>
      <c r="R41" s="152"/>
      <c r="S41" s="152"/>
    </row>
    <row r="42" spans="1:19" ht="14.25" customHeight="1">
      <c r="A42" s="131">
        <v>33</v>
      </c>
      <c r="B42" s="958" t="s">
        <v>105</v>
      </c>
      <c r="C42" s="959"/>
      <c r="D42" s="959"/>
      <c r="E42" s="959"/>
      <c r="F42" s="971"/>
      <c r="G42" s="125">
        <v>0</v>
      </c>
      <c r="H42" s="125">
        <v>0</v>
      </c>
      <c r="I42" s="125">
        <v>0</v>
      </c>
      <c r="J42" s="248" t="s">
        <v>32</v>
      </c>
      <c r="K42" s="125">
        <v>0</v>
      </c>
      <c r="L42" s="299" t="s">
        <v>32</v>
      </c>
      <c r="M42" s="125">
        <v>0</v>
      </c>
      <c r="N42" s="299" t="s">
        <v>32</v>
      </c>
      <c r="O42" s="125">
        <v>0</v>
      </c>
      <c r="P42" s="248" t="s">
        <v>32</v>
      </c>
      <c r="Q42" s="301" t="s">
        <v>32</v>
      </c>
      <c r="R42" s="152"/>
      <c r="S42" s="152"/>
    </row>
    <row r="43" spans="1:19" ht="14.25" customHeight="1">
      <c r="A43" s="131">
        <v>34</v>
      </c>
      <c r="B43" s="968" t="s">
        <v>106</v>
      </c>
      <c r="C43" s="969"/>
      <c r="D43" s="969"/>
      <c r="E43" s="969"/>
      <c r="F43" s="972"/>
      <c r="G43" s="125">
        <v>0</v>
      </c>
      <c r="H43" s="125">
        <v>0</v>
      </c>
      <c r="I43" s="125">
        <v>0</v>
      </c>
      <c r="J43" s="248" t="s">
        <v>32</v>
      </c>
      <c r="K43" s="125">
        <v>0</v>
      </c>
      <c r="L43" s="299" t="s">
        <v>32</v>
      </c>
      <c r="M43" s="125">
        <v>0</v>
      </c>
      <c r="N43" s="299" t="s">
        <v>32</v>
      </c>
      <c r="O43" s="125">
        <v>0</v>
      </c>
      <c r="P43" s="248" t="s">
        <v>32</v>
      </c>
      <c r="Q43" s="301" t="s">
        <v>32</v>
      </c>
      <c r="R43" s="152"/>
      <c r="S43" s="152"/>
    </row>
    <row r="44" spans="1:19" ht="14.25" customHeight="1">
      <c r="A44" s="128">
        <v>35</v>
      </c>
      <c r="B44" s="965" t="s">
        <v>107</v>
      </c>
      <c r="C44" s="966"/>
      <c r="D44" s="966"/>
      <c r="E44" s="966"/>
      <c r="F44" s="976"/>
      <c r="G44" s="120">
        <v>0</v>
      </c>
      <c r="H44" s="120">
        <v>0</v>
      </c>
      <c r="I44" s="120">
        <v>0</v>
      </c>
      <c r="J44" s="245" t="s">
        <v>32</v>
      </c>
      <c r="K44" s="120">
        <v>0</v>
      </c>
      <c r="L44" s="297" t="s">
        <v>32</v>
      </c>
      <c r="M44" s="120">
        <v>0</v>
      </c>
      <c r="N44" s="297" t="s">
        <v>32</v>
      </c>
      <c r="O44" s="120">
        <v>0</v>
      </c>
      <c r="P44" s="245" t="s">
        <v>32</v>
      </c>
      <c r="Q44" s="318" t="s">
        <v>32</v>
      </c>
      <c r="R44" s="152"/>
      <c r="S44" s="152"/>
    </row>
    <row r="45" spans="1:19" ht="14.25" customHeight="1">
      <c r="A45" s="131">
        <v>36</v>
      </c>
      <c r="B45" s="958" t="s">
        <v>108</v>
      </c>
      <c r="C45" s="959"/>
      <c r="D45" s="959"/>
      <c r="E45" s="959"/>
      <c r="F45" s="971"/>
      <c r="G45" s="125">
        <v>0</v>
      </c>
      <c r="H45" s="125">
        <v>0</v>
      </c>
      <c r="I45" s="125">
        <v>0</v>
      </c>
      <c r="J45" s="248" t="s">
        <v>32</v>
      </c>
      <c r="K45" s="125">
        <v>0</v>
      </c>
      <c r="L45" s="299" t="s">
        <v>32</v>
      </c>
      <c r="M45" s="125">
        <v>0</v>
      </c>
      <c r="N45" s="299" t="s">
        <v>32</v>
      </c>
      <c r="O45" s="125">
        <v>0</v>
      </c>
      <c r="P45" s="248" t="s">
        <v>32</v>
      </c>
      <c r="Q45" s="301" t="s">
        <v>32</v>
      </c>
      <c r="R45" s="152"/>
      <c r="S45" s="152"/>
    </row>
    <row r="46" spans="1:19" ht="14.25" customHeight="1">
      <c r="A46" s="131">
        <v>37</v>
      </c>
      <c r="B46" s="958" t="s">
        <v>109</v>
      </c>
      <c r="C46" s="959"/>
      <c r="D46" s="959"/>
      <c r="E46" s="959"/>
      <c r="F46" s="971"/>
      <c r="G46" s="125">
        <v>0</v>
      </c>
      <c r="H46" s="125">
        <v>0</v>
      </c>
      <c r="I46" s="125">
        <v>0</v>
      </c>
      <c r="J46" s="248" t="s">
        <v>32</v>
      </c>
      <c r="K46" s="125">
        <v>0</v>
      </c>
      <c r="L46" s="299" t="s">
        <v>32</v>
      </c>
      <c r="M46" s="125">
        <v>0</v>
      </c>
      <c r="N46" s="299" t="s">
        <v>32</v>
      </c>
      <c r="O46" s="125">
        <v>0</v>
      </c>
      <c r="P46" s="248" t="s">
        <v>32</v>
      </c>
      <c r="Q46" s="301" t="s">
        <v>32</v>
      </c>
      <c r="R46" s="152"/>
      <c r="S46" s="152"/>
    </row>
    <row r="47" spans="1:19" ht="14.25" customHeight="1">
      <c r="A47" s="131">
        <v>38</v>
      </c>
      <c r="B47" s="958" t="s">
        <v>110</v>
      </c>
      <c r="C47" s="959"/>
      <c r="D47" s="959"/>
      <c r="E47" s="959"/>
      <c r="F47" s="971"/>
      <c r="G47" s="125">
        <v>0</v>
      </c>
      <c r="H47" s="125">
        <v>0</v>
      </c>
      <c r="I47" s="125">
        <v>0</v>
      </c>
      <c r="J47" s="248" t="s">
        <v>32</v>
      </c>
      <c r="K47" s="125">
        <v>0</v>
      </c>
      <c r="L47" s="299" t="s">
        <v>32</v>
      </c>
      <c r="M47" s="125">
        <v>0</v>
      </c>
      <c r="N47" s="299" t="s">
        <v>32</v>
      </c>
      <c r="O47" s="125">
        <v>0</v>
      </c>
      <c r="P47" s="248" t="s">
        <v>32</v>
      </c>
      <c r="Q47" s="301" t="s">
        <v>32</v>
      </c>
      <c r="R47" s="152"/>
      <c r="S47" s="152"/>
    </row>
    <row r="48" spans="1:19" ht="14.25" customHeight="1">
      <c r="A48" s="131">
        <v>39</v>
      </c>
      <c r="B48" s="958" t="s">
        <v>111</v>
      </c>
      <c r="C48" s="959"/>
      <c r="D48" s="959"/>
      <c r="E48" s="959"/>
      <c r="F48" s="971"/>
      <c r="G48" s="125">
        <v>0</v>
      </c>
      <c r="H48" s="125">
        <v>0</v>
      </c>
      <c r="I48" s="125">
        <v>0</v>
      </c>
      <c r="J48" s="248" t="s">
        <v>32</v>
      </c>
      <c r="K48" s="125">
        <v>0</v>
      </c>
      <c r="L48" s="299" t="s">
        <v>32</v>
      </c>
      <c r="M48" s="125">
        <v>0</v>
      </c>
      <c r="N48" s="299" t="s">
        <v>32</v>
      </c>
      <c r="O48" s="125">
        <v>0</v>
      </c>
      <c r="P48" s="248" t="s">
        <v>32</v>
      </c>
      <c r="Q48" s="301" t="s">
        <v>32</v>
      </c>
      <c r="R48" s="152"/>
      <c r="S48" s="152"/>
    </row>
    <row r="49" spans="1:19" ht="14.25" customHeight="1" thickBot="1">
      <c r="A49" s="142">
        <v>40</v>
      </c>
      <c r="B49" s="961" t="s">
        <v>112</v>
      </c>
      <c r="C49" s="962"/>
      <c r="D49" s="962"/>
      <c r="E49" s="962"/>
      <c r="F49" s="1051"/>
      <c r="G49" s="143">
        <v>0</v>
      </c>
      <c r="H49" s="143">
        <v>0</v>
      </c>
      <c r="I49" s="143">
        <v>0</v>
      </c>
      <c r="J49" s="263" t="s">
        <v>32</v>
      </c>
      <c r="K49" s="143">
        <v>0</v>
      </c>
      <c r="L49" s="307" t="s">
        <v>32</v>
      </c>
      <c r="M49" s="143">
        <v>0</v>
      </c>
      <c r="N49" s="307" t="s">
        <v>32</v>
      </c>
      <c r="O49" s="143">
        <v>0</v>
      </c>
      <c r="P49" s="263" t="s">
        <v>32</v>
      </c>
      <c r="Q49" s="324" t="s">
        <v>32</v>
      </c>
      <c r="R49" s="152"/>
      <c r="S49" s="152"/>
    </row>
    <row r="50" spans="1:19" ht="14.25" customHeight="1">
      <c r="A50" s="105"/>
      <c r="B50" s="188"/>
      <c r="C50" s="188"/>
      <c r="D50" s="188"/>
      <c r="E50" s="188"/>
      <c r="F50" s="188"/>
      <c r="G50" s="146"/>
      <c r="H50" s="146"/>
      <c r="I50" s="146"/>
      <c r="J50" s="265"/>
      <c r="K50" s="146"/>
      <c r="L50" s="146"/>
      <c r="M50" s="146"/>
      <c r="N50" s="146"/>
      <c r="O50" s="146"/>
      <c r="P50" s="265"/>
      <c r="Q50" s="190"/>
      <c r="R50" s="152"/>
      <c r="S50" s="152"/>
    </row>
  </sheetData>
  <mergeCells count="52">
    <mergeCell ref="A2:A6"/>
    <mergeCell ref="D2:F2"/>
    <mergeCell ref="G2:Q2"/>
    <mergeCell ref="G3:J3"/>
    <mergeCell ref="K3:O3"/>
    <mergeCell ref="P3:Q3"/>
    <mergeCell ref="P4:P6"/>
    <mergeCell ref="Q4:Q6"/>
    <mergeCell ref="B6:E6"/>
    <mergeCell ref="B18:F18"/>
    <mergeCell ref="A7:F7"/>
    <mergeCell ref="A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42:F42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9:F49"/>
    <mergeCell ref="B43:F43"/>
    <mergeCell ref="B44:F44"/>
    <mergeCell ref="B45:F45"/>
    <mergeCell ref="B46:F46"/>
    <mergeCell ref="B47:F47"/>
    <mergeCell ref="B48:F48"/>
  </mergeCells>
  <phoneticPr fontId="7"/>
  <printOptions horizontalCentered="1"/>
  <pageMargins left="0.78740157480314965" right="0.78740157480314965" top="0.78740157480314965" bottom="0.35433070866141736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03D01-845D-41AA-87DC-EF2836A28DE6}">
  <dimension ref="A1:BP50"/>
  <sheetViews>
    <sheetView view="pageBreakPreview" zoomScaleNormal="70" zoomScaleSheetLayoutView="100" workbookViewId="0">
      <pane xSplit="6" ySplit="9" topLeftCell="G10" activePane="bottomRight" state="frozen"/>
      <selection activeCell="A8" sqref="A8:F8"/>
      <selection pane="topRight" activeCell="A8" sqref="A8:F8"/>
      <selection pane="bottomLeft" activeCell="A8" sqref="A8:F8"/>
      <selection pane="bottomRight" activeCell="A8" sqref="A8:F8"/>
    </sheetView>
  </sheetViews>
  <sheetFormatPr defaultColWidth="11.09765625" defaultRowHeight="18.600000000000001" customHeight="1"/>
  <cols>
    <col min="1" max="1" width="2" style="53" customWidth="1"/>
    <col min="2" max="6" width="1.69921875" style="53" customWidth="1"/>
    <col min="7" max="7" width="6.19921875" style="53" customWidth="1"/>
    <col min="8" max="8" width="5.19921875" style="53" customWidth="1"/>
    <col min="9" max="9" width="6.19921875" style="53" customWidth="1"/>
    <col min="10" max="10" width="4.69921875" style="53" customWidth="1"/>
    <col min="11" max="11" width="6.19921875" style="53" customWidth="1"/>
    <col min="12" max="12" width="4.19921875" style="53" customWidth="1"/>
    <col min="13" max="13" width="5.19921875" style="53" customWidth="1"/>
    <col min="14" max="14" width="5.3984375" style="53" bestFit="1" customWidth="1"/>
    <col min="15" max="15" width="6.19921875" style="53" customWidth="1"/>
    <col min="16" max="17" width="4.5" style="53" customWidth="1"/>
    <col min="18" max="19" width="1.8984375" style="53" customWidth="1"/>
    <col min="20" max="20" width="7.296875" style="152" customWidth="1"/>
    <col min="21" max="21" width="4.19921875" style="53" bestFit="1" customWidth="1"/>
    <col min="22" max="22" width="5.3984375" style="53" bestFit="1" customWidth="1"/>
    <col min="23" max="23" width="8.3984375" style="53" bestFit="1" customWidth="1"/>
    <col min="24" max="25" width="5.3984375" style="53" bestFit="1" customWidth="1"/>
    <col min="26" max="256" width="11.09765625" style="53"/>
    <col min="257" max="257" width="2" style="53" customWidth="1"/>
    <col min="258" max="262" width="1.69921875" style="53" customWidth="1"/>
    <col min="263" max="263" width="6.19921875" style="53" customWidth="1"/>
    <col min="264" max="264" width="5.19921875" style="53" customWidth="1"/>
    <col min="265" max="265" width="6.19921875" style="53" customWidth="1"/>
    <col min="266" max="266" width="4.69921875" style="53" customWidth="1"/>
    <col min="267" max="267" width="6.19921875" style="53" customWidth="1"/>
    <col min="268" max="268" width="4.19921875" style="53" customWidth="1"/>
    <col min="269" max="269" width="5.19921875" style="53" customWidth="1"/>
    <col min="270" max="270" width="5.3984375" style="53" bestFit="1" customWidth="1"/>
    <col min="271" max="271" width="6.19921875" style="53" customWidth="1"/>
    <col min="272" max="273" width="4.5" style="53" customWidth="1"/>
    <col min="274" max="275" width="1.8984375" style="53" customWidth="1"/>
    <col min="276" max="276" width="7.296875" style="53" customWidth="1"/>
    <col min="277" max="277" width="4.19921875" style="53" bestFit="1" customWidth="1"/>
    <col min="278" max="278" width="5.3984375" style="53" bestFit="1" customWidth="1"/>
    <col min="279" max="279" width="8.3984375" style="53" bestFit="1" customWidth="1"/>
    <col min="280" max="281" width="5.3984375" style="53" bestFit="1" customWidth="1"/>
    <col min="282" max="512" width="11.09765625" style="53"/>
    <col min="513" max="513" width="2" style="53" customWidth="1"/>
    <col min="514" max="518" width="1.69921875" style="53" customWidth="1"/>
    <col min="519" max="519" width="6.19921875" style="53" customWidth="1"/>
    <col min="520" max="520" width="5.19921875" style="53" customWidth="1"/>
    <col min="521" max="521" width="6.19921875" style="53" customWidth="1"/>
    <col min="522" max="522" width="4.69921875" style="53" customWidth="1"/>
    <col min="523" max="523" width="6.19921875" style="53" customWidth="1"/>
    <col min="524" max="524" width="4.19921875" style="53" customWidth="1"/>
    <col min="525" max="525" width="5.19921875" style="53" customWidth="1"/>
    <col min="526" max="526" width="5.3984375" style="53" bestFit="1" customWidth="1"/>
    <col min="527" max="527" width="6.19921875" style="53" customWidth="1"/>
    <col min="528" max="529" width="4.5" style="53" customWidth="1"/>
    <col min="530" max="531" width="1.8984375" style="53" customWidth="1"/>
    <col min="532" max="532" width="7.296875" style="53" customWidth="1"/>
    <col min="533" max="533" width="4.19921875" style="53" bestFit="1" customWidth="1"/>
    <col min="534" max="534" width="5.3984375" style="53" bestFit="1" customWidth="1"/>
    <col min="535" max="535" width="8.3984375" style="53" bestFit="1" customWidth="1"/>
    <col min="536" max="537" width="5.3984375" style="53" bestFit="1" customWidth="1"/>
    <col min="538" max="768" width="11.09765625" style="53"/>
    <col min="769" max="769" width="2" style="53" customWidth="1"/>
    <col min="770" max="774" width="1.69921875" style="53" customWidth="1"/>
    <col min="775" max="775" width="6.19921875" style="53" customWidth="1"/>
    <col min="776" max="776" width="5.19921875" style="53" customWidth="1"/>
    <col min="777" max="777" width="6.19921875" style="53" customWidth="1"/>
    <col min="778" max="778" width="4.69921875" style="53" customWidth="1"/>
    <col min="779" max="779" width="6.19921875" style="53" customWidth="1"/>
    <col min="780" max="780" width="4.19921875" style="53" customWidth="1"/>
    <col min="781" max="781" width="5.19921875" style="53" customWidth="1"/>
    <col min="782" max="782" width="5.3984375" style="53" bestFit="1" customWidth="1"/>
    <col min="783" max="783" width="6.19921875" style="53" customWidth="1"/>
    <col min="784" max="785" width="4.5" style="53" customWidth="1"/>
    <col min="786" max="787" width="1.8984375" style="53" customWidth="1"/>
    <col min="788" max="788" width="7.296875" style="53" customWidth="1"/>
    <col min="789" max="789" width="4.19921875" style="53" bestFit="1" customWidth="1"/>
    <col min="790" max="790" width="5.3984375" style="53" bestFit="1" customWidth="1"/>
    <col min="791" max="791" width="8.3984375" style="53" bestFit="1" customWidth="1"/>
    <col min="792" max="793" width="5.3984375" style="53" bestFit="1" customWidth="1"/>
    <col min="794" max="1024" width="11.09765625" style="53"/>
    <col min="1025" max="1025" width="2" style="53" customWidth="1"/>
    <col min="1026" max="1030" width="1.69921875" style="53" customWidth="1"/>
    <col min="1031" max="1031" width="6.19921875" style="53" customWidth="1"/>
    <col min="1032" max="1032" width="5.19921875" style="53" customWidth="1"/>
    <col min="1033" max="1033" width="6.19921875" style="53" customWidth="1"/>
    <col min="1034" max="1034" width="4.69921875" style="53" customWidth="1"/>
    <col min="1035" max="1035" width="6.19921875" style="53" customWidth="1"/>
    <col min="1036" max="1036" width="4.19921875" style="53" customWidth="1"/>
    <col min="1037" max="1037" width="5.19921875" style="53" customWidth="1"/>
    <col min="1038" max="1038" width="5.3984375" style="53" bestFit="1" customWidth="1"/>
    <col min="1039" max="1039" width="6.19921875" style="53" customWidth="1"/>
    <col min="1040" max="1041" width="4.5" style="53" customWidth="1"/>
    <col min="1042" max="1043" width="1.8984375" style="53" customWidth="1"/>
    <col min="1044" max="1044" width="7.296875" style="53" customWidth="1"/>
    <col min="1045" max="1045" width="4.19921875" style="53" bestFit="1" customWidth="1"/>
    <col min="1046" max="1046" width="5.3984375" style="53" bestFit="1" customWidth="1"/>
    <col min="1047" max="1047" width="8.3984375" style="53" bestFit="1" customWidth="1"/>
    <col min="1048" max="1049" width="5.3984375" style="53" bestFit="1" customWidth="1"/>
    <col min="1050" max="1280" width="11.09765625" style="53"/>
    <col min="1281" max="1281" width="2" style="53" customWidth="1"/>
    <col min="1282" max="1286" width="1.69921875" style="53" customWidth="1"/>
    <col min="1287" max="1287" width="6.19921875" style="53" customWidth="1"/>
    <col min="1288" max="1288" width="5.19921875" style="53" customWidth="1"/>
    <col min="1289" max="1289" width="6.19921875" style="53" customWidth="1"/>
    <col min="1290" max="1290" width="4.69921875" style="53" customWidth="1"/>
    <col min="1291" max="1291" width="6.19921875" style="53" customWidth="1"/>
    <col min="1292" max="1292" width="4.19921875" style="53" customWidth="1"/>
    <col min="1293" max="1293" width="5.19921875" style="53" customWidth="1"/>
    <col min="1294" max="1294" width="5.3984375" style="53" bestFit="1" customWidth="1"/>
    <col min="1295" max="1295" width="6.19921875" style="53" customWidth="1"/>
    <col min="1296" max="1297" width="4.5" style="53" customWidth="1"/>
    <col min="1298" max="1299" width="1.8984375" style="53" customWidth="1"/>
    <col min="1300" max="1300" width="7.296875" style="53" customWidth="1"/>
    <col min="1301" max="1301" width="4.19921875" style="53" bestFit="1" customWidth="1"/>
    <col min="1302" max="1302" width="5.3984375" style="53" bestFit="1" customWidth="1"/>
    <col min="1303" max="1303" width="8.3984375" style="53" bestFit="1" customWidth="1"/>
    <col min="1304" max="1305" width="5.3984375" style="53" bestFit="1" customWidth="1"/>
    <col min="1306" max="1536" width="11.09765625" style="53"/>
    <col min="1537" max="1537" width="2" style="53" customWidth="1"/>
    <col min="1538" max="1542" width="1.69921875" style="53" customWidth="1"/>
    <col min="1543" max="1543" width="6.19921875" style="53" customWidth="1"/>
    <col min="1544" max="1544" width="5.19921875" style="53" customWidth="1"/>
    <col min="1545" max="1545" width="6.19921875" style="53" customWidth="1"/>
    <col min="1546" max="1546" width="4.69921875" style="53" customWidth="1"/>
    <col min="1547" max="1547" width="6.19921875" style="53" customWidth="1"/>
    <col min="1548" max="1548" width="4.19921875" style="53" customWidth="1"/>
    <col min="1549" max="1549" width="5.19921875" style="53" customWidth="1"/>
    <col min="1550" max="1550" width="5.3984375" style="53" bestFit="1" customWidth="1"/>
    <col min="1551" max="1551" width="6.19921875" style="53" customWidth="1"/>
    <col min="1552" max="1553" width="4.5" style="53" customWidth="1"/>
    <col min="1554" max="1555" width="1.8984375" style="53" customWidth="1"/>
    <col min="1556" max="1556" width="7.296875" style="53" customWidth="1"/>
    <col min="1557" max="1557" width="4.19921875" style="53" bestFit="1" customWidth="1"/>
    <col min="1558" max="1558" width="5.3984375" style="53" bestFit="1" customWidth="1"/>
    <col min="1559" max="1559" width="8.3984375" style="53" bestFit="1" customWidth="1"/>
    <col min="1560" max="1561" width="5.3984375" style="53" bestFit="1" customWidth="1"/>
    <col min="1562" max="1792" width="11.09765625" style="53"/>
    <col min="1793" max="1793" width="2" style="53" customWidth="1"/>
    <col min="1794" max="1798" width="1.69921875" style="53" customWidth="1"/>
    <col min="1799" max="1799" width="6.19921875" style="53" customWidth="1"/>
    <col min="1800" max="1800" width="5.19921875" style="53" customWidth="1"/>
    <col min="1801" max="1801" width="6.19921875" style="53" customWidth="1"/>
    <col min="1802" max="1802" width="4.69921875" style="53" customWidth="1"/>
    <col min="1803" max="1803" width="6.19921875" style="53" customWidth="1"/>
    <col min="1804" max="1804" width="4.19921875" style="53" customWidth="1"/>
    <col min="1805" max="1805" width="5.19921875" style="53" customWidth="1"/>
    <col min="1806" max="1806" width="5.3984375" style="53" bestFit="1" customWidth="1"/>
    <col min="1807" max="1807" width="6.19921875" style="53" customWidth="1"/>
    <col min="1808" max="1809" width="4.5" style="53" customWidth="1"/>
    <col min="1810" max="1811" width="1.8984375" style="53" customWidth="1"/>
    <col min="1812" max="1812" width="7.296875" style="53" customWidth="1"/>
    <col min="1813" max="1813" width="4.19921875" style="53" bestFit="1" customWidth="1"/>
    <col min="1814" max="1814" width="5.3984375" style="53" bestFit="1" customWidth="1"/>
    <col min="1815" max="1815" width="8.3984375" style="53" bestFit="1" customWidth="1"/>
    <col min="1816" max="1817" width="5.3984375" style="53" bestFit="1" customWidth="1"/>
    <col min="1818" max="2048" width="11.09765625" style="53"/>
    <col min="2049" max="2049" width="2" style="53" customWidth="1"/>
    <col min="2050" max="2054" width="1.69921875" style="53" customWidth="1"/>
    <col min="2055" max="2055" width="6.19921875" style="53" customWidth="1"/>
    <col min="2056" max="2056" width="5.19921875" style="53" customWidth="1"/>
    <col min="2057" max="2057" width="6.19921875" style="53" customWidth="1"/>
    <col min="2058" max="2058" width="4.69921875" style="53" customWidth="1"/>
    <col min="2059" max="2059" width="6.19921875" style="53" customWidth="1"/>
    <col min="2060" max="2060" width="4.19921875" style="53" customWidth="1"/>
    <col min="2061" max="2061" width="5.19921875" style="53" customWidth="1"/>
    <col min="2062" max="2062" width="5.3984375" style="53" bestFit="1" customWidth="1"/>
    <col min="2063" max="2063" width="6.19921875" style="53" customWidth="1"/>
    <col min="2064" max="2065" width="4.5" style="53" customWidth="1"/>
    <col min="2066" max="2067" width="1.8984375" style="53" customWidth="1"/>
    <col min="2068" max="2068" width="7.296875" style="53" customWidth="1"/>
    <col min="2069" max="2069" width="4.19921875" style="53" bestFit="1" customWidth="1"/>
    <col min="2070" max="2070" width="5.3984375" style="53" bestFit="1" customWidth="1"/>
    <col min="2071" max="2071" width="8.3984375" style="53" bestFit="1" customWidth="1"/>
    <col min="2072" max="2073" width="5.3984375" style="53" bestFit="1" customWidth="1"/>
    <col min="2074" max="2304" width="11.09765625" style="53"/>
    <col min="2305" max="2305" width="2" style="53" customWidth="1"/>
    <col min="2306" max="2310" width="1.69921875" style="53" customWidth="1"/>
    <col min="2311" max="2311" width="6.19921875" style="53" customWidth="1"/>
    <col min="2312" max="2312" width="5.19921875" style="53" customWidth="1"/>
    <col min="2313" max="2313" width="6.19921875" style="53" customWidth="1"/>
    <col min="2314" max="2314" width="4.69921875" style="53" customWidth="1"/>
    <col min="2315" max="2315" width="6.19921875" style="53" customWidth="1"/>
    <col min="2316" max="2316" width="4.19921875" style="53" customWidth="1"/>
    <col min="2317" max="2317" width="5.19921875" style="53" customWidth="1"/>
    <col min="2318" max="2318" width="5.3984375" style="53" bestFit="1" customWidth="1"/>
    <col min="2319" max="2319" width="6.19921875" style="53" customWidth="1"/>
    <col min="2320" max="2321" width="4.5" style="53" customWidth="1"/>
    <col min="2322" max="2323" width="1.8984375" style="53" customWidth="1"/>
    <col min="2324" max="2324" width="7.296875" style="53" customWidth="1"/>
    <col min="2325" max="2325" width="4.19921875" style="53" bestFit="1" customWidth="1"/>
    <col min="2326" max="2326" width="5.3984375" style="53" bestFit="1" customWidth="1"/>
    <col min="2327" max="2327" width="8.3984375" style="53" bestFit="1" customWidth="1"/>
    <col min="2328" max="2329" width="5.3984375" style="53" bestFit="1" customWidth="1"/>
    <col min="2330" max="2560" width="11.09765625" style="53"/>
    <col min="2561" max="2561" width="2" style="53" customWidth="1"/>
    <col min="2562" max="2566" width="1.69921875" style="53" customWidth="1"/>
    <col min="2567" max="2567" width="6.19921875" style="53" customWidth="1"/>
    <col min="2568" max="2568" width="5.19921875" style="53" customWidth="1"/>
    <col min="2569" max="2569" width="6.19921875" style="53" customWidth="1"/>
    <col min="2570" max="2570" width="4.69921875" style="53" customWidth="1"/>
    <col min="2571" max="2571" width="6.19921875" style="53" customWidth="1"/>
    <col min="2572" max="2572" width="4.19921875" style="53" customWidth="1"/>
    <col min="2573" max="2573" width="5.19921875" style="53" customWidth="1"/>
    <col min="2574" max="2574" width="5.3984375" style="53" bestFit="1" customWidth="1"/>
    <col min="2575" max="2575" width="6.19921875" style="53" customWidth="1"/>
    <col min="2576" max="2577" width="4.5" style="53" customWidth="1"/>
    <col min="2578" max="2579" width="1.8984375" style="53" customWidth="1"/>
    <col min="2580" max="2580" width="7.296875" style="53" customWidth="1"/>
    <col min="2581" max="2581" width="4.19921875" style="53" bestFit="1" customWidth="1"/>
    <col min="2582" max="2582" width="5.3984375" style="53" bestFit="1" customWidth="1"/>
    <col min="2583" max="2583" width="8.3984375" style="53" bestFit="1" customWidth="1"/>
    <col min="2584" max="2585" width="5.3984375" style="53" bestFit="1" customWidth="1"/>
    <col min="2586" max="2816" width="11.09765625" style="53"/>
    <col min="2817" max="2817" width="2" style="53" customWidth="1"/>
    <col min="2818" max="2822" width="1.69921875" style="53" customWidth="1"/>
    <col min="2823" max="2823" width="6.19921875" style="53" customWidth="1"/>
    <col min="2824" max="2824" width="5.19921875" style="53" customWidth="1"/>
    <col min="2825" max="2825" width="6.19921875" style="53" customWidth="1"/>
    <col min="2826" max="2826" width="4.69921875" style="53" customWidth="1"/>
    <col min="2827" max="2827" width="6.19921875" style="53" customWidth="1"/>
    <col min="2828" max="2828" width="4.19921875" style="53" customWidth="1"/>
    <col min="2829" max="2829" width="5.19921875" style="53" customWidth="1"/>
    <col min="2830" max="2830" width="5.3984375" style="53" bestFit="1" customWidth="1"/>
    <col min="2831" max="2831" width="6.19921875" style="53" customWidth="1"/>
    <col min="2832" max="2833" width="4.5" style="53" customWidth="1"/>
    <col min="2834" max="2835" width="1.8984375" style="53" customWidth="1"/>
    <col min="2836" max="2836" width="7.296875" style="53" customWidth="1"/>
    <col min="2837" max="2837" width="4.19921875" style="53" bestFit="1" customWidth="1"/>
    <col min="2838" max="2838" width="5.3984375" style="53" bestFit="1" customWidth="1"/>
    <col min="2839" max="2839" width="8.3984375" style="53" bestFit="1" customWidth="1"/>
    <col min="2840" max="2841" width="5.3984375" style="53" bestFit="1" customWidth="1"/>
    <col min="2842" max="3072" width="11.09765625" style="53"/>
    <col min="3073" max="3073" width="2" style="53" customWidth="1"/>
    <col min="3074" max="3078" width="1.69921875" style="53" customWidth="1"/>
    <col min="3079" max="3079" width="6.19921875" style="53" customWidth="1"/>
    <col min="3080" max="3080" width="5.19921875" style="53" customWidth="1"/>
    <col min="3081" max="3081" width="6.19921875" style="53" customWidth="1"/>
    <col min="3082" max="3082" width="4.69921875" style="53" customWidth="1"/>
    <col min="3083" max="3083" width="6.19921875" style="53" customWidth="1"/>
    <col min="3084" max="3084" width="4.19921875" style="53" customWidth="1"/>
    <col min="3085" max="3085" width="5.19921875" style="53" customWidth="1"/>
    <col min="3086" max="3086" width="5.3984375" style="53" bestFit="1" customWidth="1"/>
    <col min="3087" max="3087" width="6.19921875" style="53" customWidth="1"/>
    <col min="3088" max="3089" width="4.5" style="53" customWidth="1"/>
    <col min="3090" max="3091" width="1.8984375" style="53" customWidth="1"/>
    <col min="3092" max="3092" width="7.296875" style="53" customWidth="1"/>
    <col min="3093" max="3093" width="4.19921875" style="53" bestFit="1" customWidth="1"/>
    <col min="3094" max="3094" width="5.3984375" style="53" bestFit="1" customWidth="1"/>
    <col min="3095" max="3095" width="8.3984375" style="53" bestFit="1" customWidth="1"/>
    <col min="3096" max="3097" width="5.3984375" style="53" bestFit="1" customWidth="1"/>
    <col min="3098" max="3328" width="11.09765625" style="53"/>
    <col min="3329" max="3329" width="2" style="53" customWidth="1"/>
    <col min="3330" max="3334" width="1.69921875" style="53" customWidth="1"/>
    <col min="3335" max="3335" width="6.19921875" style="53" customWidth="1"/>
    <col min="3336" max="3336" width="5.19921875" style="53" customWidth="1"/>
    <col min="3337" max="3337" width="6.19921875" style="53" customWidth="1"/>
    <col min="3338" max="3338" width="4.69921875" style="53" customWidth="1"/>
    <col min="3339" max="3339" width="6.19921875" style="53" customWidth="1"/>
    <col min="3340" max="3340" width="4.19921875" style="53" customWidth="1"/>
    <col min="3341" max="3341" width="5.19921875" style="53" customWidth="1"/>
    <col min="3342" max="3342" width="5.3984375" style="53" bestFit="1" customWidth="1"/>
    <col min="3343" max="3343" width="6.19921875" style="53" customWidth="1"/>
    <col min="3344" max="3345" width="4.5" style="53" customWidth="1"/>
    <col min="3346" max="3347" width="1.8984375" style="53" customWidth="1"/>
    <col min="3348" max="3348" width="7.296875" style="53" customWidth="1"/>
    <col min="3349" max="3349" width="4.19921875" style="53" bestFit="1" customWidth="1"/>
    <col min="3350" max="3350" width="5.3984375" style="53" bestFit="1" customWidth="1"/>
    <col min="3351" max="3351" width="8.3984375" style="53" bestFit="1" customWidth="1"/>
    <col min="3352" max="3353" width="5.3984375" style="53" bestFit="1" customWidth="1"/>
    <col min="3354" max="3584" width="11.09765625" style="53"/>
    <col min="3585" max="3585" width="2" style="53" customWidth="1"/>
    <col min="3586" max="3590" width="1.69921875" style="53" customWidth="1"/>
    <col min="3591" max="3591" width="6.19921875" style="53" customWidth="1"/>
    <col min="3592" max="3592" width="5.19921875" style="53" customWidth="1"/>
    <col min="3593" max="3593" width="6.19921875" style="53" customWidth="1"/>
    <col min="3594" max="3594" width="4.69921875" style="53" customWidth="1"/>
    <col min="3595" max="3595" width="6.19921875" style="53" customWidth="1"/>
    <col min="3596" max="3596" width="4.19921875" style="53" customWidth="1"/>
    <col min="3597" max="3597" width="5.19921875" style="53" customWidth="1"/>
    <col min="3598" max="3598" width="5.3984375" style="53" bestFit="1" customWidth="1"/>
    <col min="3599" max="3599" width="6.19921875" style="53" customWidth="1"/>
    <col min="3600" max="3601" width="4.5" style="53" customWidth="1"/>
    <col min="3602" max="3603" width="1.8984375" style="53" customWidth="1"/>
    <col min="3604" max="3604" width="7.296875" style="53" customWidth="1"/>
    <col min="3605" max="3605" width="4.19921875" style="53" bestFit="1" customWidth="1"/>
    <col min="3606" max="3606" width="5.3984375" style="53" bestFit="1" customWidth="1"/>
    <col min="3607" max="3607" width="8.3984375" style="53" bestFit="1" customWidth="1"/>
    <col min="3608" max="3609" width="5.3984375" style="53" bestFit="1" customWidth="1"/>
    <col min="3610" max="3840" width="11.09765625" style="53"/>
    <col min="3841" max="3841" width="2" style="53" customWidth="1"/>
    <col min="3842" max="3846" width="1.69921875" style="53" customWidth="1"/>
    <col min="3847" max="3847" width="6.19921875" style="53" customWidth="1"/>
    <col min="3848" max="3848" width="5.19921875" style="53" customWidth="1"/>
    <col min="3849" max="3849" width="6.19921875" style="53" customWidth="1"/>
    <col min="3850" max="3850" width="4.69921875" style="53" customWidth="1"/>
    <col min="3851" max="3851" width="6.19921875" style="53" customWidth="1"/>
    <col min="3852" max="3852" width="4.19921875" style="53" customWidth="1"/>
    <col min="3853" max="3853" width="5.19921875" style="53" customWidth="1"/>
    <col min="3854" max="3854" width="5.3984375" style="53" bestFit="1" customWidth="1"/>
    <col min="3855" max="3855" width="6.19921875" style="53" customWidth="1"/>
    <col min="3856" max="3857" width="4.5" style="53" customWidth="1"/>
    <col min="3858" max="3859" width="1.8984375" style="53" customWidth="1"/>
    <col min="3860" max="3860" width="7.296875" style="53" customWidth="1"/>
    <col min="3861" max="3861" width="4.19921875" style="53" bestFit="1" customWidth="1"/>
    <col min="3862" max="3862" width="5.3984375" style="53" bestFit="1" customWidth="1"/>
    <col min="3863" max="3863" width="8.3984375" style="53" bestFit="1" customWidth="1"/>
    <col min="3864" max="3865" width="5.3984375" style="53" bestFit="1" customWidth="1"/>
    <col min="3866" max="4096" width="11.09765625" style="53"/>
    <col min="4097" max="4097" width="2" style="53" customWidth="1"/>
    <col min="4098" max="4102" width="1.69921875" style="53" customWidth="1"/>
    <col min="4103" max="4103" width="6.19921875" style="53" customWidth="1"/>
    <col min="4104" max="4104" width="5.19921875" style="53" customWidth="1"/>
    <col min="4105" max="4105" width="6.19921875" style="53" customWidth="1"/>
    <col min="4106" max="4106" width="4.69921875" style="53" customWidth="1"/>
    <col min="4107" max="4107" width="6.19921875" style="53" customWidth="1"/>
    <col min="4108" max="4108" width="4.19921875" style="53" customWidth="1"/>
    <col min="4109" max="4109" width="5.19921875" style="53" customWidth="1"/>
    <col min="4110" max="4110" width="5.3984375" style="53" bestFit="1" customWidth="1"/>
    <col min="4111" max="4111" width="6.19921875" style="53" customWidth="1"/>
    <col min="4112" max="4113" width="4.5" style="53" customWidth="1"/>
    <col min="4114" max="4115" width="1.8984375" style="53" customWidth="1"/>
    <col min="4116" max="4116" width="7.296875" style="53" customWidth="1"/>
    <col min="4117" max="4117" width="4.19921875" style="53" bestFit="1" customWidth="1"/>
    <col min="4118" max="4118" width="5.3984375" style="53" bestFit="1" customWidth="1"/>
    <col min="4119" max="4119" width="8.3984375" style="53" bestFit="1" customWidth="1"/>
    <col min="4120" max="4121" width="5.3984375" style="53" bestFit="1" customWidth="1"/>
    <col min="4122" max="4352" width="11.09765625" style="53"/>
    <col min="4353" max="4353" width="2" style="53" customWidth="1"/>
    <col min="4354" max="4358" width="1.69921875" style="53" customWidth="1"/>
    <col min="4359" max="4359" width="6.19921875" style="53" customWidth="1"/>
    <col min="4360" max="4360" width="5.19921875" style="53" customWidth="1"/>
    <col min="4361" max="4361" width="6.19921875" style="53" customWidth="1"/>
    <col min="4362" max="4362" width="4.69921875" style="53" customWidth="1"/>
    <col min="4363" max="4363" width="6.19921875" style="53" customWidth="1"/>
    <col min="4364" max="4364" width="4.19921875" style="53" customWidth="1"/>
    <col min="4365" max="4365" width="5.19921875" style="53" customWidth="1"/>
    <col min="4366" max="4366" width="5.3984375" style="53" bestFit="1" customWidth="1"/>
    <col min="4367" max="4367" width="6.19921875" style="53" customWidth="1"/>
    <col min="4368" max="4369" width="4.5" style="53" customWidth="1"/>
    <col min="4370" max="4371" width="1.8984375" style="53" customWidth="1"/>
    <col min="4372" max="4372" width="7.296875" style="53" customWidth="1"/>
    <col min="4373" max="4373" width="4.19921875" style="53" bestFit="1" customWidth="1"/>
    <col min="4374" max="4374" width="5.3984375" style="53" bestFit="1" customWidth="1"/>
    <col min="4375" max="4375" width="8.3984375" style="53" bestFit="1" customWidth="1"/>
    <col min="4376" max="4377" width="5.3984375" style="53" bestFit="1" customWidth="1"/>
    <col min="4378" max="4608" width="11.09765625" style="53"/>
    <col min="4609" max="4609" width="2" style="53" customWidth="1"/>
    <col min="4610" max="4614" width="1.69921875" style="53" customWidth="1"/>
    <col min="4615" max="4615" width="6.19921875" style="53" customWidth="1"/>
    <col min="4616" max="4616" width="5.19921875" style="53" customWidth="1"/>
    <col min="4617" max="4617" width="6.19921875" style="53" customWidth="1"/>
    <col min="4618" max="4618" width="4.69921875" style="53" customWidth="1"/>
    <col min="4619" max="4619" width="6.19921875" style="53" customWidth="1"/>
    <col min="4620" max="4620" width="4.19921875" style="53" customWidth="1"/>
    <col min="4621" max="4621" width="5.19921875" style="53" customWidth="1"/>
    <col min="4622" max="4622" width="5.3984375" style="53" bestFit="1" customWidth="1"/>
    <col min="4623" max="4623" width="6.19921875" style="53" customWidth="1"/>
    <col min="4624" max="4625" width="4.5" style="53" customWidth="1"/>
    <col min="4626" max="4627" width="1.8984375" style="53" customWidth="1"/>
    <col min="4628" max="4628" width="7.296875" style="53" customWidth="1"/>
    <col min="4629" max="4629" width="4.19921875" style="53" bestFit="1" customWidth="1"/>
    <col min="4630" max="4630" width="5.3984375" style="53" bestFit="1" customWidth="1"/>
    <col min="4631" max="4631" width="8.3984375" style="53" bestFit="1" customWidth="1"/>
    <col min="4632" max="4633" width="5.3984375" style="53" bestFit="1" customWidth="1"/>
    <col min="4634" max="4864" width="11.09765625" style="53"/>
    <col min="4865" max="4865" width="2" style="53" customWidth="1"/>
    <col min="4866" max="4870" width="1.69921875" style="53" customWidth="1"/>
    <col min="4871" max="4871" width="6.19921875" style="53" customWidth="1"/>
    <col min="4872" max="4872" width="5.19921875" style="53" customWidth="1"/>
    <col min="4873" max="4873" width="6.19921875" style="53" customWidth="1"/>
    <col min="4874" max="4874" width="4.69921875" style="53" customWidth="1"/>
    <col min="4875" max="4875" width="6.19921875" style="53" customWidth="1"/>
    <col min="4876" max="4876" width="4.19921875" style="53" customWidth="1"/>
    <col min="4877" max="4877" width="5.19921875" style="53" customWidth="1"/>
    <col min="4878" max="4878" width="5.3984375" style="53" bestFit="1" customWidth="1"/>
    <col min="4879" max="4879" width="6.19921875" style="53" customWidth="1"/>
    <col min="4880" max="4881" width="4.5" style="53" customWidth="1"/>
    <col min="4882" max="4883" width="1.8984375" style="53" customWidth="1"/>
    <col min="4884" max="4884" width="7.296875" style="53" customWidth="1"/>
    <col min="4885" max="4885" width="4.19921875" style="53" bestFit="1" customWidth="1"/>
    <col min="4886" max="4886" width="5.3984375" style="53" bestFit="1" customWidth="1"/>
    <col min="4887" max="4887" width="8.3984375" style="53" bestFit="1" customWidth="1"/>
    <col min="4888" max="4889" width="5.3984375" style="53" bestFit="1" customWidth="1"/>
    <col min="4890" max="5120" width="11.09765625" style="53"/>
    <col min="5121" max="5121" width="2" style="53" customWidth="1"/>
    <col min="5122" max="5126" width="1.69921875" style="53" customWidth="1"/>
    <col min="5127" max="5127" width="6.19921875" style="53" customWidth="1"/>
    <col min="5128" max="5128" width="5.19921875" style="53" customWidth="1"/>
    <col min="5129" max="5129" width="6.19921875" style="53" customWidth="1"/>
    <col min="5130" max="5130" width="4.69921875" style="53" customWidth="1"/>
    <col min="5131" max="5131" width="6.19921875" style="53" customWidth="1"/>
    <col min="5132" max="5132" width="4.19921875" style="53" customWidth="1"/>
    <col min="5133" max="5133" width="5.19921875" style="53" customWidth="1"/>
    <col min="5134" max="5134" width="5.3984375" style="53" bestFit="1" customWidth="1"/>
    <col min="5135" max="5135" width="6.19921875" style="53" customWidth="1"/>
    <col min="5136" max="5137" width="4.5" style="53" customWidth="1"/>
    <col min="5138" max="5139" width="1.8984375" style="53" customWidth="1"/>
    <col min="5140" max="5140" width="7.296875" style="53" customWidth="1"/>
    <col min="5141" max="5141" width="4.19921875" style="53" bestFit="1" customWidth="1"/>
    <col min="5142" max="5142" width="5.3984375" style="53" bestFit="1" customWidth="1"/>
    <col min="5143" max="5143" width="8.3984375" style="53" bestFit="1" customWidth="1"/>
    <col min="5144" max="5145" width="5.3984375" style="53" bestFit="1" customWidth="1"/>
    <col min="5146" max="5376" width="11.09765625" style="53"/>
    <col min="5377" max="5377" width="2" style="53" customWidth="1"/>
    <col min="5378" max="5382" width="1.69921875" style="53" customWidth="1"/>
    <col min="5383" max="5383" width="6.19921875" style="53" customWidth="1"/>
    <col min="5384" max="5384" width="5.19921875" style="53" customWidth="1"/>
    <col min="5385" max="5385" width="6.19921875" style="53" customWidth="1"/>
    <col min="5386" max="5386" width="4.69921875" style="53" customWidth="1"/>
    <col min="5387" max="5387" width="6.19921875" style="53" customWidth="1"/>
    <col min="5388" max="5388" width="4.19921875" style="53" customWidth="1"/>
    <col min="5389" max="5389" width="5.19921875" style="53" customWidth="1"/>
    <col min="5390" max="5390" width="5.3984375" style="53" bestFit="1" customWidth="1"/>
    <col min="5391" max="5391" width="6.19921875" style="53" customWidth="1"/>
    <col min="5392" max="5393" width="4.5" style="53" customWidth="1"/>
    <col min="5394" max="5395" width="1.8984375" style="53" customWidth="1"/>
    <col min="5396" max="5396" width="7.296875" style="53" customWidth="1"/>
    <col min="5397" max="5397" width="4.19921875" style="53" bestFit="1" customWidth="1"/>
    <col min="5398" max="5398" width="5.3984375" style="53" bestFit="1" customWidth="1"/>
    <col min="5399" max="5399" width="8.3984375" style="53" bestFit="1" customWidth="1"/>
    <col min="5400" max="5401" width="5.3984375" style="53" bestFit="1" customWidth="1"/>
    <col min="5402" max="5632" width="11.09765625" style="53"/>
    <col min="5633" max="5633" width="2" style="53" customWidth="1"/>
    <col min="5634" max="5638" width="1.69921875" style="53" customWidth="1"/>
    <col min="5639" max="5639" width="6.19921875" style="53" customWidth="1"/>
    <col min="5640" max="5640" width="5.19921875" style="53" customWidth="1"/>
    <col min="5641" max="5641" width="6.19921875" style="53" customWidth="1"/>
    <col min="5642" max="5642" width="4.69921875" style="53" customWidth="1"/>
    <col min="5643" max="5643" width="6.19921875" style="53" customWidth="1"/>
    <col min="5644" max="5644" width="4.19921875" style="53" customWidth="1"/>
    <col min="5645" max="5645" width="5.19921875" style="53" customWidth="1"/>
    <col min="5646" max="5646" width="5.3984375" style="53" bestFit="1" customWidth="1"/>
    <col min="5647" max="5647" width="6.19921875" style="53" customWidth="1"/>
    <col min="5648" max="5649" width="4.5" style="53" customWidth="1"/>
    <col min="5650" max="5651" width="1.8984375" style="53" customWidth="1"/>
    <col min="5652" max="5652" width="7.296875" style="53" customWidth="1"/>
    <col min="5653" max="5653" width="4.19921875" style="53" bestFit="1" customWidth="1"/>
    <col min="5654" max="5654" width="5.3984375" style="53" bestFit="1" customWidth="1"/>
    <col min="5655" max="5655" width="8.3984375" style="53" bestFit="1" customWidth="1"/>
    <col min="5656" max="5657" width="5.3984375" style="53" bestFit="1" customWidth="1"/>
    <col min="5658" max="5888" width="11.09765625" style="53"/>
    <col min="5889" max="5889" width="2" style="53" customWidth="1"/>
    <col min="5890" max="5894" width="1.69921875" style="53" customWidth="1"/>
    <col min="5895" max="5895" width="6.19921875" style="53" customWidth="1"/>
    <col min="5896" max="5896" width="5.19921875" style="53" customWidth="1"/>
    <col min="5897" max="5897" width="6.19921875" style="53" customWidth="1"/>
    <col min="5898" max="5898" width="4.69921875" style="53" customWidth="1"/>
    <col min="5899" max="5899" width="6.19921875" style="53" customWidth="1"/>
    <col min="5900" max="5900" width="4.19921875" style="53" customWidth="1"/>
    <col min="5901" max="5901" width="5.19921875" style="53" customWidth="1"/>
    <col min="5902" max="5902" width="5.3984375" style="53" bestFit="1" customWidth="1"/>
    <col min="5903" max="5903" width="6.19921875" style="53" customWidth="1"/>
    <col min="5904" max="5905" width="4.5" style="53" customWidth="1"/>
    <col min="5906" max="5907" width="1.8984375" style="53" customWidth="1"/>
    <col min="5908" max="5908" width="7.296875" style="53" customWidth="1"/>
    <col min="5909" max="5909" width="4.19921875" style="53" bestFit="1" customWidth="1"/>
    <col min="5910" max="5910" width="5.3984375" style="53" bestFit="1" customWidth="1"/>
    <col min="5911" max="5911" width="8.3984375" style="53" bestFit="1" customWidth="1"/>
    <col min="5912" max="5913" width="5.3984375" style="53" bestFit="1" customWidth="1"/>
    <col min="5914" max="6144" width="11.09765625" style="53"/>
    <col min="6145" max="6145" width="2" style="53" customWidth="1"/>
    <col min="6146" max="6150" width="1.69921875" style="53" customWidth="1"/>
    <col min="6151" max="6151" width="6.19921875" style="53" customWidth="1"/>
    <col min="6152" max="6152" width="5.19921875" style="53" customWidth="1"/>
    <col min="6153" max="6153" width="6.19921875" style="53" customWidth="1"/>
    <col min="6154" max="6154" width="4.69921875" style="53" customWidth="1"/>
    <col min="6155" max="6155" width="6.19921875" style="53" customWidth="1"/>
    <col min="6156" max="6156" width="4.19921875" style="53" customWidth="1"/>
    <col min="6157" max="6157" width="5.19921875" style="53" customWidth="1"/>
    <col min="6158" max="6158" width="5.3984375" style="53" bestFit="1" customWidth="1"/>
    <col min="6159" max="6159" width="6.19921875" style="53" customWidth="1"/>
    <col min="6160" max="6161" width="4.5" style="53" customWidth="1"/>
    <col min="6162" max="6163" width="1.8984375" style="53" customWidth="1"/>
    <col min="6164" max="6164" width="7.296875" style="53" customWidth="1"/>
    <col min="6165" max="6165" width="4.19921875" style="53" bestFit="1" customWidth="1"/>
    <col min="6166" max="6166" width="5.3984375" style="53" bestFit="1" customWidth="1"/>
    <col min="6167" max="6167" width="8.3984375" style="53" bestFit="1" customWidth="1"/>
    <col min="6168" max="6169" width="5.3984375" style="53" bestFit="1" customWidth="1"/>
    <col min="6170" max="6400" width="11.09765625" style="53"/>
    <col min="6401" max="6401" width="2" style="53" customWidth="1"/>
    <col min="6402" max="6406" width="1.69921875" style="53" customWidth="1"/>
    <col min="6407" max="6407" width="6.19921875" style="53" customWidth="1"/>
    <col min="6408" max="6408" width="5.19921875" style="53" customWidth="1"/>
    <col min="6409" max="6409" width="6.19921875" style="53" customWidth="1"/>
    <col min="6410" max="6410" width="4.69921875" style="53" customWidth="1"/>
    <col min="6411" max="6411" width="6.19921875" style="53" customWidth="1"/>
    <col min="6412" max="6412" width="4.19921875" style="53" customWidth="1"/>
    <col min="6413" max="6413" width="5.19921875" style="53" customWidth="1"/>
    <col min="6414" max="6414" width="5.3984375" style="53" bestFit="1" customWidth="1"/>
    <col min="6415" max="6415" width="6.19921875" style="53" customWidth="1"/>
    <col min="6416" max="6417" width="4.5" style="53" customWidth="1"/>
    <col min="6418" max="6419" width="1.8984375" style="53" customWidth="1"/>
    <col min="6420" max="6420" width="7.296875" style="53" customWidth="1"/>
    <col min="6421" max="6421" width="4.19921875" style="53" bestFit="1" customWidth="1"/>
    <col min="6422" max="6422" width="5.3984375" style="53" bestFit="1" customWidth="1"/>
    <col min="6423" max="6423" width="8.3984375" style="53" bestFit="1" customWidth="1"/>
    <col min="6424" max="6425" width="5.3984375" style="53" bestFit="1" customWidth="1"/>
    <col min="6426" max="6656" width="11.09765625" style="53"/>
    <col min="6657" max="6657" width="2" style="53" customWidth="1"/>
    <col min="6658" max="6662" width="1.69921875" style="53" customWidth="1"/>
    <col min="6663" max="6663" width="6.19921875" style="53" customWidth="1"/>
    <col min="6664" max="6664" width="5.19921875" style="53" customWidth="1"/>
    <col min="6665" max="6665" width="6.19921875" style="53" customWidth="1"/>
    <col min="6666" max="6666" width="4.69921875" style="53" customWidth="1"/>
    <col min="6667" max="6667" width="6.19921875" style="53" customWidth="1"/>
    <col min="6668" max="6668" width="4.19921875" style="53" customWidth="1"/>
    <col min="6669" max="6669" width="5.19921875" style="53" customWidth="1"/>
    <col min="6670" max="6670" width="5.3984375" style="53" bestFit="1" customWidth="1"/>
    <col min="6671" max="6671" width="6.19921875" style="53" customWidth="1"/>
    <col min="6672" max="6673" width="4.5" style="53" customWidth="1"/>
    <col min="6674" max="6675" width="1.8984375" style="53" customWidth="1"/>
    <col min="6676" max="6676" width="7.296875" style="53" customWidth="1"/>
    <col min="6677" max="6677" width="4.19921875" style="53" bestFit="1" customWidth="1"/>
    <col min="6678" max="6678" width="5.3984375" style="53" bestFit="1" customWidth="1"/>
    <col min="6679" max="6679" width="8.3984375" style="53" bestFit="1" customWidth="1"/>
    <col min="6680" max="6681" width="5.3984375" style="53" bestFit="1" customWidth="1"/>
    <col min="6682" max="6912" width="11.09765625" style="53"/>
    <col min="6913" max="6913" width="2" style="53" customWidth="1"/>
    <col min="6914" max="6918" width="1.69921875" style="53" customWidth="1"/>
    <col min="6919" max="6919" width="6.19921875" style="53" customWidth="1"/>
    <col min="6920" max="6920" width="5.19921875" style="53" customWidth="1"/>
    <col min="6921" max="6921" width="6.19921875" style="53" customWidth="1"/>
    <col min="6922" max="6922" width="4.69921875" style="53" customWidth="1"/>
    <col min="6923" max="6923" width="6.19921875" style="53" customWidth="1"/>
    <col min="6924" max="6924" width="4.19921875" style="53" customWidth="1"/>
    <col min="6925" max="6925" width="5.19921875" style="53" customWidth="1"/>
    <col min="6926" max="6926" width="5.3984375" style="53" bestFit="1" customWidth="1"/>
    <col min="6927" max="6927" width="6.19921875" style="53" customWidth="1"/>
    <col min="6928" max="6929" width="4.5" style="53" customWidth="1"/>
    <col min="6930" max="6931" width="1.8984375" style="53" customWidth="1"/>
    <col min="6932" max="6932" width="7.296875" style="53" customWidth="1"/>
    <col min="6933" max="6933" width="4.19921875" style="53" bestFit="1" customWidth="1"/>
    <col min="6934" max="6934" width="5.3984375" style="53" bestFit="1" customWidth="1"/>
    <col min="6935" max="6935" width="8.3984375" style="53" bestFit="1" customWidth="1"/>
    <col min="6936" max="6937" width="5.3984375" style="53" bestFit="1" customWidth="1"/>
    <col min="6938" max="7168" width="11.09765625" style="53"/>
    <col min="7169" max="7169" width="2" style="53" customWidth="1"/>
    <col min="7170" max="7174" width="1.69921875" style="53" customWidth="1"/>
    <col min="7175" max="7175" width="6.19921875" style="53" customWidth="1"/>
    <col min="7176" max="7176" width="5.19921875" style="53" customWidth="1"/>
    <col min="7177" max="7177" width="6.19921875" style="53" customWidth="1"/>
    <col min="7178" max="7178" width="4.69921875" style="53" customWidth="1"/>
    <col min="7179" max="7179" width="6.19921875" style="53" customWidth="1"/>
    <col min="7180" max="7180" width="4.19921875" style="53" customWidth="1"/>
    <col min="7181" max="7181" width="5.19921875" style="53" customWidth="1"/>
    <col min="7182" max="7182" width="5.3984375" style="53" bestFit="1" customWidth="1"/>
    <col min="7183" max="7183" width="6.19921875" style="53" customWidth="1"/>
    <col min="7184" max="7185" width="4.5" style="53" customWidth="1"/>
    <col min="7186" max="7187" width="1.8984375" style="53" customWidth="1"/>
    <col min="7188" max="7188" width="7.296875" style="53" customWidth="1"/>
    <col min="7189" max="7189" width="4.19921875" style="53" bestFit="1" customWidth="1"/>
    <col min="7190" max="7190" width="5.3984375" style="53" bestFit="1" customWidth="1"/>
    <col min="7191" max="7191" width="8.3984375" style="53" bestFit="1" customWidth="1"/>
    <col min="7192" max="7193" width="5.3984375" style="53" bestFit="1" customWidth="1"/>
    <col min="7194" max="7424" width="11.09765625" style="53"/>
    <col min="7425" max="7425" width="2" style="53" customWidth="1"/>
    <col min="7426" max="7430" width="1.69921875" style="53" customWidth="1"/>
    <col min="7431" max="7431" width="6.19921875" style="53" customWidth="1"/>
    <col min="7432" max="7432" width="5.19921875" style="53" customWidth="1"/>
    <col min="7433" max="7433" width="6.19921875" style="53" customWidth="1"/>
    <col min="7434" max="7434" width="4.69921875" style="53" customWidth="1"/>
    <col min="7435" max="7435" width="6.19921875" style="53" customWidth="1"/>
    <col min="7436" max="7436" width="4.19921875" style="53" customWidth="1"/>
    <col min="7437" max="7437" width="5.19921875" style="53" customWidth="1"/>
    <col min="7438" max="7438" width="5.3984375" style="53" bestFit="1" customWidth="1"/>
    <col min="7439" max="7439" width="6.19921875" style="53" customWidth="1"/>
    <col min="7440" max="7441" width="4.5" style="53" customWidth="1"/>
    <col min="7442" max="7443" width="1.8984375" style="53" customWidth="1"/>
    <col min="7444" max="7444" width="7.296875" style="53" customWidth="1"/>
    <col min="7445" max="7445" width="4.19921875" style="53" bestFit="1" customWidth="1"/>
    <col min="7446" max="7446" width="5.3984375" style="53" bestFit="1" customWidth="1"/>
    <col min="7447" max="7447" width="8.3984375" style="53" bestFit="1" customWidth="1"/>
    <col min="7448" max="7449" width="5.3984375" style="53" bestFit="1" customWidth="1"/>
    <col min="7450" max="7680" width="11.09765625" style="53"/>
    <col min="7681" max="7681" width="2" style="53" customWidth="1"/>
    <col min="7682" max="7686" width="1.69921875" style="53" customWidth="1"/>
    <col min="7687" max="7687" width="6.19921875" style="53" customWidth="1"/>
    <col min="7688" max="7688" width="5.19921875" style="53" customWidth="1"/>
    <col min="7689" max="7689" width="6.19921875" style="53" customWidth="1"/>
    <col min="7690" max="7690" width="4.69921875" style="53" customWidth="1"/>
    <col min="7691" max="7691" width="6.19921875" style="53" customWidth="1"/>
    <col min="7692" max="7692" width="4.19921875" style="53" customWidth="1"/>
    <col min="7693" max="7693" width="5.19921875" style="53" customWidth="1"/>
    <col min="7694" max="7694" width="5.3984375" style="53" bestFit="1" customWidth="1"/>
    <col min="7695" max="7695" width="6.19921875" style="53" customWidth="1"/>
    <col min="7696" max="7697" width="4.5" style="53" customWidth="1"/>
    <col min="7698" max="7699" width="1.8984375" style="53" customWidth="1"/>
    <col min="7700" max="7700" width="7.296875" style="53" customWidth="1"/>
    <col min="7701" max="7701" width="4.19921875" style="53" bestFit="1" customWidth="1"/>
    <col min="7702" max="7702" width="5.3984375" style="53" bestFit="1" customWidth="1"/>
    <col min="7703" max="7703" width="8.3984375" style="53" bestFit="1" customWidth="1"/>
    <col min="7704" max="7705" width="5.3984375" style="53" bestFit="1" customWidth="1"/>
    <col min="7706" max="7936" width="11.09765625" style="53"/>
    <col min="7937" max="7937" width="2" style="53" customWidth="1"/>
    <col min="7938" max="7942" width="1.69921875" style="53" customWidth="1"/>
    <col min="7943" max="7943" width="6.19921875" style="53" customWidth="1"/>
    <col min="7944" max="7944" width="5.19921875" style="53" customWidth="1"/>
    <col min="7945" max="7945" width="6.19921875" style="53" customWidth="1"/>
    <col min="7946" max="7946" width="4.69921875" style="53" customWidth="1"/>
    <col min="7947" max="7947" width="6.19921875" style="53" customWidth="1"/>
    <col min="7948" max="7948" width="4.19921875" style="53" customWidth="1"/>
    <col min="7949" max="7949" width="5.19921875" style="53" customWidth="1"/>
    <col min="7950" max="7950" width="5.3984375" style="53" bestFit="1" customWidth="1"/>
    <col min="7951" max="7951" width="6.19921875" style="53" customWidth="1"/>
    <col min="7952" max="7953" width="4.5" style="53" customWidth="1"/>
    <col min="7954" max="7955" width="1.8984375" style="53" customWidth="1"/>
    <col min="7956" max="7956" width="7.296875" style="53" customWidth="1"/>
    <col min="7957" max="7957" width="4.19921875" style="53" bestFit="1" customWidth="1"/>
    <col min="7958" max="7958" width="5.3984375" style="53" bestFit="1" customWidth="1"/>
    <col min="7959" max="7959" width="8.3984375" style="53" bestFit="1" customWidth="1"/>
    <col min="7960" max="7961" width="5.3984375" style="53" bestFit="1" customWidth="1"/>
    <col min="7962" max="8192" width="11.09765625" style="53"/>
    <col min="8193" max="8193" width="2" style="53" customWidth="1"/>
    <col min="8194" max="8198" width="1.69921875" style="53" customWidth="1"/>
    <col min="8199" max="8199" width="6.19921875" style="53" customWidth="1"/>
    <col min="8200" max="8200" width="5.19921875" style="53" customWidth="1"/>
    <col min="8201" max="8201" width="6.19921875" style="53" customWidth="1"/>
    <col min="8202" max="8202" width="4.69921875" style="53" customWidth="1"/>
    <col min="8203" max="8203" width="6.19921875" style="53" customWidth="1"/>
    <col min="8204" max="8204" width="4.19921875" style="53" customWidth="1"/>
    <col min="8205" max="8205" width="5.19921875" style="53" customWidth="1"/>
    <col min="8206" max="8206" width="5.3984375" style="53" bestFit="1" customWidth="1"/>
    <col min="8207" max="8207" width="6.19921875" style="53" customWidth="1"/>
    <col min="8208" max="8209" width="4.5" style="53" customWidth="1"/>
    <col min="8210" max="8211" width="1.8984375" style="53" customWidth="1"/>
    <col min="8212" max="8212" width="7.296875" style="53" customWidth="1"/>
    <col min="8213" max="8213" width="4.19921875" style="53" bestFit="1" customWidth="1"/>
    <col min="8214" max="8214" width="5.3984375" style="53" bestFit="1" customWidth="1"/>
    <col min="8215" max="8215" width="8.3984375" style="53" bestFit="1" customWidth="1"/>
    <col min="8216" max="8217" width="5.3984375" style="53" bestFit="1" customWidth="1"/>
    <col min="8218" max="8448" width="11.09765625" style="53"/>
    <col min="8449" max="8449" width="2" style="53" customWidth="1"/>
    <col min="8450" max="8454" width="1.69921875" style="53" customWidth="1"/>
    <col min="8455" max="8455" width="6.19921875" style="53" customWidth="1"/>
    <col min="8456" max="8456" width="5.19921875" style="53" customWidth="1"/>
    <col min="8457" max="8457" width="6.19921875" style="53" customWidth="1"/>
    <col min="8458" max="8458" width="4.69921875" style="53" customWidth="1"/>
    <col min="8459" max="8459" width="6.19921875" style="53" customWidth="1"/>
    <col min="8460" max="8460" width="4.19921875" style="53" customWidth="1"/>
    <col min="8461" max="8461" width="5.19921875" style="53" customWidth="1"/>
    <col min="8462" max="8462" width="5.3984375" style="53" bestFit="1" customWidth="1"/>
    <col min="8463" max="8463" width="6.19921875" style="53" customWidth="1"/>
    <col min="8464" max="8465" width="4.5" style="53" customWidth="1"/>
    <col min="8466" max="8467" width="1.8984375" style="53" customWidth="1"/>
    <col min="8468" max="8468" width="7.296875" style="53" customWidth="1"/>
    <col min="8469" max="8469" width="4.19921875" style="53" bestFit="1" customWidth="1"/>
    <col min="8470" max="8470" width="5.3984375" style="53" bestFit="1" customWidth="1"/>
    <col min="8471" max="8471" width="8.3984375" style="53" bestFit="1" customWidth="1"/>
    <col min="8472" max="8473" width="5.3984375" style="53" bestFit="1" customWidth="1"/>
    <col min="8474" max="8704" width="11.09765625" style="53"/>
    <col min="8705" max="8705" width="2" style="53" customWidth="1"/>
    <col min="8706" max="8710" width="1.69921875" style="53" customWidth="1"/>
    <col min="8711" max="8711" width="6.19921875" style="53" customWidth="1"/>
    <col min="8712" max="8712" width="5.19921875" style="53" customWidth="1"/>
    <col min="8713" max="8713" width="6.19921875" style="53" customWidth="1"/>
    <col min="8714" max="8714" width="4.69921875" style="53" customWidth="1"/>
    <col min="8715" max="8715" width="6.19921875" style="53" customWidth="1"/>
    <col min="8716" max="8716" width="4.19921875" style="53" customWidth="1"/>
    <col min="8717" max="8717" width="5.19921875" style="53" customWidth="1"/>
    <col min="8718" max="8718" width="5.3984375" style="53" bestFit="1" customWidth="1"/>
    <col min="8719" max="8719" width="6.19921875" style="53" customWidth="1"/>
    <col min="8720" max="8721" width="4.5" style="53" customWidth="1"/>
    <col min="8722" max="8723" width="1.8984375" style="53" customWidth="1"/>
    <col min="8724" max="8724" width="7.296875" style="53" customWidth="1"/>
    <col min="8725" max="8725" width="4.19921875" style="53" bestFit="1" customWidth="1"/>
    <col min="8726" max="8726" width="5.3984375" style="53" bestFit="1" customWidth="1"/>
    <col min="8727" max="8727" width="8.3984375" style="53" bestFit="1" customWidth="1"/>
    <col min="8728" max="8729" width="5.3984375" style="53" bestFit="1" customWidth="1"/>
    <col min="8730" max="8960" width="11.09765625" style="53"/>
    <col min="8961" max="8961" width="2" style="53" customWidth="1"/>
    <col min="8962" max="8966" width="1.69921875" style="53" customWidth="1"/>
    <col min="8967" max="8967" width="6.19921875" style="53" customWidth="1"/>
    <col min="8968" max="8968" width="5.19921875" style="53" customWidth="1"/>
    <col min="8969" max="8969" width="6.19921875" style="53" customWidth="1"/>
    <col min="8970" max="8970" width="4.69921875" style="53" customWidth="1"/>
    <col min="8971" max="8971" width="6.19921875" style="53" customWidth="1"/>
    <col min="8972" max="8972" width="4.19921875" style="53" customWidth="1"/>
    <col min="8973" max="8973" width="5.19921875" style="53" customWidth="1"/>
    <col min="8974" max="8974" width="5.3984375" style="53" bestFit="1" customWidth="1"/>
    <col min="8975" max="8975" width="6.19921875" style="53" customWidth="1"/>
    <col min="8976" max="8977" width="4.5" style="53" customWidth="1"/>
    <col min="8978" max="8979" width="1.8984375" style="53" customWidth="1"/>
    <col min="8980" max="8980" width="7.296875" style="53" customWidth="1"/>
    <col min="8981" max="8981" width="4.19921875" style="53" bestFit="1" customWidth="1"/>
    <col min="8982" max="8982" width="5.3984375" style="53" bestFit="1" customWidth="1"/>
    <col min="8983" max="8983" width="8.3984375" style="53" bestFit="1" customWidth="1"/>
    <col min="8984" max="8985" width="5.3984375" style="53" bestFit="1" customWidth="1"/>
    <col min="8986" max="9216" width="11.09765625" style="53"/>
    <col min="9217" max="9217" width="2" style="53" customWidth="1"/>
    <col min="9218" max="9222" width="1.69921875" style="53" customWidth="1"/>
    <col min="9223" max="9223" width="6.19921875" style="53" customWidth="1"/>
    <col min="9224" max="9224" width="5.19921875" style="53" customWidth="1"/>
    <col min="9225" max="9225" width="6.19921875" style="53" customWidth="1"/>
    <col min="9226" max="9226" width="4.69921875" style="53" customWidth="1"/>
    <col min="9227" max="9227" width="6.19921875" style="53" customWidth="1"/>
    <col min="9228" max="9228" width="4.19921875" style="53" customWidth="1"/>
    <col min="9229" max="9229" width="5.19921875" style="53" customWidth="1"/>
    <col min="9230" max="9230" width="5.3984375" style="53" bestFit="1" customWidth="1"/>
    <col min="9231" max="9231" width="6.19921875" style="53" customWidth="1"/>
    <col min="9232" max="9233" width="4.5" style="53" customWidth="1"/>
    <col min="9234" max="9235" width="1.8984375" style="53" customWidth="1"/>
    <col min="9236" max="9236" width="7.296875" style="53" customWidth="1"/>
    <col min="9237" max="9237" width="4.19921875" style="53" bestFit="1" customWidth="1"/>
    <col min="9238" max="9238" width="5.3984375" style="53" bestFit="1" customWidth="1"/>
    <col min="9239" max="9239" width="8.3984375" style="53" bestFit="1" customWidth="1"/>
    <col min="9240" max="9241" width="5.3984375" style="53" bestFit="1" customWidth="1"/>
    <col min="9242" max="9472" width="11.09765625" style="53"/>
    <col min="9473" max="9473" width="2" style="53" customWidth="1"/>
    <col min="9474" max="9478" width="1.69921875" style="53" customWidth="1"/>
    <col min="9479" max="9479" width="6.19921875" style="53" customWidth="1"/>
    <col min="9480" max="9480" width="5.19921875" style="53" customWidth="1"/>
    <col min="9481" max="9481" width="6.19921875" style="53" customWidth="1"/>
    <col min="9482" max="9482" width="4.69921875" style="53" customWidth="1"/>
    <col min="9483" max="9483" width="6.19921875" style="53" customWidth="1"/>
    <col min="9484" max="9484" width="4.19921875" style="53" customWidth="1"/>
    <col min="9485" max="9485" width="5.19921875" style="53" customWidth="1"/>
    <col min="9486" max="9486" width="5.3984375" style="53" bestFit="1" customWidth="1"/>
    <col min="9487" max="9487" width="6.19921875" style="53" customWidth="1"/>
    <col min="9488" max="9489" width="4.5" style="53" customWidth="1"/>
    <col min="9490" max="9491" width="1.8984375" style="53" customWidth="1"/>
    <col min="9492" max="9492" width="7.296875" style="53" customWidth="1"/>
    <col min="9493" max="9493" width="4.19921875" style="53" bestFit="1" customWidth="1"/>
    <col min="9494" max="9494" width="5.3984375" style="53" bestFit="1" customWidth="1"/>
    <col min="9495" max="9495" width="8.3984375" style="53" bestFit="1" customWidth="1"/>
    <col min="9496" max="9497" width="5.3984375" style="53" bestFit="1" customWidth="1"/>
    <col min="9498" max="9728" width="11.09765625" style="53"/>
    <col min="9729" max="9729" width="2" style="53" customWidth="1"/>
    <col min="9730" max="9734" width="1.69921875" style="53" customWidth="1"/>
    <col min="9735" max="9735" width="6.19921875" style="53" customWidth="1"/>
    <col min="9736" max="9736" width="5.19921875" style="53" customWidth="1"/>
    <col min="9737" max="9737" width="6.19921875" style="53" customWidth="1"/>
    <col min="9738" max="9738" width="4.69921875" style="53" customWidth="1"/>
    <col min="9739" max="9739" width="6.19921875" style="53" customWidth="1"/>
    <col min="9740" max="9740" width="4.19921875" style="53" customWidth="1"/>
    <col min="9741" max="9741" width="5.19921875" style="53" customWidth="1"/>
    <col min="9742" max="9742" width="5.3984375" style="53" bestFit="1" customWidth="1"/>
    <col min="9743" max="9743" width="6.19921875" style="53" customWidth="1"/>
    <col min="9744" max="9745" width="4.5" style="53" customWidth="1"/>
    <col min="9746" max="9747" width="1.8984375" style="53" customWidth="1"/>
    <col min="9748" max="9748" width="7.296875" style="53" customWidth="1"/>
    <col min="9749" max="9749" width="4.19921875" style="53" bestFit="1" customWidth="1"/>
    <col min="9750" max="9750" width="5.3984375" style="53" bestFit="1" customWidth="1"/>
    <col min="9751" max="9751" width="8.3984375" style="53" bestFit="1" customWidth="1"/>
    <col min="9752" max="9753" width="5.3984375" style="53" bestFit="1" customWidth="1"/>
    <col min="9754" max="9984" width="11.09765625" style="53"/>
    <col min="9985" max="9985" width="2" style="53" customWidth="1"/>
    <col min="9986" max="9990" width="1.69921875" style="53" customWidth="1"/>
    <col min="9991" max="9991" width="6.19921875" style="53" customWidth="1"/>
    <col min="9992" max="9992" width="5.19921875" style="53" customWidth="1"/>
    <col min="9993" max="9993" width="6.19921875" style="53" customWidth="1"/>
    <col min="9994" max="9994" width="4.69921875" style="53" customWidth="1"/>
    <col min="9995" max="9995" width="6.19921875" style="53" customWidth="1"/>
    <col min="9996" max="9996" width="4.19921875" style="53" customWidth="1"/>
    <col min="9997" max="9997" width="5.19921875" style="53" customWidth="1"/>
    <col min="9998" max="9998" width="5.3984375" style="53" bestFit="1" customWidth="1"/>
    <col min="9999" max="9999" width="6.19921875" style="53" customWidth="1"/>
    <col min="10000" max="10001" width="4.5" style="53" customWidth="1"/>
    <col min="10002" max="10003" width="1.8984375" style="53" customWidth="1"/>
    <col min="10004" max="10004" width="7.296875" style="53" customWidth="1"/>
    <col min="10005" max="10005" width="4.19921875" style="53" bestFit="1" customWidth="1"/>
    <col min="10006" max="10006" width="5.3984375" style="53" bestFit="1" customWidth="1"/>
    <col min="10007" max="10007" width="8.3984375" style="53" bestFit="1" customWidth="1"/>
    <col min="10008" max="10009" width="5.3984375" style="53" bestFit="1" customWidth="1"/>
    <col min="10010" max="10240" width="11.09765625" style="53"/>
    <col min="10241" max="10241" width="2" style="53" customWidth="1"/>
    <col min="10242" max="10246" width="1.69921875" style="53" customWidth="1"/>
    <col min="10247" max="10247" width="6.19921875" style="53" customWidth="1"/>
    <col min="10248" max="10248" width="5.19921875" style="53" customWidth="1"/>
    <col min="10249" max="10249" width="6.19921875" style="53" customWidth="1"/>
    <col min="10250" max="10250" width="4.69921875" style="53" customWidth="1"/>
    <col min="10251" max="10251" width="6.19921875" style="53" customWidth="1"/>
    <col min="10252" max="10252" width="4.19921875" style="53" customWidth="1"/>
    <col min="10253" max="10253" width="5.19921875" style="53" customWidth="1"/>
    <col min="10254" max="10254" width="5.3984375" style="53" bestFit="1" customWidth="1"/>
    <col min="10255" max="10255" width="6.19921875" style="53" customWidth="1"/>
    <col min="10256" max="10257" width="4.5" style="53" customWidth="1"/>
    <col min="10258" max="10259" width="1.8984375" style="53" customWidth="1"/>
    <col min="10260" max="10260" width="7.296875" style="53" customWidth="1"/>
    <col min="10261" max="10261" width="4.19921875" style="53" bestFit="1" customWidth="1"/>
    <col min="10262" max="10262" width="5.3984375" style="53" bestFit="1" customWidth="1"/>
    <col min="10263" max="10263" width="8.3984375" style="53" bestFit="1" customWidth="1"/>
    <col min="10264" max="10265" width="5.3984375" style="53" bestFit="1" customWidth="1"/>
    <col min="10266" max="10496" width="11.09765625" style="53"/>
    <col min="10497" max="10497" width="2" style="53" customWidth="1"/>
    <col min="10498" max="10502" width="1.69921875" style="53" customWidth="1"/>
    <col min="10503" max="10503" width="6.19921875" style="53" customWidth="1"/>
    <col min="10504" max="10504" width="5.19921875" style="53" customWidth="1"/>
    <col min="10505" max="10505" width="6.19921875" style="53" customWidth="1"/>
    <col min="10506" max="10506" width="4.69921875" style="53" customWidth="1"/>
    <col min="10507" max="10507" width="6.19921875" style="53" customWidth="1"/>
    <col min="10508" max="10508" width="4.19921875" style="53" customWidth="1"/>
    <col min="10509" max="10509" width="5.19921875" style="53" customWidth="1"/>
    <col min="10510" max="10510" width="5.3984375" style="53" bestFit="1" customWidth="1"/>
    <col min="10511" max="10511" width="6.19921875" style="53" customWidth="1"/>
    <col min="10512" max="10513" width="4.5" style="53" customWidth="1"/>
    <col min="10514" max="10515" width="1.8984375" style="53" customWidth="1"/>
    <col min="10516" max="10516" width="7.296875" style="53" customWidth="1"/>
    <col min="10517" max="10517" width="4.19921875" style="53" bestFit="1" customWidth="1"/>
    <col min="10518" max="10518" width="5.3984375" style="53" bestFit="1" customWidth="1"/>
    <col min="10519" max="10519" width="8.3984375" style="53" bestFit="1" customWidth="1"/>
    <col min="10520" max="10521" width="5.3984375" style="53" bestFit="1" customWidth="1"/>
    <col min="10522" max="10752" width="11.09765625" style="53"/>
    <col min="10753" max="10753" width="2" style="53" customWidth="1"/>
    <col min="10754" max="10758" width="1.69921875" style="53" customWidth="1"/>
    <col min="10759" max="10759" width="6.19921875" style="53" customWidth="1"/>
    <col min="10760" max="10760" width="5.19921875" style="53" customWidth="1"/>
    <col min="10761" max="10761" width="6.19921875" style="53" customWidth="1"/>
    <col min="10762" max="10762" width="4.69921875" style="53" customWidth="1"/>
    <col min="10763" max="10763" width="6.19921875" style="53" customWidth="1"/>
    <col min="10764" max="10764" width="4.19921875" style="53" customWidth="1"/>
    <col min="10765" max="10765" width="5.19921875" style="53" customWidth="1"/>
    <col min="10766" max="10766" width="5.3984375" style="53" bestFit="1" customWidth="1"/>
    <col min="10767" max="10767" width="6.19921875" style="53" customWidth="1"/>
    <col min="10768" max="10769" width="4.5" style="53" customWidth="1"/>
    <col min="10770" max="10771" width="1.8984375" style="53" customWidth="1"/>
    <col min="10772" max="10772" width="7.296875" style="53" customWidth="1"/>
    <col min="10773" max="10773" width="4.19921875" style="53" bestFit="1" customWidth="1"/>
    <col min="10774" max="10774" width="5.3984375" style="53" bestFit="1" customWidth="1"/>
    <col min="10775" max="10775" width="8.3984375" style="53" bestFit="1" customWidth="1"/>
    <col min="10776" max="10777" width="5.3984375" style="53" bestFit="1" customWidth="1"/>
    <col min="10778" max="11008" width="11.09765625" style="53"/>
    <col min="11009" max="11009" width="2" style="53" customWidth="1"/>
    <col min="11010" max="11014" width="1.69921875" style="53" customWidth="1"/>
    <col min="11015" max="11015" width="6.19921875" style="53" customWidth="1"/>
    <col min="11016" max="11016" width="5.19921875" style="53" customWidth="1"/>
    <col min="11017" max="11017" width="6.19921875" style="53" customWidth="1"/>
    <col min="11018" max="11018" width="4.69921875" style="53" customWidth="1"/>
    <col min="11019" max="11019" width="6.19921875" style="53" customWidth="1"/>
    <col min="11020" max="11020" width="4.19921875" style="53" customWidth="1"/>
    <col min="11021" max="11021" width="5.19921875" style="53" customWidth="1"/>
    <col min="11022" max="11022" width="5.3984375" style="53" bestFit="1" customWidth="1"/>
    <col min="11023" max="11023" width="6.19921875" style="53" customWidth="1"/>
    <col min="11024" max="11025" width="4.5" style="53" customWidth="1"/>
    <col min="11026" max="11027" width="1.8984375" style="53" customWidth="1"/>
    <col min="11028" max="11028" width="7.296875" style="53" customWidth="1"/>
    <col min="11029" max="11029" width="4.19921875" style="53" bestFit="1" customWidth="1"/>
    <col min="11030" max="11030" width="5.3984375" style="53" bestFit="1" customWidth="1"/>
    <col min="11031" max="11031" width="8.3984375" style="53" bestFit="1" customWidth="1"/>
    <col min="11032" max="11033" width="5.3984375" style="53" bestFit="1" customWidth="1"/>
    <col min="11034" max="11264" width="11.09765625" style="53"/>
    <col min="11265" max="11265" width="2" style="53" customWidth="1"/>
    <col min="11266" max="11270" width="1.69921875" style="53" customWidth="1"/>
    <col min="11271" max="11271" width="6.19921875" style="53" customWidth="1"/>
    <col min="11272" max="11272" width="5.19921875" style="53" customWidth="1"/>
    <col min="11273" max="11273" width="6.19921875" style="53" customWidth="1"/>
    <col min="11274" max="11274" width="4.69921875" style="53" customWidth="1"/>
    <col min="11275" max="11275" width="6.19921875" style="53" customWidth="1"/>
    <col min="11276" max="11276" width="4.19921875" style="53" customWidth="1"/>
    <col min="11277" max="11277" width="5.19921875" style="53" customWidth="1"/>
    <col min="11278" max="11278" width="5.3984375" style="53" bestFit="1" customWidth="1"/>
    <col min="11279" max="11279" width="6.19921875" style="53" customWidth="1"/>
    <col min="11280" max="11281" width="4.5" style="53" customWidth="1"/>
    <col min="11282" max="11283" width="1.8984375" style="53" customWidth="1"/>
    <col min="11284" max="11284" width="7.296875" style="53" customWidth="1"/>
    <col min="11285" max="11285" width="4.19921875" style="53" bestFit="1" customWidth="1"/>
    <col min="11286" max="11286" width="5.3984375" style="53" bestFit="1" customWidth="1"/>
    <col min="11287" max="11287" width="8.3984375" style="53" bestFit="1" customWidth="1"/>
    <col min="11288" max="11289" width="5.3984375" style="53" bestFit="1" customWidth="1"/>
    <col min="11290" max="11520" width="11.09765625" style="53"/>
    <col min="11521" max="11521" width="2" style="53" customWidth="1"/>
    <col min="11522" max="11526" width="1.69921875" style="53" customWidth="1"/>
    <col min="11527" max="11527" width="6.19921875" style="53" customWidth="1"/>
    <col min="11528" max="11528" width="5.19921875" style="53" customWidth="1"/>
    <col min="11529" max="11529" width="6.19921875" style="53" customWidth="1"/>
    <col min="11530" max="11530" width="4.69921875" style="53" customWidth="1"/>
    <col min="11531" max="11531" width="6.19921875" style="53" customWidth="1"/>
    <col min="11532" max="11532" width="4.19921875" style="53" customWidth="1"/>
    <col min="11533" max="11533" width="5.19921875" style="53" customWidth="1"/>
    <col min="11534" max="11534" width="5.3984375" style="53" bestFit="1" customWidth="1"/>
    <col min="11535" max="11535" width="6.19921875" style="53" customWidth="1"/>
    <col min="11536" max="11537" width="4.5" style="53" customWidth="1"/>
    <col min="11538" max="11539" width="1.8984375" style="53" customWidth="1"/>
    <col min="11540" max="11540" width="7.296875" style="53" customWidth="1"/>
    <col min="11541" max="11541" width="4.19921875" style="53" bestFit="1" customWidth="1"/>
    <col min="11542" max="11542" width="5.3984375" style="53" bestFit="1" customWidth="1"/>
    <col min="11543" max="11543" width="8.3984375" style="53" bestFit="1" customWidth="1"/>
    <col min="11544" max="11545" width="5.3984375" style="53" bestFit="1" customWidth="1"/>
    <col min="11546" max="11776" width="11.09765625" style="53"/>
    <col min="11777" max="11777" width="2" style="53" customWidth="1"/>
    <col min="11778" max="11782" width="1.69921875" style="53" customWidth="1"/>
    <col min="11783" max="11783" width="6.19921875" style="53" customWidth="1"/>
    <col min="11784" max="11784" width="5.19921875" style="53" customWidth="1"/>
    <col min="11785" max="11785" width="6.19921875" style="53" customWidth="1"/>
    <col min="11786" max="11786" width="4.69921875" style="53" customWidth="1"/>
    <col min="11787" max="11787" width="6.19921875" style="53" customWidth="1"/>
    <col min="11788" max="11788" width="4.19921875" style="53" customWidth="1"/>
    <col min="11789" max="11789" width="5.19921875" style="53" customWidth="1"/>
    <col min="11790" max="11790" width="5.3984375" style="53" bestFit="1" customWidth="1"/>
    <col min="11791" max="11791" width="6.19921875" style="53" customWidth="1"/>
    <col min="11792" max="11793" width="4.5" style="53" customWidth="1"/>
    <col min="11794" max="11795" width="1.8984375" style="53" customWidth="1"/>
    <col min="11796" max="11796" width="7.296875" style="53" customWidth="1"/>
    <col min="11797" max="11797" width="4.19921875" style="53" bestFit="1" customWidth="1"/>
    <col min="11798" max="11798" width="5.3984375" style="53" bestFit="1" customWidth="1"/>
    <col min="11799" max="11799" width="8.3984375" style="53" bestFit="1" customWidth="1"/>
    <col min="11800" max="11801" width="5.3984375" style="53" bestFit="1" customWidth="1"/>
    <col min="11802" max="12032" width="11.09765625" style="53"/>
    <col min="12033" max="12033" width="2" style="53" customWidth="1"/>
    <col min="12034" max="12038" width="1.69921875" style="53" customWidth="1"/>
    <col min="12039" max="12039" width="6.19921875" style="53" customWidth="1"/>
    <col min="12040" max="12040" width="5.19921875" style="53" customWidth="1"/>
    <col min="12041" max="12041" width="6.19921875" style="53" customWidth="1"/>
    <col min="12042" max="12042" width="4.69921875" style="53" customWidth="1"/>
    <col min="12043" max="12043" width="6.19921875" style="53" customWidth="1"/>
    <col min="12044" max="12044" width="4.19921875" style="53" customWidth="1"/>
    <col min="12045" max="12045" width="5.19921875" style="53" customWidth="1"/>
    <col min="12046" max="12046" width="5.3984375" style="53" bestFit="1" customWidth="1"/>
    <col min="12047" max="12047" width="6.19921875" style="53" customWidth="1"/>
    <col min="12048" max="12049" width="4.5" style="53" customWidth="1"/>
    <col min="12050" max="12051" width="1.8984375" style="53" customWidth="1"/>
    <col min="12052" max="12052" width="7.296875" style="53" customWidth="1"/>
    <col min="12053" max="12053" width="4.19921875" style="53" bestFit="1" customWidth="1"/>
    <col min="12054" max="12054" width="5.3984375" style="53" bestFit="1" customWidth="1"/>
    <col min="12055" max="12055" width="8.3984375" style="53" bestFit="1" customWidth="1"/>
    <col min="12056" max="12057" width="5.3984375" style="53" bestFit="1" customWidth="1"/>
    <col min="12058" max="12288" width="11.09765625" style="53"/>
    <col min="12289" max="12289" width="2" style="53" customWidth="1"/>
    <col min="12290" max="12294" width="1.69921875" style="53" customWidth="1"/>
    <col min="12295" max="12295" width="6.19921875" style="53" customWidth="1"/>
    <col min="12296" max="12296" width="5.19921875" style="53" customWidth="1"/>
    <col min="12297" max="12297" width="6.19921875" style="53" customWidth="1"/>
    <col min="12298" max="12298" width="4.69921875" style="53" customWidth="1"/>
    <col min="12299" max="12299" width="6.19921875" style="53" customWidth="1"/>
    <col min="12300" max="12300" width="4.19921875" style="53" customWidth="1"/>
    <col min="12301" max="12301" width="5.19921875" style="53" customWidth="1"/>
    <col min="12302" max="12302" width="5.3984375" style="53" bestFit="1" customWidth="1"/>
    <col min="12303" max="12303" width="6.19921875" style="53" customWidth="1"/>
    <col min="12304" max="12305" width="4.5" style="53" customWidth="1"/>
    <col min="12306" max="12307" width="1.8984375" style="53" customWidth="1"/>
    <col min="12308" max="12308" width="7.296875" style="53" customWidth="1"/>
    <col min="12309" max="12309" width="4.19921875" style="53" bestFit="1" customWidth="1"/>
    <col min="12310" max="12310" width="5.3984375" style="53" bestFit="1" customWidth="1"/>
    <col min="12311" max="12311" width="8.3984375" style="53" bestFit="1" customWidth="1"/>
    <col min="12312" max="12313" width="5.3984375" style="53" bestFit="1" customWidth="1"/>
    <col min="12314" max="12544" width="11.09765625" style="53"/>
    <col min="12545" max="12545" width="2" style="53" customWidth="1"/>
    <col min="12546" max="12550" width="1.69921875" style="53" customWidth="1"/>
    <col min="12551" max="12551" width="6.19921875" style="53" customWidth="1"/>
    <col min="12552" max="12552" width="5.19921875" style="53" customWidth="1"/>
    <col min="12553" max="12553" width="6.19921875" style="53" customWidth="1"/>
    <col min="12554" max="12554" width="4.69921875" style="53" customWidth="1"/>
    <col min="12555" max="12555" width="6.19921875" style="53" customWidth="1"/>
    <col min="12556" max="12556" width="4.19921875" style="53" customWidth="1"/>
    <col min="12557" max="12557" width="5.19921875" style="53" customWidth="1"/>
    <col min="12558" max="12558" width="5.3984375" style="53" bestFit="1" customWidth="1"/>
    <col min="12559" max="12559" width="6.19921875" style="53" customWidth="1"/>
    <col min="12560" max="12561" width="4.5" style="53" customWidth="1"/>
    <col min="12562" max="12563" width="1.8984375" style="53" customWidth="1"/>
    <col min="12564" max="12564" width="7.296875" style="53" customWidth="1"/>
    <col min="12565" max="12565" width="4.19921875" style="53" bestFit="1" customWidth="1"/>
    <col min="12566" max="12566" width="5.3984375" style="53" bestFit="1" customWidth="1"/>
    <col min="12567" max="12567" width="8.3984375" style="53" bestFit="1" customWidth="1"/>
    <col min="12568" max="12569" width="5.3984375" style="53" bestFit="1" customWidth="1"/>
    <col min="12570" max="12800" width="11.09765625" style="53"/>
    <col min="12801" max="12801" width="2" style="53" customWidth="1"/>
    <col min="12802" max="12806" width="1.69921875" style="53" customWidth="1"/>
    <col min="12807" max="12807" width="6.19921875" style="53" customWidth="1"/>
    <col min="12808" max="12808" width="5.19921875" style="53" customWidth="1"/>
    <col min="12809" max="12809" width="6.19921875" style="53" customWidth="1"/>
    <col min="12810" max="12810" width="4.69921875" style="53" customWidth="1"/>
    <col min="12811" max="12811" width="6.19921875" style="53" customWidth="1"/>
    <col min="12812" max="12812" width="4.19921875" style="53" customWidth="1"/>
    <col min="12813" max="12813" width="5.19921875" style="53" customWidth="1"/>
    <col min="12814" max="12814" width="5.3984375" style="53" bestFit="1" customWidth="1"/>
    <col min="12815" max="12815" width="6.19921875" style="53" customWidth="1"/>
    <col min="12816" max="12817" width="4.5" style="53" customWidth="1"/>
    <col min="12818" max="12819" width="1.8984375" style="53" customWidth="1"/>
    <col min="12820" max="12820" width="7.296875" style="53" customWidth="1"/>
    <col min="12821" max="12821" width="4.19921875" style="53" bestFit="1" customWidth="1"/>
    <col min="12822" max="12822" width="5.3984375" style="53" bestFit="1" customWidth="1"/>
    <col min="12823" max="12823" width="8.3984375" style="53" bestFit="1" customWidth="1"/>
    <col min="12824" max="12825" width="5.3984375" style="53" bestFit="1" customWidth="1"/>
    <col min="12826" max="13056" width="11.09765625" style="53"/>
    <col min="13057" max="13057" width="2" style="53" customWidth="1"/>
    <col min="13058" max="13062" width="1.69921875" style="53" customWidth="1"/>
    <col min="13063" max="13063" width="6.19921875" style="53" customWidth="1"/>
    <col min="13064" max="13064" width="5.19921875" style="53" customWidth="1"/>
    <col min="13065" max="13065" width="6.19921875" style="53" customWidth="1"/>
    <col min="13066" max="13066" width="4.69921875" style="53" customWidth="1"/>
    <col min="13067" max="13067" width="6.19921875" style="53" customWidth="1"/>
    <col min="13068" max="13068" width="4.19921875" style="53" customWidth="1"/>
    <col min="13069" max="13069" width="5.19921875" style="53" customWidth="1"/>
    <col min="13070" max="13070" width="5.3984375" style="53" bestFit="1" customWidth="1"/>
    <col min="13071" max="13071" width="6.19921875" style="53" customWidth="1"/>
    <col min="13072" max="13073" width="4.5" style="53" customWidth="1"/>
    <col min="13074" max="13075" width="1.8984375" style="53" customWidth="1"/>
    <col min="13076" max="13076" width="7.296875" style="53" customWidth="1"/>
    <col min="13077" max="13077" width="4.19921875" style="53" bestFit="1" customWidth="1"/>
    <col min="13078" max="13078" width="5.3984375" style="53" bestFit="1" customWidth="1"/>
    <col min="13079" max="13079" width="8.3984375" style="53" bestFit="1" customWidth="1"/>
    <col min="13080" max="13081" width="5.3984375" style="53" bestFit="1" customWidth="1"/>
    <col min="13082" max="13312" width="11.09765625" style="53"/>
    <col min="13313" max="13313" width="2" style="53" customWidth="1"/>
    <col min="13314" max="13318" width="1.69921875" style="53" customWidth="1"/>
    <col min="13319" max="13319" width="6.19921875" style="53" customWidth="1"/>
    <col min="13320" max="13320" width="5.19921875" style="53" customWidth="1"/>
    <col min="13321" max="13321" width="6.19921875" style="53" customWidth="1"/>
    <col min="13322" max="13322" width="4.69921875" style="53" customWidth="1"/>
    <col min="13323" max="13323" width="6.19921875" style="53" customWidth="1"/>
    <col min="13324" max="13324" width="4.19921875" style="53" customWidth="1"/>
    <col min="13325" max="13325" width="5.19921875" style="53" customWidth="1"/>
    <col min="13326" max="13326" width="5.3984375" style="53" bestFit="1" customWidth="1"/>
    <col min="13327" max="13327" width="6.19921875" style="53" customWidth="1"/>
    <col min="13328" max="13329" width="4.5" style="53" customWidth="1"/>
    <col min="13330" max="13331" width="1.8984375" style="53" customWidth="1"/>
    <col min="13332" max="13332" width="7.296875" style="53" customWidth="1"/>
    <col min="13333" max="13333" width="4.19921875" style="53" bestFit="1" customWidth="1"/>
    <col min="13334" max="13334" width="5.3984375" style="53" bestFit="1" customWidth="1"/>
    <col min="13335" max="13335" width="8.3984375" style="53" bestFit="1" customWidth="1"/>
    <col min="13336" max="13337" width="5.3984375" style="53" bestFit="1" customWidth="1"/>
    <col min="13338" max="13568" width="11.09765625" style="53"/>
    <col min="13569" max="13569" width="2" style="53" customWidth="1"/>
    <col min="13570" max="13574" width="1.69921875" style="53" customWidth="1"/>
    <col min="13575" max="13575" width="6.19921875" style="53" customWidth="1"/>
    <col min="13576" max="13576" width="5.19921875" style="53" customWidth="1"/>
    <col min="13577" max="13577" width="6.19921875" style="53" customWidth="1"/>
    <col min="13578" max="13578" width="4.69921875" style="53" customWidth="1"/>
    <col min="13579" max="13579" width="6.19921875" style="53" customWidth="1"/>
    <col min="13580" max="13580" width="4.19921875" style="53" customWidth="1"/>
    <col min="13581" max="13581" width="5.19921875" style="53" customWidth="1"/>
    <col min="13582" max="13582" width="5.3984375" style="53" bestFit="1" customWidth="1"/>
    <col min="13583" max="13583" width="6.19921875" style="53" customWidth="1"/>
    <col min="13584" max="13585" width="4.5" style="53" customWidth="1"/>
    <col min="13586" max="13587" width="1.8984375" style="53" customWidth="1"/>
    <col min="13588" max="13588" width="7.296875" style="53" customWidth="1"/>
    <col min="13589" max="13589" width="4.19921875" style="53" bestFit="1" customWidth="1"/>
    <col min="13590" max="13590" width="5.3984375" style="53" bestFit="1" customWidth="1"/>
    <col min="13591" max="13591" width="8.3984375" style="53" bestFit="1" customWidth="1"/>
    <col min="13592" max="13593" width="5.3984375" style="53" bestFit="1" customWidth="1"/>
    <col min="13594" max="13824" width="11.09765625" style="53"/>
    <col min="13825" max="13825" width="2" style="53" customWidth="1"/>
    <col min="13826" max="13830" width="1.69921875" style="53" customWidth="1"/>
    <col min="13831" max="13831" width="6.19921875" style="53" customWidth="1"/>
    <col min="13832" max="13832" width="5.19921875" style="53" customWidth="1"/>
    <col min="13833" max="13833" width="6.19921875" style="53" customWidth="1"/>
    <col min="13834" max="13834" width="4.69921875" style="53" customWidth="1"/>
    <col min="13835" max="13835" width="6.19921875" style="53" customWidth="1"/>
    <col min="13836" max="13836" width="4.19921875" style="53" customWidth="1"/>
    <col min="13837" max="13837" width="5.19921875" style="53" customWidth="1"/>
    <col min="13838" max="13838" width="5.3984375" style="53" bestFit="1" customWidth="1"/>
    <col min="13839" max="13839" width="6.19921875" style="53" customWidth="1"/>
    <col min="13840" max="13841" width="4.5" style="53" customWidth="1"/>
    <col min="13842" max="13843" width="1.8984375" style="53" customWidth="1"/>
    <col min="13844" max="13844" width="7.296875" style="53" customWidth="1"/>
    <col min="13845" max="13845" width="4.19921875" style="53" bestFit="1" customWidth="1"/>
    <col min="13846" max="13846" width="5.3984375" style="53" bestFit="1" customWidth="1"/>
    <col min="13847" max="13847" width="8.3984375" style="53" bestFit="1" customWidth="1"/>
    <col min="13848" max="13849" width="5.3984375" style="53" bestFit="1" customWidth="1"/>
    <col min="13850" max="14080" width="11.09765625" style="53"/>
    <col min="14081" max="14081" width="2" style="53" customWidth="1"/>
    <col min="14082" max="14086" width="1.69921875" style="53" customWidth="1"/>
    <col min="14087" max="14087" width="6.19921875" style="53" customWidth="1"/>
    <col min="14088" max="14088" width="5.19921875" style="53" customWidth="1"/>
    <col min="14089" max="14089" width="6.19921875" style="53" customWidth="1"/>
    <col min="14090" max="14090" width="4.69921875" style="53" customWidth="1"/>
    <col min="14091" max="14091" width="6.19921875" style="53" customWidth="1"/>
    <col min="14092" max="14092" width="4.19921875" style="53" customWidth="1"/>
    <col min="14093" max="14093" width="5.19921875" style="53" customWidth="1"/>
    <col min="14094" max="14094" width="5.3984375" style="53" bestFit="1" customWidth="1"/>
    <col min="14095" max="14095" width="6.19921875" style="53" customWidth="1"/>
    <col min="14096" max="14097" width="4.5" style="53" customWidth="1"/>
    <col min="14098" max="14099" width="1.8984375" style="53" customWidth="1"/>
    <col min="14100" max="14100" width="7.296875" style="53" customWidth="1"/>
    <col min="14101" max="14101" width="4.19921875" style="53" bestFit="1" customWidth="1"/>
    <col min="14102" max="14102" width="5.3984375" style="53" bestFit="1" customWidth="1"/>
    <col min="14103" max="14103" width="8.3984375" style="53" bestFit="1" customWidth="1"/>
    <col min="14104" max="14105" width="5.3984375" style="53" bestFit="1" customWidth="1"/>
    <col min="14106" max="14336" width="11.09765625" style="53"/>
    <col min="14337" max="14337" width="2" style="53" customWidth="1"/>
    <col min="14338" max="14342" width="1.69921875" style="53" customWidth="1"/>
    <col min="14343" max="14343" width="6.19921875" style="53" customWidth="1"/>
    <col min="14344" max="14344" width="5.19921875" style="53" customWidth="1"/>
    <col min="14345" max="14345" width="6.19921875" style="53" customWidth="1"/>
    <col min="14346" max="14346" width="4.69921875" style="53" customWidth="1"/>
    <col min="14347" max="14347" width="6.19921875" style="53" customWidth="1"/>
    <col min="14348" max="14348" width="4.19921875" style="53" customWidth="1"/>
    <col min="14349" max="14349" width="5.19921875" style="53" customWidth="1"/>
    <col min="14350" max="14350" width="5.3984375" style="53" bestFit="1" customWidth="1"/>
    <col min="14351" max="14351" width="6.19921875" style="53" customWidth="1"/>
    <col min="14352" max="14353" width="4.5" style="53" customWidth="1"/>
    <col min="14354" max="14355" width="1.8984375" style="53" customWidth="1"/>
    <col min="14356" max="14356" width="7.296875" style="53" customWidth="1"/>
    <col min="14357" max="14357" width="4.19921875" style="53" bestFit="1" customWidth="1"/>
    <col min="14358" max="14358" width="5.3984375" style="53" bestFit="1" customWidth="1"/>
    <col min="14359" max="14359" width="8.3984375" style="53" bestFit="1" customWidth="1"/>
    <col min="14360" max="14361" width="5.3984375" style="53" bestFit="1" customWidth="1"/>
    <col min="14362" max="14592" width="11.09765625" style="53"/>
    <col min="14593" max="14593" width="2" style="53" customWidth="1"/>
    <col min="14594" max="14598" width="1.69921875" style="53" customWidth="1"/>
    <col min="14599" max="14599" width="6.19921875" style="53" customWidth="1"/>
    <col min="14600" max="14600" width="5.19921875" style="53" customWidth="1"/>
    <col min="14601" max="14601" width="6.19921875" style="53" customWidth="1"/>
    <col min="14602" max="14602" width="4.69921875" style="53" customWidth="1"/>
    <col min="14603" max="14603" width="6.19921875" style="53" customWidth="1"/>
    <col min="14604" max="14604" width="4.19921875" style="53" customWidth="1"/>
    <col min="14605" max="14605" width="5.19921875" style="53" customWidth="1"/>
    <col min="14606" max="14606" width="5.3984375" style="53" bestFit="1" customWidth="1"/>
    <col min="14607" max="14607" width="6.19921875" style="53" customWidth="1"/>
    <col min="14608" max="14609" width="4.5" style="53" customWidth="1"/>
    <col min="14610" max="14611" width="1.8984375" style="53" customWidth="1"/>
    <col min="14612" max="14612" width="7.296875" style="53" customWidth="1"/>
    <col min="14613" max="14613" width="4.19921875" style="53" bestFit="1" customWidth="1"/>
    <col min="14614" max="14614" width="5.3984375" style="53" bestFit="1" customWidth="1"/>
    <col min="14615" max="14615" width="8.3984375" style="53" bestFit="1" customWidth="1"/>
    <col min="14616" max="14617" width="5.3984375" style="53" bestFit="1" customWidth="1"/>
    <col min="14618" max="14848" width="11.09765625" style="53"/>
    <col min="14849" max="14849" width="2" style="53" customWidth="1"/>
    <col min="14850" max="14854" width="1.69921875" style="53" customWidth="1"/>
    <col min="14855" max="14855" width="6.19921875" style="53" customWidth="1"/>
    <col min="14856" max="14856" width="5.19921875" style="53" customWidth="1"/>
    <col min="14857" max="14857" width="6.19921875" style="53" customWidth="1"/>
    <col min="14858" max="14858" width="4.69921875" style="53" customWidth="1"/>
    <col min="14859" max="14859" width="6.19921875" style="53" customWidth="1"/>
    <col min="14860" max="14860" width="4.19921875" style="53" customWidth="1"/>
    <col min="14861" max="14861" width="5.19921875" style="53" customWidth="1"/>
    <col min="14862" max="14862" width="5.3984375" style="53" bestFit="1" customWidth="1"/>
    <col min="14863" max="14863" width="6.19921875" style="53" customWidth="1"/>
    <col min="14864" max="14865" width="4.5" style="53" customWidth="1"/>
    <col min="14866" max="14867" width="1.8984375" style="53" customWidth="1"/>
    <col min="14868" max="14868" width="7.296875" style="53" customWidth="1"/>
    <col min="14869" max="14869" width="4.19921875" style="53" bestFit="1" customWidth="1"/>
    <col min="14870" max="14870" width="5.3984375" style="53" bestFit="1" customWidth="1"/>
    <col min="14871" max="14871" width="8.3984375" style="53" bestFit="1" customWidth="1"/>
    <col min="14872" max="14873" width="5.3984375" style="53" bestFit="1" customWidth="1"/>
    <col min="14874" max="15104" width="11.09765625" style="53"/>
    <col min="15105" max="15105" width="2" style="53" customWidth="1"/>
    <col min="15106" max="15110" width="1.69921875" style="53" customWidth="1"/>
    <col min="15111" max="15111" width="6.19921875" style="53" customWidth="1"/>
    <col min="15112" max="15112" width="5.19921875" style="53" customWidth="1"/>
    <col min="15113" max="15113" width="6.19921875" style="53" customWidth="1"/>
    <col min="15114" max="15114" width="4.69921875" style="53" customWidth="1"/>
    <col min="15115" max="15115" width="6.19921875" style="53" customWidth="1"/>
    <col min="15116" max="15116" width="4.19921875" style="53" customWidth="1"/>
    <col min="15117" max="15117" width="5.19921875" style="53" customWidth="1"/>
    <col min="15118" max="15118" width="5.3984375" style="53" bestFit="1" customWidth="1"/>
    <col min="15119" max="15119" width="6.19921875" style="53" customWidth="1"/>
    <col min="15120" max="15121" width="4.5" style="53" customWidth="1"/>
    <col min="15122" max="15123" width="1.8984375" style="53" customWidth="1"/>
    <col min="15124" max="15124" width="7.296875" style="53" customWidth="1"/>
    <col min="15125" max="15125" width="4.19921875" style="53" bestFit="1" customWidth="1"/>
    <col min="15126" max="15126" width="5.3984375" style="53" bestFit="1" customWidth="1"/>
    <col min="15127" max="15127" width="8.3984375" style="53" bestFit="1" customWidth="1"/>
    <col min="15128" max="15129" width="5.3984375" style="53" bestFit="1" customWidth="1"/>
    <col min="15130" max="15360" width="11.09765625" style="53"/>
    <col min="15361" max="15361" width="2" style="53" customWidth="1"/>
    <col min="15362" max="15366" width="1.69921875" style="53" customWidth="1"/>
    <col min="15367" max="15367" width="6.19921875" style="53" customWidth="1"/>
    <col min="15368" max="15368" width="5.19921875" style="53" customWidth="1"/>
    <col min="15369" max="15369" width="6.19921875" style="53" customWidth="1"/>
    <col min="15370" max="15370" width="4.69921875" style="53" customWidth="1"/>
    <col min="15371" max="15371" width="6.19921875" style="53" customWidth="1"/>
    <col min="15372" max="15372" width="4.19921875" style="53" customWidth="1"/>
    <col min="15373" max="15373" width="5.19921875" style="53" customWidth="1"/>
    <col min="15374" max="15374" width="5.3984375" style="53" bestFit="1" customWidth="1"/>
    <col min="15375" max="15375" width="6.19921875" style="53" customWidth="1"/>
    <col min="15376" max="15377" width="4.5" style="53" customWidth="1"/>
    <col min="15378" max="15379" width="1.8984375" style="53" customWidth="1"/>
    <col min="15380" max="15380" width="7.296875" style="53" customWidth="1"/>
    <col min="15381" max="15381" width="4.19921875" style="53" bestFit="1" customWidth="1"/>
    <col min="15382" max="15382" width="5.3984375" style="53" bestFit="1" customWidth="1"/>
    <col min="15383" max="15383" width="8.3984375" style="53" bestFit="1" customWidth="1"/>
    <col min="15384" max="15385" width="5.3984375" style="53" bestFit="1" customWidth="1"/>
    <col min="15386" max="15616" width="11.09765625" style="53"/>
    <col min="15617" max="15617" width="2" style="53" customWidth="1"/>
    <col min="15618" max="15622" width="1.69921875" style="53" customWidth="1"/>
    <col min="15623" max="15623" width="6.19921875" style="53" customWidth="1"/>
    <col min="15624" max="15624" width="5.19921875" style="53" customWidth="1"/>
    <col min="15625" max="15625" width="6.19921875" style="53" customWidth="1"/>
    <col min="15626" max="15626" width="4.69921875" style="53" customWidth="1"/>
    <col min="15627" max="15627" width="6.19921875" style="53" customWidth="1"/>
    <col min="15628" max="15628" width="4.19921875" style="53" customWidth="1"/>
    <col min="15629" max="15629" width="5.19921875" style="53" customWidth="1"/>
    <col min="15630" max="15630" width="5.3984375" style="53" bestFit="1" customWidth="1"/>
    <col min="15631" max="15631" width="6.19921875" style="53" customWidth="1"/>
    <col min="15632" max="15633" width="4.5" style="53" customWidth="1"/>
    <col min="15634" max="15635" width="1.8984375" style="53" customWidth="1"/>
    <col min="15636" max="15636" width="7.296875" style="53" customWidth="1"/>
    <col min="15637" max="15637" width="4.19921875" style="53" bestFit="1" customWidth="1"/>
    <col min="15638" max="15638" width="5.3984375" style="53" bestFit="1" customWidth="1"/>
    <col min="15639" max="15639" width="8.3984375" style="53" bestFit="1" customWidth="1"/>
    <col min="15640" max="15641" width="5.3984375" style="53" bestFit="1" customWidth="1"/>
    <col min="15642" max="15872" width="11.09765625" style="53"/>
    <col min="15873" max="15873" width="2" style="53" customWidth="1"/>
    <col min="15874" max="15878" width="1.69921875" style="53" customWidth="1"/>
    <col min="15879" max="15879" width="6.19921875" style="53" customWidth="1"/>
    <col min="15880" max="15880" width="5.19921875" style="53" customWidth="1"/>
    <col min="15881" max="15881" width="6.19921875" style="53" customWidth="1"/>
    <col min="15882" max="15882" width="4.69921875" style="53" customWidth="1"/>
    <col min="15883" max="15883" width="6.19921875" style="53" customWidth="1"/>
    <col min="15884" max="15884" width="4.19921875" style="53" customWidth="1"/>
    <col min="15885" max="15885" width="5.19921875" style="53" customWidth="1"/>
    <col min="15886" max="15886" width="5.3984375" style="53" bestFit="1" customWidth="1"/>
    <col min="15887" max="15887" width="6.19921875" style="53" customWidth="1"/>
    <col min="15888" max="15889" width="4.5" style="53" customWidth="1"/>
    <col min="15890" max="15891" width="1.8984375" style="53" customWidth="1"/>
    <col min="15892" max="15892" width="7.296875" style="53" customWidth="1"/>
    <col min="15893" max="15893" width="4.19921875" style="53" bestFit="1" customWidth="1"/>
    <col min="15894" max="15894" width="5.3984375" style="53" bestFit="1" customWidth="1"/>
    <col min="15895" max="15895" width="8.3984375" style="53" bestFit="1" customWidth="1"/>
    <col min="15896" max="15897" width="5.3984375" style="53" bestFit="1" customWidth="1"/>
    <col min="15898" max="16128" width="11.09765625" style="53"/>
    <col min="16129" max="16129" width="2" style="53" customWidth="1"/>
    <col min="16130" max="16134" width="1.69921875" style="53" customWidth="1"/>
    <col min="16135" max="16135" width="6.19921875" style="53" customWidth="1"/>
    <col min="16136" max="16136" width="5.19921875" style="53" customWidth="1"/>
    <col min="16137" max="16137" width="6.19921875" style="53" customWidth="1"/>
    <col min="16138" max="16138" width="4.69921875" style="53" customWidth="1"/>
    <col min="16139" max="16139" width="6.19921875" style="53" customWidth="1"/>
    <col min="16140" max="16140" width="4.19921875" style="53" customWidth="1"/>
    <col min="16141" max="16141" width="5.19921875" style="53" customWidth="1"/>
    <col min="16142" max="16142" width="5.3984375" style="53" bestFit="1" customWidth="1"/>
    <col min="16143" max="16143" width="6.19921875" style="53" customWidth="1"/>
    <col min="16144" max="16145" width="4.5" style="53" customWidth="1"/>
    <col min="16146" max="16147" width="1.8984375" style="53" customWidth="1"/>
    <col min="16148" max="16148" width="7.296875" style="53" customWidth="1"/>
    <col min="16149" max="16149" width="4.19921875" style="53" bestFit="1" customWidth="1"/>
    <col min="16150" max="16150" width="5.3984375" style="53" bestFit="1" customWidth="1"/>
    <col min="16151" max="16151" width="8.3984375" style="53" bestFit="1" customWidth="1"/>
    <col min="16152" max="16153" width="5.3984375" style="53" bestFit="1" customWidth="1"/>
    <col min="16154" max="16384" width="11.09765625" style="53"/>
  </cols>
  <sheetData>
    <row r="1" spans="1:68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5" t="s">
        <v>56</v>
      </c>
      <c r="R1" s="55"/>
      <c r="S1" s="55"/>
    </row>
    <row r="2" spans="1:68" ht="18" customHeight="1">
      <c r="A2" s="1062" t="s">
        <v>57</v>
      </c>
      <c r="B2" s="153"/>
      <c r="C2" s="222"/>
      <c r="D2" s="1065" t="s">
        <v>2</v>
      </c>
      <c r="E2" s="1065"/>
      <c r="F2" s="1066"/>
      <c r="G2" s="1074" t="s">
        <v>166</v>
      </c>
      <c r="H2" s="1047"/>
      <c r="I2" s="1047"/>
      <c r="J2" s="1047"/>
      <c r="K2" s="1047"/>
      <c r="L2" s="1047"/>
      <c r="M2" s="1047"/>
      <c r="N2" s="1047"/>
      <c r="O2" s="1047"/>
      <c r="P2" s="1047"/>
      <c r="Q2" s="1050"/>
      <c r="R2" s="152"/>
      <c r="S2" s="152"/>
    </row>
    <row r="3" spans="1:68" ht="18" customHeight="1">
      <c r="A3" s="1063"/>
      <c r="B3" s="158"/>
      <c r="C3" s="159"/>
      <c r="D3" s="159"/>
      <c r="E3" s="159"/>
      <c r="F3" s="160"/>
      <c r="G3" s="1070" t="s">
        <v>161</v>
      </c>
      <c r="H3" s="1087"/>
      <c r="I3" s="1087"/>
      <c r="J3" s="1088"/>
      <c r="K3" s="1070" t="s">
        <v>167</v>
      </c>
      <c r="L3" s="1087"/>
      <c r="M3" s="1087"/>
      <c r="N3" s="1087"/>
      <c r="O3" s="1088"/>
      <c r="P3" s="1070" t="s">
        <v>153</v>
      </c>
      <c r="Q3" s="1071"/>
      <c r="R3" s="152"/>
      <c r="S3" s="152"/>
    </row>
    <row r="4" spans="1:68" ht="18" customHeight="1">
      <c r="A4" s="1063"/>
      <c r="B4" s="158"/>
      <c r="C4" s="159"/>
      <c r="D4" s="159"/>
      <c r="E4" s="159"/>
      <c r="F4" s="160"/>
      <c r="G4" s="200" t="s">
        <v>154</v>
      </c>
      <c r="H4" s="202" t="s">
        <v>155</v>
      </c>
      <c r="I4" s="201"/>
      <c r="J4" s="223" t="s">
        <v>156</v>
      </c>
      <c r="K4" s="202" t="s">
        <v>154</v>
      </c>
      <c r="L4" s="223" t="s">
        <v>157</v>
      </c>
      <c r="M4" s="202" t="s">
        <v>155</v>
      </c>
      <c r="N4" s="223" t="s">
        <v>157</v>
      </c>
      <c r="O4" s="201"/>
      <c r="P4" s="1058" t="s">
        <v>145</v>
      </c>
      <c r="Q4" s="1091" t="s">
        <v>146</v>
      </c>
      <c r="R4" s="152"/>
      <c r="S4" s="152"/>
    </row>
    <row r="5" spans="1:68" ht="12" customHeight="1">
      <c r="A5" s="1063"/>
      <c r="B5" s="158"/>
      <c r="C5" s="159"/>
      <c r="D5" s="159"/>
      <c r="E5" s="159"/>
      <c r="F5" s="160"/>
      <c r="G5" s="224"/>
      <c r="H5" s="267"/>
      <c r="I5" s="205" t="s">
        <v>62</v>
      </c>
      <c r="J5" s="205" t="s">
        <v>147</v>
      </c>
      <c r="K5" s="267"/>
      <c r="L5" s="269"/>
      <c r="M5" s="267"/>
      <c r="N5" s="269"/>
      <c r="O5" s="205" t="s">
        <v>62</v>
      </c>
      <c r="P5" s="1059"/>
      <c r="Q5" s="1092"/>
      <c r="R5" s="152"/>
      <c r="S5" s="152"/>
      <c r="BP5" s="53" t="s">
        <v>136</v>
      </c>
    </row>
    <row r="6" spans="1:68" ht="14.25" customHeight="1">
      <c r="A6" s="1064"/>
      <c r="B6" s="1004" t="s">
        <v>123</v>
      </c>
      <c r="C6" s="1005"/>
      <c r="D6" s="1005"/>
      <c r="E6" s="1005"/>
      <c r="F6" s="165"/>
      <c r="G6" s="207" t="s">
        <v>158</v>
      </c>
      <c r="H6" s="209" t="s">
        <v>159</v>
      </c>
      <c r="I6" s="270"/>
      <c r="J6" s="325" t="s">
        <v>135</v>
      </c>
      <c r="K6" s="209" t="s">
        <v>158</v>
      </c>
      <c r="L6" s="271" t="s">
        <v>135</v>
      </c>
      <c r="M6" s="209" t="s">
        <v>159</v>
      </c>
      <c r="N6" s="271" t="s">
        <v>135</v>
      </c>
      <c r="O6" s="270"/>
      <c r="P6" s="1060"/>
      <c r="Q6" s="1093"/>
      <c r="R6" s="152"/>
      <c r="S6" s="152"/>
      <c r="BP6" s="53" t="s">
        <v>137</v>
      </c>
    </row>
    <row r="7" spans="1:68" ht="15" customHeight="1">
      <c r="A7" s="1033" t="s">
        <v>70</v>
      </c>
      <c r="B7" s="1007"/>
      <c r="C7" s="1007"/>
      <c r="D7" s="1007"/>
      <c r="E7" s="1007"/>
      <c r="F7" s="1008"/>
      <c r="G7" s="285">
        <v>147963</v>
      </c>
      <c r="H7" s="166">
        <v>1441</v>
      </c>
      <c r="I7" s="285">
        <v>149404</v>
      </c>
      <c r="J7" s="211">
        <v>152.30000000000001</v>
      </c>
      <c r="K7" s="285">
        <v>147560</v>
      </c>
      <c r="L7" s="229">
        <v>99.7</v>
      </c>
      <c r="M7" s="285">
        <v>234</v>
      </c>
      <c r="N7" s="211">
        <v>16.2</v>
      </c>
      <c r="O7" s="285">
        <v>147794</v>
      </c>
      <c r="P7" s="229">
        <v>98.9</v>
      </c>
      <c r="Q7" s="326">
        <v>98.6</v>
      </c>
      <c r="R7" s="152"/>
      <c r="S7" s="152"/>
    </row>
    <row r="8" spans="1:68" ht="15" customHeight="1">
      <c r="A8" s="1006" t="s">
        <v>71</v>
      </c>
      <c r="B8" s="1007"/>
      <c r="C8" s="1007"/>
      <c r="D8" s="1007"/>
      <c r="E8" s="1007"/>
      <c r="F8" s="1008"/>
      <c r="G8" s="294">
        <v>96189</v>
      </c>
      <c r="H8" s="294">
        <v>203</v>
      </c>
      <c r="I8" s="294">
        <v>96392</v>
      </c>
      <c r="J8" s="214">
        <v>149.9</v>
      </c>
      <c r="K8" s="294">
        <v>96268</v>
      </c>
      <c r="L8" s="237">
        <v>100.1</v>
      </c>
      <c r="M8" s="294">
        <v>0</v>
      </c>
      <c r="N8" s="327">
        <v>0</v>
      </c>
      <c r="O8" s="294">
        <v>96268</v>
      </c>
      <c r="P8" s="237">
        <v>99.9</v>
      </c>
      <c r="Q8" s="313">
        <v>99.7</v>
      </c>
      <c r="R8" s="152"/>
      <c r="S8" s="152"/>
    </row>
    <row r="9" spans="1:68" ht="15" customHeight="1">
      <c r="A9" s="1006" t="s">
        <v>72</v>
      </c>
      <c r="B9" s="1007"/>
      <c r="C9" s="1007"/>
      <c r="D9" s="1007"/>
      <c r="E9" s="1007"/>
      <c r="F9" s="1008"/>
      <c r="G9" s="294">
        <v>51774</v>
      </c>
      <c r="H9" s="294">
        <v>1238</v>
      </c>
      <c r="I9" s="294">
        <v>53012</v>
      </c>
      <c r="J9" s="214">
        <v>157.1</v>
      </c>
      <c r="K9" s="294">
        <v>51292</v>
      </c>
      <c r="L9" s="237">
        <v>99.1</v>
      </c>
      <c r="M9" s="294">
        <v>234</v>
      </c>
      <c r="N9" s="327">
        <v>18.899999999999999</v>
      </c>
      <c r="O9" s="294">
        <v>51526</v>
      </c>
      <c r="P9" s="237">
        <v>97.2</v>
      </c>
      <c r="Q9" s="313">
        <v>96.5</v>
      </c>
      <c r="R9" s="152"/>
      <c r="S9" s="152"/>
    </row>
    <row r="10" spans="1:68" ht="14.25" customHeight="1">
      <c r="A10" s="128">
        <v>1</v>
      </c>
      <c r="B10" s="965" t="s">
        <v>73</v>
      </c>
      <c r="C10" s="966"/>
      <c r="D10" s="966"/>
      <c r="E10" s="966"/>
      <c r="F10" s="976"/>
      <c r="G10" s="120">
        <v>36810</v>
      </c>
      <c r="H10" s="120">
        <v>0</v>
      </c>
      <c r="I10" s="120">
        <v>36810</v>
      </c>
      <c r="J10" s="245">
        <v>142.9</v>
      </c>
      <c r="K10" s="120">
        <v>36958</v>
      </c>
      <c r="L10" s="245">
        <v>100.4</v>
      </c>
      <c r="M10" s="120">
        <v>0</v>
      </c>
      <c r="N10" s="245" t="s">
        <v>32</v>
      </c>
      <c r="O10" s="120">
        <v>36958</v>
      </c>
      <c r="P10" s="229">
        <v>100.4</v>
      </c>
      <c r="Q10" s="318">
        <v>100</v>
      </c>
      <c r="R10" s="152"/>
      <c r="S10" s="152"/>
    </row>
    <row r="11" spans="1:68" ht="14.25" customHeight="1">
      <c r="A11" s="131">
        <v>2</v>
      </c>
      <c r="B11" s="958" t="s">
        <v>74</v>
      </c>
      <c r="C11" s="959"/>
      <c r="D11" s="959"/>
      <c r="E11" s="959"/>
      <c r="F11" s="971"/>
      <c r="G11" s="125">
        <v>19593</v>
      </c>
      <c r="H11" s="125">
        <v>0</v>
      </c>
      <c r="I11" s="125">
        <v>19593</v>
      </c>
      <c r="J11" s="248">
        <v>155.80000000000001</v>
      </c>
      <c r="K11" s="125">
        <v>19524</v>
      </c>
      <c r="L11" s="248">
        <v>99.6</v>
      </c>
      <c r="M11" s="125">
        <v>0</v>
      </c>
      <c r="N11" s="248" t="s">
        <v>32</v>
      </c>
      <c r="O11" s="125">
        <v>19524</v>
      </c>
      <c r="P11" s="237">
        <v>99.6</v>
      </c>
      <c r="Q11" s="301">
        <v>100</v>
      </c>
      <c r="R11" s="152"/>
      <c r="S11" s="152"/>
    </row>
    <row r="12" spans="1:68" ht="14.25" customHeight="1">
      <c r="A12" s="131">
        <v>3</v>
      </c>
      <c r="B12" s="958" t="s">
        <v>75</v>
      </c>
      <c r="C12" s="959"/>
      <c r="D12" s="959"/>
      <c r="E12" s="959"/>
      <c r="F12" s="971"/>
      <c r="G12" s="125">
        <v>0</v>
      </c>
      <c r="H12" s="125">
        <v>0</v>
      </c>
      <c r="I12" s="125">
        <v>0</v>
      </c>
      <c r="J12" s="248" t="s">
        <v>32</v>
      </c>
      <c r="K12" s="125">
        <v>0</v>
      </c>
      <c r="L12" s="248" t="s">
        <v>32</v>
      </c>
      <c r="M12" s="125">
        <v>0</v>
      </c>
      <c r="N12" s="299" t="s">
        <v>32</v>
      </c>
      <c r="O12" s="125">
        <v>0</v>
      </c>
      <c r="P12" s="237" t="s">
        <v>32</v>
      </c>
      <c r="Q12" s="301" t="s">
        <v>32</v>
      </c>
      <c r="R12" s="152"/>
      <c r="S12" s="152"/>
    </row>
    <row r="13" spans="1:68" ht="14.25" customHeight="1">
      <c r="A13" s="131">
        <v>4</v>
      </c>
      <c r="B13" s="958" t="s">
        <v>76</v>
      </c>
      <c r="C13" s="959"/>
      <c r="D13" s="959"/>
      <c r="E13" s="959"/>
      <c r="F13" s="971"/>
      <c r="G13" s="125">
        <v>3485</v>
      </c>
      <c r="H13" s="125">
        <v>0</v>
      </c>
      <c r="I13" s="125">
        <v>3485</v>
      </c>
      <c r="J13" s="248">
        <v>133.19999999999999</v>
      </c>
      <c r="K13" s="125">
        <v>3485</v>
      </c>
      <c r="L13" s="248">
        <v>100</v>
      </c>
      <c r="M13" s="125">
        <v>0</v>
      </c>
      <c r="N13" s="299" t="s">
        <v>32</v>
      </c>
      <c r="O13" s="125">
        <v>3485</v>
      </c>
      <c r="P13" s="237">
        <v>100</v>
      </c>
      <c r="Q13" s="301">
        <v>100</v>
      </c>
      <c r="R13" s="152"/>
      <c r="S13" s="152"/>
    </row>
    <row r="14" spans="1:68" ht="14.25" customHeight="1">
      <c r="A14" s="131">
        <v>5</v>
      </c>
      <c r="B14" s="958" t="s">
        <v>77</v>
      </c>
      <c r="C14" s="959"/>
      <c r="D14" s="959"/>
      <c r="E14" s="959"/>
      <c r="F14" s="971"/>
      <c r="G14" s="125">
        <v>949</v>
      </c>
      <c r="H14" s="125">
        <v>203</v>
      </c>
      <c r="I14" s="125">
        <v>1152</v>
      </c>
      <c r="J14" s="248">
        <v>158.4</v>
      </c>
      <c r="K14" s="125">
        <v>949</v>
      </c>
      <c r="L14" s="248">
        <v>100</v>
      </c>
      <c r="M14" s="125">
        <v>0</v>
      </c>
      <c r="N14" s="327">
        <v>0</v>
      </c>
      <c r="O14" s="125">
        <v>949</v>
      </c>
      <c r="P14" s="237">
        <v>82.4</v>
      </c>
      <c r="Q14" s="301">
        <v>68.099999999999994</v>
      </c>
      <c r="R14" s="152"/>
      <c r="S14" s="152"/>
    </row>
    <row r="15" spans="1:68" ht="14.25" customHeight="1">
      <c r="A15" s="131">
        <v>6</v>
      </c>
      <c r="B15" s="958" t="s">
        <v>78</v>
      </c>
      <c r="C15" s="959"/>
      <c r="D15" s="959"/>
      <c r="E15" s="959"/>
      <c r="F15" s="971"/>
      <c r="G15" s="125">
        <v>26835</v>
      </c>
      <c r="H15" s="125">
        <v>0</v>
      </c>
      <c r="I15" s="125">
        <v>26835</v>
      </c>
      <c r="J15" s="248">
        <v>154.4</v>
      </c>
      <c r="K15" s="125">
        <v>26835</v>
      </c>
      <c r="L15" s="248">
        <v>100</v>
      </c>
      <c r="M15" s="125">
        <v>0</v>
      </c>
      <c r="N15" s="327" t="s">
        <v>32</v>
      </c>
      <c r="O15" s="125">
        <v>26835</v>
      </c>
      <c r="P15" s="237">
        <v>100</v>
      </c>
      <c r="Q15" s="301">
        <v>100</v>
      </c>
      <c r="R15" s="152"/>
      <c r="S15" s="152"/>
    </row>
    <row r="16" spans="1:68" ht="14.25" customHeight="1">
      <c r="A16" s="131">
        <v>7</v>
      </c>
      <c r="B16" s="958" t="s">
        <v>79</v>
      </c>
      <c r="C16" s="959"/>
      <c r="D16" s="959"/>
      <c r="E16" s="959"/>
      <c r="F16" s="971"/>
      <c r="G16" s="125">
        <v>336</v>
      </c>
      <c r="H16" s="125">
        <v>0</v>
      </c>
      <c r="I16" s="125">
        <v>336</v>
      </c>
      <c r="J16" s="248">
        <v>102.8</v>
      </c>
      <c r="K16" s="125">
        <v>336</v>
      </c>
      <c r="L16" s="248">
        <v>100</v>
      </c>
      <c r="M16" s="125">
        <v>0</v>
      </c>
      <c r="N16" s="299" t="s">
        <v>32</v>
      </c>
      <c r="O16" s="125">
        <v>336</v>
      </c>
      <c r="P16" s="237">
        <v>100</v>
      </c>
      <c r="Q16" s="301">
        <v>100</v>
      </c>
      <c r="R16" s="152"/>
      <c r="S16" s="152"/>
    </row>
    <row r="17" spans="1:19" ht="14.25" customHeight="1">
      <c r="A17" s="131">
        <v>8</v>
      </c>
      <c r="B17" s="958" t="s">
        <v>80</v>
      </c>
      <c r="C17" s="959"/>
      <c r="D17" s="959"/>
      <c r="E17" s="959"/>
      <c r="F17" s="971"/>
      <c r="G17" s="125">
        <v>1864</v>
      </c>
      <c r="H17" s="125">
        <v>0</v>
      </c>
      <c r="I17" s="125">
        <v>1864</v>
      </c>
      <c r="J17" s="248">
        <v>125.1</v>
      </c>
      <c r="K17" s="125">
        <v>1864</v>
      </c>
      <c r="L17" s="248">
        <v>100</v>
      </c>
      <c r="M17" s="125">
        <v>0</v>
      </c>
      <c r="N17" s="327" t="s">
        <v>32</v>
      </c>
      <c r="O17" s="125">
        <v>1864</v>
      </c>
      <c r="P17" s="237">
        <v>100</v>
      </c>
      <c r="Q17" s="301">
        <v>100</v>
      </c>
      <c r="R17" s="152"/>
      <c r="S17" s="152"/>
    </row>
    <row r="18" spans="1:19" ht="14.25" customHeight="1">
      <c r="A18" s="131">
        <v>9</v>
      </c>
      <c r="B18" s="958" t="s">
        <v>81</v>
      </c>
      <c r="C18" s="959"/>
      <c r="D18" s="959"/>
      <c r="E18" s="959"/>
      <c r="F18" s="971"/>
      <c r="G18" s="125">
        <v>2675</v>
      </c>
      <c r="H18" s="125">
        <v>0</v>
      </c>
      <c r="I18" s="125">
        <v>2675</v>
      </c>
      <c r="J18" s="248">
        <v>168.1</v>
      </c>
      <c r="K18" s="125">
        <v>2675</v>
      </c>
      <c r="L18" s="248">
        <v>100</v>
      </c>
      <c r="M18" s="125">
        <v>0</v>
      </c>
      <c r="N18" s="299" t="s">
        <v>32</v>
      </c>
      <c r="O18" s="125">
        <v>2675</v>
      </c>
      <c r="P18" s="237">
        <v>100</v>
      </c>
      <c r="Q18" s="301">
        <v>100</v>
      </c>
      <c r="R18" s="152"/>
      <c r="S18" s="152"/>
    </row>
    <row r="19" spans="1:19" ht="14.25" customHeight="1">
      <c r="A19" s="132">
        <v>10</v>
      </c>
      <c r="B19" s="968" t="s">
        <v>82</v>
      </c>
      <c r="C19" s="969"/>
      <c r="D19" s="969"/>
      <c r="E19" s="969"/>
      <c r="F19" s="972"/>
      <c r="G19" s="133">
        <v>3642</v>
      </c>
      <c r="H19" s="133">
        <v>0</v>
      </c>
      <c r="I19" s="133">
        <v>3642</v>
      </c>
      <c r="J19" s="251">
        <v>197.6</v>
      </c>
      <c r="K19" s="133">
        <v>3642</v>
      </c>
      <c r="L19" s="251">
        <v>100</v>
      </c>
      <c r="M19" s="133">
        <v>0</v>
      </c>
      <c r="N19" s="299" t="s">
        <v>32</v>
      </c>
      <c r="O19" s="133">
        <v>3642</v>
      </c>
      <c r="P19" s="328">
        <v>100</v>
      </c>
      <c r="Q19" s="319">
        <v>100</v>
      </c>
      <c r="R19" s="152"/>
      <c r="S19" s="152"/>
    </row>
    <row r="20" spans="1:19" ht="14.25" customHeight="1">
      <c r="A20" s="128">
        <v>11</v>
      </c>
      <c r="B20" s="965" t="s">
        <v>83</v>
      </c>
      <c r="C20" s="966"/>
      <c r="D20" s="966"/>
      <c r="E20" s="966"/>
      <c r="F20" s="976"/>
      <c r="G20" s="120">
        <v>0</v>
      </c>
      <c r="H20" s="120">
        <v>0</v>
      </c>
      <c r="I20" s="120">
        <v>0</v>
      </c>
      <c r="J20" s="245" t="s">
        <v>32</v>
      </c>
      <c r="K20" s="120">
        <v>0</v>
      </c>
      <c r="L20" s="245" t="s">
        <v>32</v>
      </c>
      <c r="M20" s="120">
        <v>0</v>
      </c>
      <c r="N20" s="297" t="s">
        <v>32</v>
      </c>
      <c r="O20" s="120">
        <v>0</v>
      </c>
      <c r="P20" s="229" t="s">
        <v>32</v>
      </c>
      <c r="Q20" s="318" t="s">
        <v>32</v>
      </c>
      <c r="R20" s="152"/>
      <c r="S20" s="152"/>
    </row>
    <row r="21" spans="1:19" ht="14.25" customHeight="1">
      <c r="A21" s="131">
        <v>12</v>
      </c>
      <c r="B21" s="958" t="s">
        <v>84</v>
      </c>
      <c r="C21" s="959"/>
      <c r="D21" s="959"/>
      <c r="E21" s="959"/>
      <c r="F21" s="971"/>
      <c r="G21" s="125">
        <v>0</v>
      </c>
      <c r="H21" s="125">
        <v>0</v>
      </c>
      <c r="I21" s="125">
        <v>0</v>
      </c>
      <c r="J21" s="248" t="s">
        <v>32</v>
      </c>
      <c r="K21" s="125">
        <v>0</v>
      </c>
      <c r="L21" s="248" t="s">
        <v>32</v>
      </c>
      <c r="M21" s="125">
        <v>0</v>
      </c>
      <c r="N21" s="299" t="s">
        <v>32</v>
      </c>
      <c r="O21" s="125">
        <v>0</v>
      </c>
      <c r="P21" s="237" t="s">
        <v>32</v>
      </c>
      <c r="Q21" s="301" t="s">
        <v>32</v>
      </c>
      <c r="R21" s="152"/>
      <c r="S21" s="152"/>
    </row>
    <row r="22" spans="1:19" ht="14.25" customHeight="1">
      <c r="A22" s="131">
        <v>13</v>
      </c>
      <c r="B22" s="977" t="s">
        <v>85</v>
      </c>
      <c r="C22" s="978"/>
      <c r="D22" s="978"/>
      <c r="E22" s="978"/>
      <c r="F22" s="979"/>
      <c r="G22" s="125">
        <v>0</v>
      </c>
      <c r="H22" s="125">
        <v>0</v>
      </c>
      <c r="I22" s="125">
        <v>0</v>
      </c>
      <c r="J22" s="248" t="s">
        <v>32</v>
      </c>
      <c r="K22" s="125">
        <v>0</v>
      </c>
      <c r="L22" s="248" t="s">
        <v>32</v>
      </c>
      <c r="M22" s="125">
        <v>0</v>
      </c>
      <c r="N22" s="299" t="s">
        <v>32</v>
      </c>
      <c r="O22" s="125">
        <v>0</v>
      </c>
      <c r="P22" s="237" t="s">
        <v>32</v>
      </c>
      <c r="Q22" s="301" t="s">
        <v>32</v>
      </c>
      <c r="R22" s="152"/>
      <c r="S22" s="152"/>
    </row>
    <row r="23" spans="1:19" ht="14.25" customHeight="1">
      <c r="A23" s="132">
        <v>14</v>
      </c>
      <c r="B23" s="968" t="s">
        <v>86</v>
      </c>
      <c r="C23" s="969"/>
      <c r="D23" s="969"/>
      <c r="E23" s="969"/>
      <c r="F23" s="972"/>
      <c r="G23" s="133">
        <v>355</v>
      </c>
      <c r="H23" s="133">
        <v>0</v>
      </c>
      <c r="I23" s="133">
        <v>355</v>
      </c>
      <c r="J23" s="251">
        <v>113.1</v>
      </c>
      <c r="K23" s="133">
        <v>355</v>
      </c>
      <c r="L23" s="251">
        <v>100</v>
      </c>
      <c r="M23" s="133">
        <v>0</v>
      </c>
      <c r="N23" s="302" t="s">
        <v>32</v>
      </c>
      <c r="O23" s="133">
        <v>355</v>
      </c>
      <c r="P23" s="328">
        <v>100</v>
      </c>
      <c r="Q23" s="319">
        <v>100</v>
      </c>
      <c r="R23" s="152"/>
      <c r="S23" s="152"/>
    </row>
    <row r="24" spans="1:19" ht="14.25" customHeight="1">
      <c r="A24" s="131">
        <v>15</v>
      </c>
      <c r="B24" s="965" t="s">
        <v>87</v>
      </c>
      <c r="C24" s="966"/>
      <c r="D24" s="966"/>
      <c r="E24" s="966"/>
      <c r="F24" s="976"/>
      <c r="G24" s="125">
        <v>7452</v>
      </c>
      <c r="H24" s="125">
        <v>0</v>
      </c>
      <c r="I24" s="125">
        <v>7452</v>
      </c>
      <c r="J24" s="248">
        <v>217.4</v>
      </c>
      <c r="K24" s="125">
        <v>7452</v>
      </c>
      <c r="L24" s="248">
        <v>100</v>
      </c>
      <c r="M24" s="125">
        <v>0</v>
      </c>
      <c r="N24" s="299" t="s">
        <v>32</v>
      </c>
      <c r="O24" s="125">
        <v>7452</v>
      </c>
      <c r="P24" s="237">
        <v>100</v>
      </c>
      <c r="Q24" s="301">
        <v>100</v>
      </c>
      <c r="R24" s="152"/>
      <c r="S24" s="152"/>
    </row>
    <row r="25" spans="1:19" ht="14.25" customHeight="1">
      <c r="A25" s="132">
        <v>16</v>
      </c>
      <c r="B25" s="968" t="s">
        <v>88</v>
      </c>
      <c r="C25" s="969"/>
      <c r="D25" s="969"/>
      <c r="E25" s="969"/>
      <c r="F25" s="972"/>
      <c r="G25" s="133">
        <v>6591</v>
      </c>
      <c r="H25" s="133">
        <v>0</v>
      </c>
      <c r="I25" s="133">
        <v>6591</v>
      </c>
      <c r="J25" s="251">
        <v>119.4</v>
      </c>
      <c r="K25" s="133">
        <v>6591</v>
      </c>
      <c r="L25" s="251">
        <v>100</v>
      </c>
      <c r="M25" s="133">
        <v>0</v>
      </c>
      <c r="N25" s="302" t="s">
        <v>32</v>
      </c>
      <c r="O25" s="133">
        <v>6591</v>
      </c>
      <c r="P25" s="328">
        <v>100</v>
      </c>
      <c r="Q25" s="319">
        <v>100</v>
      </c>
      <c r="R25" s="152"/>
      <c r="S25" s="152"/>
    </row>
    <row r="26" spans="1:19" ht="14.25" customHeight="1">
      <c r="A26" s="138">
        <v>17</v>
      </c>
      <c r="B26" s="973" t="s">
        <v>89</v>
      </c>
      <c r="C26" s="974"/>
      <c r="D26" s="974"/>
      <c r="E26" s="974"/>
      <c r="F26" s="1052"/>
      <c r="G26" s="139">
        <v>1213</v>
      </c>
      <c r="H26" s="139">
        <v>0</v>
      </c>
      <c r="I26" s="139">
        <v>1213</v>
      </c>
      <c r="J26" s="257">
        <v>105.5</v>
      </c>
      <c r="K26" s="139">
        <v>1213</v>
      </c>
      <c r="L26" s="257">
        <v>100</v>
      </c>
      <c r="M26" s="139">
        <v>0</v>
      </c>
      <c r="N26" s="305" t="s">
        <v>32</v>
      </c>
      <c r="O26" s="139">
        <v>1213</v>
      </c>
      <c r="P26" s="329">
        <v>100</v>
      </c>
      <c r="Q26" s="320">
        <v>100</v>
      </c>
      <c r="R26" s="152"/>
      <c r="S26" s="152"/>
    </row>
    <row r="27" spans="1:19" ht="14.25" customHeight="1">
      <c r="A27" s="128">
        <v>18</v>
      </c>
      <c r="B27" s="965" t="s">
        <v>90</v>
      </c>
      <c r="C27" s="966"/>
      <c r="D27" s="966"/>
      <c r="E27" s="966"/>
      <c r="F27" s="976"/>
      <c r="G27" s="120">
        <v>0</v>
      </c>
      <c r="H27" s="120">
        <v>0</v>
      </c>
      <c r="I27" s="120">
        <v>0</v>
      </c>
      <c r="J27" s="245" t="s">
        <v>32</v>
      </c>
      <c r="K27" s="120">
        <v>0</v>
      </c>
      <c r="L27" s="245" t="s">
        <v>32</v>
      </c>
      <c r="M27" s="120">
        <v>0</v>
      </c>
      <c r="N27" s="297" t="s">
        <v>32</v>
      </c>
      <c r="O27" s="120">
        <v>0</v>
      </c>
      <c r="P27" s="229" t="s">
        <v>32</v>
      </c>
      <c r="Q27" s="318" t="s">
        <v>32</v>
      </c>
      <c r="R27" s="152"/>
      <c r="S27" s="152"/>
    </row>
    <row r="28" spans="1:19" ht="14.25" customHeight="1">
      <c r="A28" s="131">
        <v>19</v>
      </c>
      <c r="B28" s="958" t="s">
        <v>91</v>
      </c>
      <c r="C28" s="959"/>
      <c r="D28" s="959"/>
      <c r="E28" s="959"/>
      <c r="F28" s="971"/>
      <c r="G28" s="125">
        <v>8311</v>
      </c>
      <c r="H28" s="125">
        <v>5</v>
      </c>
      <c r="I28" s="125">
        <v>8316</v>
      </c>
      <c r="J28" s="248">
        <v>156.30000000000001</v>
      </c>
      <c r="K28" s="125">
        <v>8311</v>
      </c>
      <c r="L28" s="248">
        <v>100</v>
      </c>
      <c r="M28" s="125">
        <v>5</v>
      </c>
      <c r="N28" s="327">
        <v>100</v>
      </c>
      <c r="O28" s="125">
        <v>8316</v>
      </c>
      <c r="P28" s="237">
        <v>100</v>
      </c>
      <c r="Q28" s="301">
        <v>99.9</v>
      </c>
      <c r="R28" s="152"/>
      <c r="S28" s="152"/>
    </row>
    <row r="29" spans="1:19" ht="14.25" customHeight="1">
      <c r="A29" s="132">
        <v>20</v>
      </c>
      <c r="B29" s="968" t="s">
        <v>92</v>
      </c>
      <c r="C29" s="969"/>
      <c r="D29" s="969"/>
      <c r="E29" s="969"/>
      <c r="F29" s="972"/>
      <c r="G29" s="133">
        <v>32</v>
      </c>
      <c r="H29" s="133">
        <v>0</v>
      </c>
      <c r="I29" s="133">
        <v>32</v>
      </c>
      <c r="J29" s="251">
        <v>56.1</v>
      </c>
      <c r="K29" s="133">
        <v>32</v>
      </c>
      <c r="L29" s="251">
        <v>100</v>
      </c>
      <c r="M29" s="133">
        <v>0</v>
      </c>
      <c r="N29" s="302" t="s">
        <v>32</v>
      </c>
      <c r="O29" s="133">
        <v>32</v>
      </c>
      <c r="P29" s="328">
        <v>100</v>
      </c>
      <c r="Q29" s="319">
        <v>100</v>
      </c>
      <c r="R29" s="152"/>
      <c r="S29" s="152"/>
    </row>
    <row r="30" spans="1:19" ht="14.25" customHeight="1">
      <c r="A30" s="131">
        <v>21</v>
      </c>
      <c r="B30" s="965" t="s">
        <v>93</v>
      </c>
      <c r="C30" s="966"/>
      <c r="D30" s="966"/>
      <c r="E30" s="966"/>
      <c r="F30" s="976"/>
      <c r="G30" s="125">
        <v>493</v>
      </c>
      <c r="H30" s="125">
        <v>0</v>
      </c>
      <c r="I30" s="125">
        <v>493</v>
      </c>
      <c r="J30" s="248">
        <v>149.4</v>
      </c>
      <c r="K30" s="125">
        <v>493</v>
      </c>
      <c r="L30" s="248">
        <v>100</v>
      </c>
      <c r="M30" s="125">
        <v>0</v>
      </c>
      <c r="N30" s="299" t="s">
        <v>32</v>
      </c>
      <c r="O30" s="125">
        <v>493</v>
      </c>
      <c r="P30" s="237">
        <v>100</v>
      </c>
      <c r="Q30" s="301">
        <v>100</v>
      </c>
      <c r="R30" s="152"/>
      <c r="S30" s="152"/>
    </row>
    <row r="31" spans="1:19" ht="14.25" customHeight="1">
      <c r="A31" s="131">
        <v>22</v>
      </c>
      <c r="B31" s="958" t="s">
        <v>94</v>
      </c>
      <c r="C31" s="959"/>
      <c r="D31" s="959"/>
      <c r="E31" s="959"/>
      <c r="F31" s="971"/>
      <c r="G31" s="125">
        <v>548</v>
      </c>
      <c r="H31" s="125">
        <v>0</v>
      </c>
      <c r="I31" s="125">
        <v>548</v>
      </c>
      <c r="J31" s="248">
        <v>174</v>
      </c>
      <c r="K31" s="125">
        <v>548</v>
      </c>
      <c r="L31" s="248">
        <v>100</v>
      </c>
      <c r="M31" s="125">
        <v>0</v>
      </c>
      <c r="N31" s="299" t="s">
        <v>32</v>
      </c>
      <c r="O31" s="125">
        <v>548</v>
      </c>
      <c r="P31" s="237">
        <v>100</v>
      </c>
      <c r="Q31" s="301">
        <v>100</v>
      </c>
      <c r="R31" s="152"/>
      <c r="S31" s="152"/>
    </row>
    <row r="32" spans="1:19" ht="14.25" customHeight="1">
      <c r="A32" s="131">
        <v>23</v>
      </c>
      <c r="B32" s="968" t="s">
        <v>95</v>
      </c>
      <c r="C32" s="969"/>
      <c r="D32" s="969"/>
      <c r="E32" s="969"/>
      <c r="F32" s="972"/>
      <c r="G32" s="125">
        <v>0</v>
      </c>
      <c r="H32" s="125">
        <v>0</v>
      </c>
      <c r="I32" s="125">
        <v>0</v>
      </c>
      <c r="J32" s="248" t="s">
        <v>32</v>
      </c>
      <c r="K32" s="125">
        <v>0</v>
      </c>
      <c r="L32" s="248" t="s">
        <v>32</v>
      </c>
      <c r="M32" s="125">
        <v>0</v>
      </c>
      <c r="N32" s="299" t="s">
        <v>32</v>
      </c>
      <c r="O32" s="125">
        <v>0</v>
      </c>
      <c r="P32" s="237" t="s">
        <v>32</v>
      </c>
      <c r="Q32" s="301" t="s">
        <v>32</v>
      </c>
      <c r="R32" s="152"/>
      <c r="S32" s="152"/>
    </row>
    <row r="33" spans="1:19" ht="14.25" customHeight="1">
      <c r="A33" s="128">
        <v>24</v>
      </c>
      <c r="B33" s="965" t="s">
        <v>96</v>
      </c>
      <c r="C33" s="966"/>
      <c r="D33" s="966"/>
      <c r="E33" s="966"/>
      <c r="F33" s="976"/>
      <c r="G33" s="120">
        <v>4577</v>
      </c>
      <c r="H33" s="120">
        <v>0</v>
      </c>
      <c r="I33" s="120">
        <v>4577</v>
      </c>
      <c r="J33" s="245">
        <v>178.9</v>
      </c>
      <c r="K33" s="120">
        <v>4577</v>
      </c>
      <c r="L33" s="245">
        <v>100</v>
      </c>
      <c r="M33" s="120">
        <v>0</v>
      </c>
      <c r="N33" s="297" t="s">
        <v>32</v>
      </c>
      <c r="O33" s="120">
        <v>4577</v>
      </c>
      <c r="P33" s="229">
        <v>100</v>
      </c>
      <c r="Q33" s="318">
        <v>100</v>
      </c>
      <c r="R33" s="152"/>
      <c r="S33" s="152"/>
    </row>
    <row r="34" spans="1:19" ht="14.25" customHeight="1">
      <c r="A34" s="131">
        <v>25</v>
      </c>
      <c r="B34" s="958" t="s">
        <v>97</v>
      </c>
      <c r="C34" s="959"/>
      <c r="D34" s="959"/>
      <c r="E34" s="959"/>
      <c r="F34" s="971"/>
      <c r="G34" s="125">
        <v>0</v>
      </c>
      <c r="H34" s="125">
        <v>0</v>
      </c>
      <c r="I34" s="125">
        <v>0</v>
      </c>
      <c r="J34" s="248" t="s">
        <v>32</v>
      </c>
      <c r="K34" s="125">
        <v>0</v>
      </c>
      <c r="L34" s="248" t="s">
        <v>32</v>
      </c>
      <c r="M34" s="125">
        <v>0</v>
      </c>
      <c r="N34" s="299" t="s">
        <v>32</v>
      </c>
      <c r="O34" s="125">
        <v>0</v>
      </c>
      <c r="P34" s="237" t="s">
        <v>32</v>
      </c>
      <c r="Q34" s="301" t="s">
        <v>32</v>
      </c>
      <c r="R34" s="152"/>
      <c r="S34" s="152"/>
    </row>
    <row r="35" spans="1:19" ht="14.25" customHeight="1">
      <c r="A35" s="131">
        <v>26</v>
      </c>
      <c r="B35" s="958" t="s">
        <v>98</v>
      </c>
      <c r="C35" s="959"/>
      <c r="D35" s="959"/>
      <c r="E35" s="959"/>
      <c r="F35" s="971"/>
      <c r="G35" s="125">
        <v>18269</v>
      </c>
      <c r="H35" s="125">
        <v>0</v>
      </c>
      <c r="I35" s="125">
        <v>18269</v>
      </c>
      <c r="J35" s="248">
        <v>162</v>
      </c>
      <c r="K35" s="125">
        <v>18269</v>
      </c>
      <c r="L35" s="248">
        <v>100</v>
      </c>
      <c r="M35" s="125">
        <v>0</v>
      </c>
      <c r="N35" s="299" t="s">
        <v>32</v>
      </c>
      <c r="O35" s="125">
        <v>18269</v>
      </c>
      <c r="P35" s="237">
        <v>100</v>
      </c>
      <c r="Q35" s="301">
        <v>100</v>
      </c>
      <c r="R35" s="152"/>
      <c r="S35" s="152"/>
    </row>
    <row r="36" spans="1:19" ht="14.25" customHeight="1">
      <c r="A36" s="131">
        <v>27</v>
      </c>
      <c r="B36" s="958" t="s">
        <v>99</v>
      </c>
      <c r="C36" s="959"/>
      <c r="D36" s="959"/>
      <c r="E36" s="959"/>
      <c r="F36" s="971"/>
      <c r="G36" s="125">
        <v>0</v>
      </c>
      <c r="H36" s="125">
        <v>0</v>
      </c>
      <c r="I36" s="125">
        <v>0</v>
      </c>
      <c r="J36" s="248" t="s">
        <v>32</v>
      </c>
      <c r="K36" s="125">
        <v>0</v>
      </c>
      <c r="L36" s="248" t="s">
        <v>32</v>
      </c>
      <c r="M36" s="125">
        <v>0</v>
      </c>
      <c r="N36" s="299" t="s">
        <v>32</v>
      </c>
      <c r="O36" s="125">
        <v>0</v>
      </c>
      <c r="P36" s="237" t="s">
        <v>32</v>
      </c>
      <c r="Q36" s="301" t="s">
        <v>32</v>
      </c>
      <c r="R36" s="152"/>
      <c r="S36" s="152"/>
    </row>
    <row r="37" spans="1:19" ht="14.25" customHeight="1">
      <c r="A37" s="131">
        <v>28</v>
      </c>
      <c r="B37" s="958" t="s">
        <v>100</v>
      </c>
      <c r="C37" s="959"/>
      <c r="D37" s="959"/>
      <c r="E37" s="959"/>
      <c r="F37" s="971"/>
      <c r="G37" s="125">
        <v>1159</v>
      </c>
      <c r="H37" s="125">
        <v>0</v>
      </c>
      <c r="I37" s="125">
        <v>1159</v>
      </c>
      <c r="J37" s="248">
        <v>145.1</v>
      </c>
      <c r="K37" s="125">
        <v>1159</v>
      </c>
      <c r="L37" s="248">
        <v>100</v>
      </c>
      <c r="M37" s="125">
        <v>0</v>
      </c>
      <c r="N37" s="299" t="s">
        <v>32</v>
      </c>
      <c r="O37" s="125">
        <v>1159</v>
      </c>
      <c r="P37" s="237">
        <v>100</v>
      </c>
      <c r="Q37" s="301">
        <v>100</v>
      </c>
      <c r="R37" s="152"/>
      <c r="S37" s="152"/>
    </row>
    <row r="38" spans="1:19" ht="14.25" customHeight="1">
      <c r="A38" s="131">
        <v>29</v>
      </c>
      <c r="B38" s="958" t="s">
        <v>101</v>
      </c>
      <c r="C38" s="959"/>
      <c r="D38" s="959"/>
      <c r="E38" s="959"/>
      <c r="F38" s="971"/>
      <c r="G38" s="125">
        <v>0</v>
      </c>
      <c r="H38" s="125">
        <v>0</v>
      </c>
      <c r="I38" s="125">
        <v>0</v>
      </c>
      <c r="J38" s="248" t="s">
        <v>32</v>
      </c>
      <c r="K38" s="125">
        <v>0</v>
      </c>
      <c r="L38" s="248" t="s">
        <v>32</v>
      </c>
      <c r="M38" s="125">
        <v>0</v>
      </c>
      <c r="N38" s="299" t="s">
        <v>32</v>
      </c>
      <c r="O38" s="125">
        <v>0</v>
      </c>
      <c r="P38" s="237" t="s">
        <v>32</v>
      </c>
      <c r="Q38" s="301" t="s">
        <v>32</v>
      </c>
      <c r="R38" s="152"/>
      <c r="S38" s="152"/>
    </row>
    <row r="39" spans="1:19" ht="14.25" customHeight="1">
      <c r="A39" s="132">
        <v>30</v>
      </c>
      <c r="B39" s="968" t="s">
        <v>102</v>
      </c>
      <c r="C39" s="969"/>
      <c r="D39" s="969"/>
      <c r="E39" s="969"/>
      <c r="F39" s="972"/>
      <c r="G39" s="133">
        <v>0</v>
      </c>
      <c r="H39" s="133">
        <v>0</v>
      </c>
      <c r="I39" s="133">
        <v>0</v>
      </c>
      <c r="J39" s="251" t="s">
        <v>32</v>
      </c>
      <c r="K39" s="133">
        <v>0</v>
      </c>
      <c r="L39" s="251" t="s">
        <v>32</v>
      </c>
      <c r="M39" s="133">
        <v>0</v>
      </c>
      <c r="N39" s="302" t="s">
        <v>32</v>
      </c>
      <c r="O39" s="133">
        <v>0</v>
      </c>
      <c r="P39" s="328" t="s">
        <v>32</v>
      </c>
      <c r="Q39" s="319" t="s">
        <v>32</v>
      </c>
      <c r="R39" s="152"/>
      <c r="S39" s="152"/>
    </row>
    <row r="40" spans="1:19" ht="14.25" customHeight="1">
      <c r="A40" s="131">
        <v>31</v>
      </c>
      <c r="B40" s="965" t="s">
        <v>103</v>
      </c>
      <c r="C40" s="966"/>
      <c r="D40" s="966"/>
      <c r="E40" s="966"/>
      <c r="F40" s="976"/>
      <c r="G40" s="125">
        <v>811</v>
      </c>
      <c r="H40" s="125">
        <v>0</v>
      </c>
      <c r="I40" s="125">
        <v>811</v>
      </c>
      <c r="J40" s="248">
        <v>129.6</v>
      </c>
      <c r="K40" s="125">
        <v>811</v>
      </c>
      <c r="L40" s="248">
        <v>100</v>
      </c>
      <c r="M40" s="125">
        <v>0</v>
      </c>
      <c r="N40" s="299" t="s">
        <v>32</v>
      </c>
      <c r="O40" s="125">
        <v>811</v>
      </c>
      <c r="P40" s="237">
        <v>100</v>
      </c>
      <c r="Q40" s="301">
        <v>100</v>
      </c>
      <c r="R40" s="152"/>
      <c r="S40" s="152"/>
    </row>
    <row r="41" spans="1:19" ht="14.25" customHeight="1">
      <c r="A41" s="131">
        <v>32</v>
      </c>
      <c r="B41" s="958" t="s">
        <v>104</v>
      </c>
      <c r="C41" s="959"/>
      <c r="D41" s="959"/>
      <c r="E41" s="959"/>
      <c r="F41" s="971"/>
      <c r="G41" s="125">
        <v>0</v>
      </c>
      <c r="H41" s="125">
        <v>0</v>
      </c>
      <c r="I41" s="125">
        <v>0</v>
      </c>
      <c r="J41" s="248" t="s">
        <v>32</v>
      </c>
      <c r="K41" s="125">
        <v>0</v>
      </c>
      <c r="L41" s="248" t="s">
        <v>32</v>
      </c>
      <c r="M41" s="125">
        <v>0</v>
      </c>
      <c r="N41" s="299" t="s">
        <v>32</v>
      </c>
      <c r="O41" s="125">
        <v>0</v>
      </c>
      <c r="P41" s="237" t="s">
        <v>32</v>
      </c>
      <c r="Q41" s="301" t="s">
        <v>32</v>
      </c>
      <c r="R41" s="152"/>
      <c r="S41" s="152"/>
    </row>
    <row r="42" spans="1:19" ht="14.25" customHeight="1">
      <c r="A42" s="131">
        <v>33</v>
      </c>
      <c r="B42" s="958" t="s">
        <v>105</v>
      </c>
      <c r="C42" s="959"/>
      <c r="D42" s="959"/>
      <c r="E42" s="959"/>
      <c r="F42" s="971"/>
      <c r="G42" s="125">
        <v>1963</v>
      </c>
      <c r="H42" s="125">
        <v>1233</v>
      </c>
      <c r="I42" s="125">
        <v>3196</v>
      </c>
      <c r="J42" s="248">
        <v>154.4</v>
      </c>
      <c r="K42" s="125">
        <v>1481</v>
      </c>
      <c r="L42" s="248">
        <v>75.400000000000006</v>
      </c>
      <c r="M42" s="125">
        <v>229</v>
      </c>
      <c r="N42" s="327">
        <v>18.600000000000001</v>
      </c>
      <c r="O42" s="125">
        <v>1710</v>
      </c>
      <c r="P42" s="237">
        <v>53.5</v>
      </c>
      <c r="Q42" s="301">
        <v>51.7</v>
      </c>
      <c r="R42" s="152"/>
      <c r="S42" s="152"/>
    </row>
    <row r="43" spans="1:19" ht="14.25" customHeight="1">
      <c r="A43" s="131">
        <v>34</v>
      </c>
      <c r="B43" s="968" t="s">
        <v>106</v>
      </c>
      <c r="C43" s="969"/>
      <c r="D43" s="969"/>
      <c r="E43" s="969"/>
      <c r="F43" s="972"/>
      <c r="G43" s="125">
        <v>0</v>
      </c>
      <c r="H43" s="125">
        <v>0</v>
      </c>
      <c r="I43" s="125">
        <v>0</v>
      </c>
      <c r="J43" s="248" t="s">
        <v>32</v>
      </c>
      <c r="K43" s="125">
        <v>0</v>
      </c>
      <c r="L43" s="248" t="s">
        <v>32</v>
      </c>
      <c r="M43" s="125">
        <v>0</v>
      </c>
      <c r="N43" s="299" t="s">
        <v>32</v>
      </c>
      <c r="O43" s="125">
        <v>0</v>
      </c>
      <c r="P43" s="299" t="s">
        <v>32</v>
      </c>
      <c r="Q43" s="301" t="s">
        <v>32</v>
      </c>
      <c r="R43" s="152"/>
      <c r="S43" s="152"/>
    </row>
    <row r="44" spans="1:19" ht="14.25" customHeight="1">
      <c r="A44" s="128">
        <v>35</v>
      </c>
      <c r="B44" s="965" t="s">
        <v>107</v>
      </c>
      <c r="C44" s="966"/>
      <c r="D44" s="966"/>
      <c r="E44" s="966"/>
      <c r="F44" s="976"/>
      <c r="G44" s="120">
        <v>0</v>
      </c>
      <c r="H44" s="120">
        <v>0</v>
      </c>
      <c r="I44" s="120">
        <v>0</v>
      </c>
      <c r="J44" s="245" t="s">
        <v>32</v>
      </c>
      <c r="K44" s="120">
        <v>0</v>
      </c>
      <c r="L44" s="245" t="s">
        <v>32</v>
      </c>
      <c r="M44" s="120">
        <v>0</v>
      </c>
      <c r="N44" s="297" t="s">
        <v>32</v>
      </c>
      <c r="O44" s="120">
        <v>0</v>
      </c>
      <c r="P44" s="297" t="s">
        <v>32</v>
      </c>
      <c r="Q44" s="318" t="s">
        <v>32</v>
      </c>
      <c r="R44" s="152"/>
      <c r="S44" s="152"/>
    </row>
    <row r="45" spans="1:19" ht="14.25" customHeight="1">
      <c r="A45" s="131">
        <v>36</v>
      </c>
      <c r="B45" s="958" t="s">
        <v>108</v>
      </c>
      <c r="C45" s="959"/>
      <c r="D45" s="959"/>
      <c r="E45" s="959"/>
      <c r="F45" s="971"/>
      <c r="G45" s="125">
        <v>0</v>
      </c>
      <c r="H45" s="125">
        <v>0</v>
      </c>
      <c r="I45" s="125">
        <v>0</v>
      </c>
      <c r="J45" s="248" t="s">
        <v>32</v>
      </c>
      <c r="K45" s="125">
        <v>0</v>
      </c>
      <c r="L45" s="248" t="s">
        <v>32</v>
      </c>
      <c r="M45" s="125">
        <v>0</v>
      </c>
      <c r="N45" s="299" t="s">
        <v>32</v>
      </c>
      <c r="O45" s="125">
        <v>0</v>
      </c>
      <c r="P45" s="299" t="s">
        <v>32</v>
      </c>
      <c r="Q45" s="301" t="s">
        <v>32</v>
      </c>
      <c r="R45" s="152"/>
      <c r="S45" s="152"/>
    </row>
    <row r="46" spans="1:19" ht="14.25" customHeight="1">
      <c r="A46" s="131">
        <v>37</v>
      </c>
      <c r="B46" s="958" t="s">
        <v>109</v>
      </c>
      <c r="C46" s="959"/>
      <c r="D46" s="959"/>
      <c r="E46" s="959"/>
      <c r="F46" s="971"/>
      <c r="G46" s="125">
        <v>0</v>
      </c>
      <c r="H46" s="125">
        <v>0</v>
      </c>
      <c r="I46" s="125">
        <v>0</v>
      </c>
      <c r="J46" s="248" t="s">
        <v>32</v>
      </c>
      <c r="K46" s="125">
        <v>0</v>
      </c>
      <c r="L46" s="248" t="s">
        <v>32</v>
      </c>
      <c r="M46" s="125">
        <v>0</v>
      </c>
      <c r="N46" s="299" t="s">
        <v>32</v>
      </c>
      <c r="O46" s="125">
        <v>0</v>
      </c>
      <c r="P46" s="299" t="s">
        <v>32</v>
      </c>
      <c r="Q46" s="301" t="s">
        <v>32</v>
      </c>
      <c r="R46" s="152"/>
      <c r="S46" s="152"/>
    </row>
    <row r="47" spans="1:19" ht="14.25" customHeight="1">
      <c r="A47" s="131">
        <v>38</v>
      </c>
      <c r="B47" s="958" t="s">
        <v>110</v>
      </c>
      <c r="C47" s="959"/>
      <c r="D47" s="959"/>
      <c r="E47" s="959"/>
      <c r="F47" s="971"/>
      <c r="G47" s="125">
        <v>0</v>
      </c>
      <c r="H47" s="125">
        <v>0</v>
      </c>
      <c r="I47" s="125">
        <v>0</v>
      </c>
      <c r="J47" s="248" t="s">
        <v>32</v>
      </c>
      <c r="K47" s="125">
        <v>0</v>
      </c>
      <c r="L47" s="248" t="s">
        <v>32</v>
      </c>
      <c r="M47" s="125">
        <v>0</v>
      </c>
      <c r="N47" s="299" t="s">
        <v>32</v>
      </c>
      <c r="O47" s="125">
        <v>0</v>
      </c>
      <c r="P47" s="299" t="s">
        <v>32</v>
      </c>
      <c r="Q47" s="301" t="s">
        <v>32</v>
      </c>
      <c r="R47" s="152"/>
      <c r="S47" s="152"/>
    </row>
    <row r="48" spans="1:19" ht="14.25" customHeight="1">
      <c r="A48" s="131">
        <v>39</v>
      </c>
      <c r="B48" s="958" t="s">
        <v>111</v>
      </c>
      <c r="C48" s="959"/>
      <c r="D48" s="959"/>
      <c r="E48" s="959"/>
      <c r="F48" s="971"/>
      <c r="G48" s="125">
        <v>0</v>
      </c>
      <c r="H48" s="125">
        <v>0</v>
      </c>
      <c r="I48" s="125">
        <v>0</v>
      </c>
      <c r="J48" s="248" t="s">
        <v>32</v>
      </c>
      <c r="K48" s="125">
        <v>0</v>
      </c>
      <c r="L48" s="248" t="s">
        <v>32</v>
      </c>
      <c r="M48" s="125">
        <v>0</v>
      </c>
      <c r="N48" s="299" t="s">
        <v>32</v>
      </c>
      <c r="O48" s="125">
        <v>0</v>
      </c>
      <c r="P48" s="299" t="s">
        <v>32</v>
      </c>
      <c r="Q48" s="301" t="s">
        <v>32</v>
      </c>
      <c r="R48" s="152"/>
      <c r="S48" s="152"/>
    </row>
    <row r="49" spans="1:19" ht="14.25" customHeight="1" thickBot="1">
      <c r="A49" s="142">
        <v>40</v>
      </c>
      <c r="B49" s="961" t="s">
        <v>112</v>
      </c>
      <c r="C49" s="962"/>
      <c r="D49" s="962"/>
      <c r="E49" s="962"/>
      <c r="F49" s="1051"/>
      <c r="G49" s="143">
        <v>0</v>
      </c>
      <c r="H49" s="143">
        <v>0</v>
      </c>
      <c r="I49" s="143">
        <v>0</v>
      </c>
      <c r="J49" s="263" t="s">
        <v>32</v>
      </c>
      <c r="K49" s="143">
        <v>0</v>
      </c>
      <c r="L49" s="263" t="s">
        <v>32</v>
      </c>
      <c r="M49" s="143">
        <v>0</v>
      </c>
      <c r="N49" s="307" t="s">
        <v>32</v>
      </c>
      <c r="O49" s="143">
        <v>0</v>
      </c>
      <c r="P49" s="307" t="s">
        <v>32</v>
      </c>
      <c r="Q49" s="324" t="s">
        <v>32</v>
      </c>
      <c r="R49" s="152"/>
      <c r="S49" s="152"/>
    </row>
    <row r="50" spans="1:19" ht="14.25" customHeight="1">
      <c r="A50" s="105"/>
      <c r="B50" s="188"/>
      <c r="C50" s="188"/>
      <c r="D50" s="188"/>
      <c r="E50" s="188"/>
      <c r="F50" s="188"/>
      <c r="G50" s="146"/>
      <c r="H50" s="146"/>
      <c r="I50" s="146"/>
      <c r="J50" s="265"/>
      <c r="K50" s="146"/>
      <c r="L50" s="265"/>
      <c r="M50" s="146"/>
      <c r="N50" s="146"/>
      <c r="O50" s="146"/>
      <c r="P50" s="146"/>
      <c r="Q50" s="190"/>
      <c r="R50" s="152"/>
      <c r="S50" s="152"/>
    </row>
  </sheetData>
  <mergeCells count="52">
    <mergeCell ref="A2:A6"/>
    <mergeCell ref="D2:F2"/>
    <mergeCell ref="G2:Q2"/>
    <mergeCell ref="G3:J3"/>
    <mergeCell ref="K3:O3"/>
    <mergeCell ref="P3:Q3"/>
    <mergeCell ref="P4:P6"/>
    <mergeCell ref="Q4:Q6"/>
    <mergeCell ref="B6:E6"/>
    <mergeCell ref="B18:F18"/>
    <mergeCell ref="A7:F7"/>
    <mergeCell ref="A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42:F42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9:F49"/>
    <mergeCell ref="B43:F43"/>
    <mergeCell ref="B44:F44"/>
    <mergeCell ref="B45:F45"/>
    <mergeCell ref="B46:F46"/>
    <mergeCell ref="B47:F47"/>
    <mergeCell ref="B48:F48"/>
  </mergeCells>
  <phoneticPr fontId="7"/>
  <printOptions horizontalCentered="1"/>
  <pageMargins left="0.78740157480314965" right="0.78740157480314965" top="0.78740157480314965" bottom="0.39370078740157483" header="0.51181102362204722" footer="0.39370078740157483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CD19-CDE8-45B7-B958-0DFC8B508D14}">
  <dimension ref="A1:X105"/>
  <sheetViews>
    <sheetView view="pageBreakPreview" zoomScaleNormal="70" zoomScaleSheetLayoutView="100" workbookViewId="0">
      <pane xSplit="6" ySplit="9" topLeftCell="G10" activePane="bottomRight" state="frozen"/>
      <selection activeCell="A8" sqref="A8:F8"/>
      <selection pane="topRight" activeCell="A8" sqref="A8:F8"/>
      <selection pane="bottomLeft" activeCell="A8" sqref="A8:F8"/>
      <selection pane="bottomRight" activeCell="A8" sqref="A8:F8"/>
    </sheetView>
  </sheetViews>
  <sheetFormatPr defaultColWidth="11.09765625" defaultRowHeight="18.600000000000001" customHeight="1"/>
  <cols>
    <col min="1" max="1" width="2" style="53" customWidth="1"/>
    <col min="2" max="6" width="1.69921875" style="53" customWidth="1"/>
    <col min="7" max="7" width="7.296875" style="53" bestFit="1" customWidth="1"/>
    <col min="8" max="8" width="5.19921875" style="53" customWidth="1"/>
    <col min="9" max="9" width="7.296875" style="53" bestFit="1" customWidth="1"/>
    <col min="10" max="10" width="4.69921875" style="53" customWidth="1"/>
    <col min="11" max="11" width="7.296875" style="53" bestFit="1" customWidth="1"/>
    <col min="12" max="12" width="4.19921875" style="53" customWidth="1"/>
    <col min="13" max="13" width="5.19921875" style="53" customWidth="1"/>
    <col min="14" max="14" width="4.19921875" style="53" customWidth="1"/>
    <col min="15" max="15" width="7.296875" style="53" bestFit="1" customWidth="1"/>
    <col min="16" max="17" width="4.5" style="53" customWidth="1"/>
    <col min="18" max="19" width="1" style="53" customWidth="1"/>
    <col min="20" max="20" width="3.59765625" style="152" bestFit="1" customWidth="1"/>
    <col min="21" max="21" width="6.59765625" style="152" bestFit="1" customWidth="1"/>
    <col min="22" max="22" width="8.3984375" style="53" bestFit="1" customWidth="1"/>
    <col min="23" max="23" width="5.3984375" style="53" bestFit="1" customWidth="1"/>
    <col min="24" max="24" width="6.59765625" style="53" bestFit="1" customWidth="1"/>
    <col min="25" max="256" width="11.09765625" style="53"/>
    <col min="257" max="257" width="2" style="53" customWidth="1"/>
    <col min="258" max="262" width="1.69921875" style="53" customWidth="1"/>
    <col min="263" max="263" width="7.296875" style="53" bestFit="1" customWidth="1"/>
    <col min="264" max="264" width="5.19921875" style="53" customWidth="1"/>
    <col min="265" max="265" width="7.296875" style="53" bestFit="1" customWidth="1"/>
    <col min="266" max="266" width="4.69921875" style="53" customWidth="1"/>
    <col min="267" max="267" width="7.296875" style="53" bestFit="1" customWidth="1"/>
    <col min="268" max="268" width="4.19921875" style="53" customWidth="1"/>
    <col min="269" max="269" width="5.19921875" style="53" customWidth="1"/>
    <col min="270" max="270" width="4.19921875" style="53" customWidth="1"/>
    <col min="271" max="271" width="7.296875" style="53" bestFit="1" customWidth="1"/>
    <col min="272" max="273" width="4.5" style="53" customWidth="1"/>
    <col min="274" max="275" width="1" style="53" customWidth="1"/>
    <col min="276" max="276" width="3.59765625" style="53" bestFit="1" customWidth="1"/>
    <col min="277" max="277" width="6.59765625" style="53" bestFit="1" customWidth="1"/>
    <col min="278" max="278" width="8.3984375" style="53" bestFit="1" customWidth="1"/>
    <col min="279" max="279" width="5.3984375" style="53" bestFit="1" customWidth="1"/>
    <col min="280" max="280" width="6.59765625" style="53" bestFit="1" customWidth="1"/>
    <col min="281" max="512" width="11.09765625" style="53"/>
    <col min="513" max="513" width="2" style="53" customWidth="1"/>
    <col min="514" max="518" width="1.69921875" style="53" customWidth="1"/>
    <col min="519" max="519" width="7.296875" style="53" bestFit="1" customWidth="1"/>
    <col min="520" max="520" width="5.19921875" style="53" customWidth="1"/>
    <col min="521" max="521" width="7.296875" style="53" bestFit="1" customWidth="1"/>
    <col min="522" max="522" width="4.69921875" style="53" customWidth="1"/>
    <col min="523" max="523" width="7.296875" style="53" bestFit="1" customWidth="1"/>
    <col min="524" max="524" width="4.19921875" style="53" customWidth="1"/>
    <col min="525" max="525" width="5.19921875" style="53" customWidth="1"/>
    <col min="526" max="526" width="4.19921875" style="53" customWidth="1"/>
    <col min="527" max="527" width="7.296875" style="53" bestFit="1" customWidth="1"/>
    <col min="528" max="529" width="4.5" style="53" customWidth="1"/>
    <col min="530" max="531" width="1" style="53" customWidth="1"/>
    <col min="532" max="532" width="3.59765625" style="53" bestFit="1" customWidth="1"/>
    <col min="533" max="533" width="6.59765625" style="53" bestFit="1" customWidth="1"/>
    <col min="534" max="534" width="8.3984375" style="53" bestFit="1" customWidth="1"/>
    <col min="535" max="535" width="5.3984375" style="53" bestFit="1" customWidth="1"/>
    <col min="536" max="536" width="6.59765625" style="53" bestFit="1" customWidth="1"/>
    <col min="537" max="768" width="11.09765625" style="53"/>
    <col min="769" max="769" width="2" style="53" customWidth="1"/>
    <col min="770" max="774" width="1.69921875" style="53" customWidth="1"/>
    <col min="775" max="775" width="7.296875" style="53" bestFit="1" customWidth="1"/>
    <col min="776" max="776" width="5.19921875" style="53" customWidth="1"/>
    <col min="777" max="777" width="7.296875" style="53" bestFit="1" customWidth="1"/>
    <col min="778" max="778" width="4.69921875" style="53" customWidth="1"/>
    <col min="779" max="779" width="7.296875" style="53" bestFit="1" customWidth="1"/>
    <col min="780" max="780" width="4.19921875" style="53" customWidth="1"/>
    <col min="781" max="781" width="5.19921875" style="53" customWidth="1"/>
    <col min="782" max="782" width="4.19921875" style="53" customWidth="1"/>
    <col min="783" max="783" width="7.296875" style="53" bestFit="1" customWidth="1"/>
    <col min="784" max="785" width="4.5" style="53" customWidth="1"/>
    <col min="786" max="787" width="1" style="53" customWidth="1"/>
    <col min="788" max="788" width="3.59765625" style="53" bestFit="1" customWidth="1"/>
    <col min="789" max="789" width="6.59765625" style="53" bestFit="1" customWidth="1"/>
    <col min="790" max="790" width="8.3984375" style="53" bestFit="1" customWidth="1"/>
    <col min="791" max="791" width="5.3984375" style="53" bestFit="1" customWidth="1"/>
    <col min="792" max="792" width="6.59765625" style="53" bestFit="1" customWidth="1"/>
    <col min="793" max="1024" width="11.09765625" style="53"/>
    <col min="1025" max="1025" width="2" style="53" customWidth="1"/>
    <col min="1026" max="1030" width="1.69921875" style="53" customWidth="1"/>
    <col min="1031" max="1031" width="7.296875" style="53" bestFit="1" customWidth="1"/>
    <col min="1032" max="1032" width="5.19921875" style="53" customWidth="1"/>
    <col min="1033" max="1033" width="7.296875" style="53" bestFit="1" customWidth="1"/>
    <col min="1034" max="1034" width="4.69921875" style="53" customWidth="1"/>
    <col min="1035" max="1035" width="7.296875" style="53" bestFit="1" customWidth="1"/>
    <col min="1036" max="1036" width="4.19921875" style="53" customWidth="1"/>
    <col min="1037" max="1037" width="5.19921875" style="53" customWidth="1"/>
    <col min="1038" max="1038" width="4.19921875" style="53" customWidth="1"/>
    <col min="1039" max="1039" width="7.296875" style="53" bestFit="1" customWidth="1"/>
    <col min="1040" max="1041" width="4.5" style="53" customWidth="1"/>
    <col min="1042" max="1043" width="1" style="53" customWidth="1"/>
    <col min="1044" max="1044" width="3.59765625" style="53" bestFit="1" customWidth="1"/>
    <col min="1045" max="1045" width="6.59765625" style="53" bestFit="1" customWidth="1"/>
    <col min="1046" max="1046" width="8.3984375" style="53" bestFit="1" customWidth="1"/>
    <col min="1047" max="1047" width="5.3984375" style="53" bestFit="1" customWidth="1"/>
    <col min="1048" max="1048" width="6.59765625" style="53" bestFit="1" customWidth="1"/>
    <col min="1049" max="1280" width="11.09765625" style="53"/>
    <col min="1281" max="1281" width="2" style="53" customWidth="1"/>
    <col min="1282" max="1286" width="1.69921875" style="53" customWidth="1"/>
    <col min="1287" max="1287" width="7.296875" style="53" bestFit="1" customWidth="1"/>
    <col min="1288" max="1288" width="5.19921875" style="53" customWidth="1"/>
    <col min="1289" max="1289" width="7.296875" style="53" bestFit="1" customWidth="1"/>
    <col min="1290" max="1290" width="4.69921875" style="53" customWidth="1"/>
    <col min="1291" max="1291" width="7.296875" style="53" bestFit="1" customWidth="1"/>
    <col min="1292" max="1292" width="4.19921875" style="53" customWidth="1"/>
    <col min="1293" max="1293" width="5.19921875" style="53" customWidth="1"/>
    <col min="1294" max="1294" width="4.19921875" style="53" customWidth="1"/>
    <col min="1295" max="1295" width="7.296875" style="53" bestFit="1" customWidth="1"/>
    <col min="1296" max="1297" width="4.5" style="53" customWidth="1"/>
    <col min="1298" max="1299" width="1" style="53" customWidth="1"/>
    <col min="1300" max="1300" width="3.59765625" style="53" bestFit="1" customWidth="1"/>
    <col min="1301" max="1301" width="6.59765625" style="53" bestFit="1" customWidth="1"/>
    <col min="1302" max="1302" width="8.3984375" style="53" bestFit="1" customWidth="1"/>
    <col min="1303" max="1303" width="5.3984375" style="53" bestFit="1" customWidth="1"/>
    <col min="1304" max="1304" width="6.59765625" style="53" bestFit="1" customWidth="1"/>
    <col min="1305" max="1536" width="11.09765625" style="53"/>
    <col min="1537" max="1537" width="2" style="53" customWidth="1"/>
    <col min="1538" max="1542" width="1.69921875" style="53" customWidth="1"/>
    <col min="1543" max="1543" width="7.296875" style="53" bestFit="1" customWidth="1"/>
    <col min="1544" max="1544" width="5.19921875" style="53" customWidth="1"/>
    <col min="1545" max="1545" width="7.296875" style="53" bestFit="1" customWidth="1"/>
    <col min="1546" max="1546" width="4.69921875" style="53" customWidth="1"/>
    <col min="1547" max="1547" width="7.296875" style="53" bestFit="1" customWidth="1"/>
    <col min="1548" max="1548" width="4.19921875" style="53" customWidth="1"/>
    <col min="1549" max="1549" width="5.19921875" style="53" customWidth="1"/>
    <col min="1550" max="1550" width="4.19921875" style="53" customWidth="1"/>
    <col min="1551" max="1551" width="7.296875" style="53" bestFit="1" customWidth="1"/>
    <col min="1552" max="1553" width="4.5" style="53" customWidth="1"/>
    <col min="1554" max="1555" width="1" style="53" customWidth="1"/>
    <col min="1556" max="1556" width="3.59765625" style="53" bestFit="1" customWidth="1"/>
    <col min="1557" max="1557" width="6.59765625" style="53" bestFit="1" customWidth="1"/>
    <col min="1558" max="1558" width="8.3984375" style="53" bestFit="1" customWidth="1"/>
    <col min="1559" max="1559" width="5.3984375" style="53" bestFit="1" customWidth="1"/>
    <col min="1560" max="1560" width="6.59765625" style="53" bestFit="1" customWidth="1"/>
    <col min="1561" max="1792" width="11.09765625" style="53"/>
    <col min="1793" max="1793" width="2" style="53" customWidth="1"/>
    <col min="1794" max="1798" width="1.69921875" style="53" customWidth="1"/>
    <col min="1799" max="1799" width="7.296875" style="53" bestFit="1" customWidth="1"/>
    <col min="1800" max="1800" width="5.19921875" style="53" customWidth="1"/>
    <col min="1801" max="1801" width="7.296875" style="53" bestFit="1" customWidth="1"/>
    <col min="1802" max="1802" width="4.69921875" style="53" customWidth="1"/>
    <col min="1803" max="1803" width="7.296875" style="53" bestFit="1" customWidth="1"/>
    <col min="1804" max="1804" width="4.19921875" style="53" customWidth="1"/>
    <col min="1805" max="1805" width="5.19921875" style="53" customWidth="1"/>
    <col min="1806" max="1806" width="4.19921875" style="53" customWidth="1"/>
    <col min="1807" max="1807" width="7.296875" style="53" bestFit="1" customWidth="1"/>
    <col min="1808" max="1809" width="4.5" style="53" customWidth="1"/>
    <col min="1810" max="1811" width="1" style="53" customWidth="1"/>
    <col min="1812" max="1812" width="3.59765625" style="53" bestFit="1" customWidth="1"/>
    <col min="1813" max="1813" width="6.59765625" style="53" bestFit="1" customWidth="1"/>
    <col min="1814" max="1814" width="8.3984375" style="53" bestFit="1" customWidth="1"/>
    <col min="1815" max="1815" width="5.3984375" style="53" bestFit="1" customWidth="1"/>
    <col min="1816" max="1816" width="6.59765625" style="53" bestFit="1" customWidth="1"/>
    <col min="1817" max="2048" width="11.09765625" style="53"/>
    <col min="2049" max="2049" width="2" style="53" customWidth="1"/>
    <col min="2050" max="2054" width="1.69921875" style="53" customWidth="1"/>
    <col min="2055" max="2055" width="7.296875" style="53" bestFit="1" customWidth="1"/>
    <col min="2056" max="2056" width="5.19921875" style="53" customWidth="1"/>
    <col min="2057" max="2057" width="7.296875" style="53" bestFit="1" customWidth="1"/>
    <col min="2058" max="2058" width="4.69921875" style="53" customWidth="1"/>
    <col min="2059" max="2059" width="7.296875" style="53" bestFit="1" customWidth="1"/>
    <col min="2060" max="2060" width="4.19921875" style="53" customWidth="1"/>
    <col min="2061" max="2061" width="5.19921875" style="53" customWidth="1"/>
    <col min="2062" max="2062" width="4.19921875" style="53" customWidth="1"/>
    <col min="2063" max="2063" width="7.296875" style="53" bestFit="1" customWidth="1"/>
    <col min="2064" max="2065" width="4.5" style="53" customWidth="1"/>
    <col min="2066" max="2067" width="1" style="53" customWidth="1"/>
    <col min="2068" max="2068" width="3.59765625" style="53" bestFit="1" customWidth="1"/>
    <col min="2069" max="2069" width="6.59765625" style="53" bestFit="1" customWidth="1"/>
    <col min="2070" max="2070" width="8.3984375" style="53" bestFit="1" customWidth="1"/>
    <col min="2071" max="2071" width="5.3984375" style="53" bestFit="1" customWidth="1"/>
    <col min="2072" max="2072" width="6.59765625" style="53" bestFit="1" customWidth="1"/>
    <col min="2073" max="2304" width="11.09765625" style="53"/>
    <col min="2305" max="2305" width="2" style="53" customWidth="1"/>
    <col min="2306" max="2310" width="1.69921875" style="53" customWidth="1"/>
    <col min="2311" max="2311" width="7.296875" style="53" bestFit="1" customWidth="1"/>
    <col min="2312" max="2312" width="5.19921875" style="53" customWidth="1"/>
    <col min="2313" max="2313" width="7.296875" style="53" bestFit="1" customWidth="1"/>
    <col min="2314" max="2314" width="4.69921875" style="53" customWidth="1"/>
    <col min="2315" max="2315" width="7.296875" style="53" bestFit="1" customWidth="1"/>
    <col min="2316" max="2316" width="4.19921875" style="53" customWidth="1"/>
    <col min="2317" max="2317" width="5.19921875" style="53" customWidth="1"/>
    <col min="2318" max="2318" width="4.19921875" style="53" customWidth="1"/>
    <col min="2319" max="2319" width="7.296875" style="53" bestFit="1" customWidth="1"/>
    <col min="2320" max="2321" width="4.5" style="53" customWidth="1"/>
    <col min="2322" max="2323" width="1" style="53" customWidth="1"/>
    <col min="2324" max="2324" width="3.59765625" style="53" bestFit="1" customWidth="1"/>
    <col min="2325" max="2325" width="6.59765625" style="53" bestFit="1" customWidth="1"/>
    <col min="2326" max="2326" width="8.3984375" style="53" bestFit="1" customWidth="1"/>
    <col min="2327" max="2327" width="5.3984375" style="53" bestFit="1" customWidth="1"/>
    <col min="2328" max="2328" width="6.59765625" style="53" bestFit="1" customWidth="1"/>
    <col min="2329" max="2560" width="11.09765625" style="53"/>
    <col min="2561" max="2561" width="2" style="53" customWidth="1"/>
    <col min="2562" max="2566" width="1.69921875" style="53" customWidth="1"/>
    <col min="2567" max="2567" width="7.296875" style="53" bestFit="1" customWidth="1"/>
    <col min="2568" max="2568" width="5.19921875" style="53" customWidth="1"/>
    <col min="2569" max="2569" width="7.296875" style="53" bestFit="1" customWidth="1"/>
    <col min="2570" max="2570" width="4.69921875" style="53" customWidth="1"/>
    <col min="2571" max="2571" width="7.296875" style="53" bestFit="1" customWidth="1"/>
    <col min="2572" max="2572" width="4.19921875" style="53" customWidth="1"/>
    <col min="2573" max="2573" width="5.19921875" style="53" customWidth="1"/>
    <col min="2574" max="2574" width="4.19921875" style="53" customWidth="1"/>
    <col min="2575" max="2575" width="7.296875" style="53" bestFit="1" customWidth="1"/>
    <col min="2576" max="2577" width="4.5" style="53" customWidth="1"/>
    <col min="2578" max="2579" width="1" style="53" customWidth="1"/>
    <col min="2580" max="2580" width="3.59765625" style="53" bestFit="1" customWidth="1"/>
    <col min="2581" max="2581" width="6.59765625" style="53" bestFit="1" customWidth="1"/>
    <col min="2582" max="2582" width="8.3984375" style="53" bestFit="1" customWidth="1"/>
    <col min="2583" max="2583" width="5.3984375" style="53" bestFit="1" customWidth="1"/>
    <col min="2584" max="2584" width="6.59765625" style="53" bestFit="1" customWidth="1"/>
    <col min="2585" max="2816" width="11.09765625" style="53"/>
    <col min="2817" max="2817" width="2" style="53" customWidth="1"/>
    <col min="2818" max="2822" width="1.69921875" style="53" customWidth="1"/>
    <col min="2823" max="2823" width="7.296875" style="53" bestFit="1" customWidth="1"/>
    <col min="2824" max="2824" width="5.19921875" style="53" customWidth="1"/>
    <col min="2825" max="2825" width="7.296875" style="53" bestFit="1" customWidth="1"/>
    <col min="2826" max="2826" width="4.69921875" style="53" customWidth="1"/>
    <col min="2827" max="2827" width="7.296875" style="53" bestFit="1" customWidth="1"/>
    <col min="2828" max="2828" width="4.19921875" style="53" customWidth="1"/>
    <col min="2829" max="2829" width="5.19921875" style="53" customWidth="1"/>
    <col min="2830" max="2830" width="4.19921875" style="53" customWidth="1"/>
    <col min="2831" max="2831" width="7.296875" style="53" bestFit="1" customWidth="1"/>
    <col min="2832" max="2833" width="4.5" style="53" customWidth="1"/>
    <col min="2834" max="2835" width="1" style="53" customWidth="1"/>
    <col min="2836" max="2836" width="3.59765625" style="53" bestFit="1" customWidth="1"/>
    <col min="2837" max="2837" width="6.59765625" style="53" bestFit="1" customWidth="1"/>
    <col min="2838" max="2838" width="8.3984375" style="53" bestFit="1" customWidth="1"/>
    <col min="2839" max="2839" width="5.3984375" style="53" bestFit="1" customWidth="1"/>
    <col min="2840" max="2840" width="6.59765625" style="53" bestFit="1" customWidth="1"/>
    <col min="2841" max="3072" width="11.09765625" style="53"/>
    <col min="3073" max="3073" width="2" style="53" customWidth="1"/>
    <col min="3074" max="3078" width="1.69921875" style="53" customWidth="1"/>
    <col min="3079" max="3079" width="7.296875" style="53" bestFit="1" customWidth="1"/>
    <col min="3080" max="3080" width="5.19921875" style="53" customWidth="1"/>
    <col min="3081" max="3081" width="7.296875" style="53" bestFit="1" customWidth="1"/>
    <col min="3082" max="3082" width="4.69921875" style="53" customWidth="1"/>
    <col min="3083" max="3083" width="7.296875" style="53" bestFit="1" customWidth="1"/>
    <col min="3084" max="3084" width="4.19921875" style="53" customWidth="1"/>
    <col min="3085" max="3085" width="5.19921875" style="53" customWidth="1"/>
    <col min="3086" max="3086" width="4.19921875" style="53" customWidth="1"/>
    <col min="3087" max="3087" width="7.296875" style="53" bestFit="1" customWidth="1"/>
    <col min="3088" max="3089" width="4.5" style="53" customWidth="1"/>
    <col min="3090" max="3091" width="1" style="53" customWidth="1"/>
    <col min="3092" max="3092" width="3.59765625" style="53" bestFit="1" customWidth="1"/>
    <col min="3093" max="3093" width="6.59765625" style="53" bestFit="1" customWidth="1"/>
    <col min="3094" max="3094" width="8.3984375" style="53" bestFit="1" customWidth="1"/>
    <col min="3095" max="3095" width="5.3984375" style="53" bestFit="1" customWidth="1"/>
    <col min="3096" max="3096" width="6.59765625" style="53" bestFit="1" customWidth="1"/>
    <col min="3097" max="3328" width="11.09765625" style="53"/>
    <col min="3329" max="3329" width="2" style="53" customWidth="1"/>
    <col min="3330" max="3334" width="1.69921875" style="53" customWidth="1"/>
    <col min="3335" max="3335" width="7.296875" style="53" bestFit="1" customWidth="1"/>
    <col min="3336" max="3336" width="5.19921875" style="53" customWidth="1"/>
    <col min="3337" max="3337" width="7.296875" style="53" bestFit="1" customWidth="1"/>
    <col min="3338" max="3338" width="4.69921875" style="53" customWidth="1"/>
    <col min="3339" max="3339" width="7.296875" style="53" bestFit="1" customWidth="1"/>
    <col min="3340" max="3340" width="4.19921875" style="53" customWidth="1"/>
    <col min="3341" max="3341" width="5.19921875" style="53" customWidth="1"/>
    <col min="3342" max="3342" width="4.19921875" style="53" customWidth="1"/>
    <col min="3343" max="3343" width="7.296875" style="53" bestFit="1" customWidth="1"/>
    <col min="3344" max="3345" width="4.5" style="53" customWidth="1"/>
    <col min="3346" max="3347" width="1" style="53" customWidth="1"/>
    <col min="3348" max="3348" width="3.59765625" style="53" bestFit="1" customWidth="1"/>
    <col min="3349" max="3349" width="6.59765625" style="53" bestFit="1" customWidth="1"/>
    <col min="3350" max="3350" width="8.3984375" style="53" bestFit="1" customWidth="1"/>
    <col min="3351" max="3351" width="5.3984375" style="53" bestFit="1" customWidth="1"/>
    <col min="3352" max="3352" width="6.59765625" style="53" bestFit="1" customWidth="1"/>
    <col min="3353" max="3584" width="11.09765625" style="53"/>
    <col min="3585" max="3585" width="2" style="53" customWidth="1"/>
    <col min="3586" max="3590" width="1.69921875" style="53" customWidth="1"/>
    <col min="3591" max="3591" width="7.296875" style="53" bestFit="1" customWidth="1"/>
    <col min="3592" max="3592" width="5.19921875" style="53" customWidth="1"/>
    <col min="3593" max="3593" width="7.296875" style="53" bestFit="1" customWidth="1"/>
    <col min="3594" max="3594" width="4.69921875" style="53" customWidth="1"/>
    <col min="3595" max="3595" width="7.296875" style="53" bestFit="1" customWidth="1"/>
    <col min="3596" max="3596" width="4.19921875" style="53" customWidth="1"/>
    <col min="3597" max="3597" width="5.19921875" style="53" customWidth="1"/>
    <col min="3598" max="3598" width="4.19921875" style="53" customWidth="1"/>
    <col min="3599" max="3599" width="7.296875" style="53" bestFit="1" customWidth="1"/>
    <col min="3600" max="3601" width="4.5" style="53" customWidth="1"/>
    <col min="3602" max="3603" width="1" style="53" customWidth="1"/>
    <col min="3604" max="3604" width="3.59765625" style="53" bestFit="1" customWidth="1"/>
    <col min="3605" max="3605" width="6.59765625" style="53" bestFit="1" customWidth="1"/>
    <col min="3606" max="3606" width="8.3984375" style="53" bestFit="1" customWidth="1"/>
    <col min="3607" max="3607" width="5.3984375" style="53" bestFit="1" customWidth="1"/>
    <col min="3608" max="3608" width="6.59765625" style="53" bestFit="1" customWidth="1"/>
    <col min="3609" max="3840" width="11.09765625" style="53"/>
    <col min="3841" max="3841" width="2" style="53" customWidth="1"/>
    <col min="3842" max="3846" width="1.69921875" style="53" customWidth="1"/>
    <col min="3847" max="3847" width="7.296875" style="53" bestFit="1" customWidth="1"/>
    <col min="3848" max="3848" width="5.19921875" style="53" customWidth="1"/>
    <col min="3849" max="3849" width="7.296875" style="53" bestFit="1" customWidth="1"/>
    <col min="3850" max="3850" width="4.69921875" style="53" customWidth="1"/>
    <col min="3851" max="3851" width="7.296875" style="53" bestFit="1" customWidth="1"/>
    <col min="3852" max="3852" width="4.19921875" style="53" customWidth="1"/>
    <col min="3853" max="3853" width="5.19921875" style="53" customWidth="1"/>
    <col min="3854" max="3854" width="4.19921875" style="53" customWidth="1"/>
    <col min="3855" max="3855" width="7.296875" style="53" bestFit="1" customWidth="1"/>
    <col min="3856" max="3857" width="4.5" style="53" customWidth="1"/>
    <col min="3858" max="3859" width="1" style="53" customWidth="1"/>
    <col min="3860" max="3860" width="3.59765625" style="53" bestFit="1" customWidth="1"/>
    <col min="3861" max="3861" width="6.59765625" style="53" bestFit="1" customWidth="1"/>
    <col min="3862" max="3862" width="8.3984375" style="53" bestFit="1" customWidth="1"/>
    <col min="3863" max="3863" width="5.3984375" style="53" bestFit="1" customWidth="1"/>
    <col min="3864" max="3864" width="6.59765625" style="53" bestFit="1" customWidth="1"/>
    <col min="3865" max="4096" width="11.09765625" style="53"/>
    <col min="4097" max="4097" width="2" style="53" customWidth="1"/>
    <col min="4098" max="4102" width="1.69921875" style="53" customWidth="1"/>
    <col min="4103" max="4103" width="7.296875" style="53" bestFit="1" customWidth="1"/>
    <col min="4104" max="4104" width="5.19921875" style="53" customWidth="1"/>
    <col min="4105" max="4105" width="7.296875" style="53" bestFit="1" customWidth="1"/>
    <col min="4106" max="4106" width="4.69921875" style="53" customWidth="1"/>
    <col min="4107" max="4107" width="7.296875" style="53" bestFit="1" customWidth="1"/>
    <col min="4108" max="4108" width="4.19921875" style="53" customWidth="1"/>
    <col min="4109" max="4109" width="5.19921875" style="53" customWidth="1"/>
    <col min="4110" max="4110" width="4.19921875" style="53" customWidth="1"/>
    <col min="4111" max="4111" width="7.296875" style="53" bestFit="1" customWidth="1"/>
    <col min="4112" max="4113" width="4.5" style="53" customWidth="1"/>
    <col min="4114" max="4115" width="1" style="53" customWidth="1"/>
    <col min="4116" max="4116" width="3.59765625" style="53" bestFit="1" customWidth="1"/>
    <col min="4117" max="4117" width="6.59765625" style="53" bestFit="1" customWidth="1"/>
    <col min="4118" max="4118" width="8.3984375" style="53" bestFit="1" customWidth="1"/>
    <col min="4119" max="4119" width="5.3984375" style="53" bestFit="1" customWidth="1"/>
    <col min="4120" max="4120" width="6.59765625" style="53" bestFit="1" customWidth="1"/>
    <col min="4121" max="4352" width="11.09765625" style="53"/>
    <col min="4353" max="4353" width="2" style="53" customWidth="1"/>
    <col min="4354" max="4358" width="1.69921875" style="53" customWidth="1"/>
    <col min="4359" max="4359" width="7.296875" style="53" bestFit="1" customWidth="1"/>
    <col min="4360" max="4360" width="5.19921875" style="53" customWidth="1"/>
    <col min="4361" max="4361" width="7.296875" style="53" bestFit="1" customWidth="1"/>
    <col min="4362" max="4362" width="4.69921875" style="53" customWidth="1"/>
    <col min="4363" max="4363" width="7.296875" style="53" bestFit="1" customWidth="1"/>
    <col min="4364" max="4364" width="4.19921875" style="53" customWidth="1"/>
    <col min="4365" max="4365" width="5.19921875" style="53" customWidth="1"/>
    <col min="4366" max="4366" width="4.19921875" style="53" customWidth="1"/>
    <col min="4367" max="4367" width="7.296875" style="53" bestFit="1" customWidth="1"/>
    <col min="4368" max="4369" width="4.5" style="53" customWidth="1"/>
    <col min="4370" max="4371" width="1" style="53" customWidth="1"/>
    <col min="4372" max="4372" width="3.59765625" style="53" bestFit="1" customWidth="1"/>
    <col min="4373" max="4373" width="6.59765625" style="53" bestFit="1" customWidth="1"/>
    <col min="4374" max="4374" width="8.3984375" style="53" bestFit="1" customWidth="1"/>
    <col min="4375" max="4375" width="5.3984375" style="53" bestFit="1" customWidth="1"/>
    <col min="4376" max="4376" width="6.59765625" style="53" bestFit="1" customWidth="1"/>
    <col min="4377" max="4608" width="11.09765625" style="53"/>
    <col min="4609" max="4609" width="2" style="53" customWidth="1"/>
    <col min="4610" max="4614" width="1.69921875" style="53" customWidth="1"/>
    <col min="4615" max="4615" width="7.296875" style="53" bestFit="1" customWidth="1"/>
    <col min="4616" max="4616" width="5.19921875" style="53" customWidth="1"/>
    <col min="4617" max="4617" width="7.296875" style="53" bestFit="1" customWidth="1"/>
    <col min="4618" max="4618" width="4.69921875" style="53" customWidth="1"/>
    <col min="4619" max="4619" width="7.296875" style="53" bestFit="1" customWidth="1"/>
    <col min="4620" max="4620" width="4.19921875" style="53" customWidth="1"/>
    <col min="4621" max="4621" width="5.19921875" style="53" customWidth="1"/>
    <col min="4622" max="4622" width="4.19921875" style="53" customWidth="1"/>
    <col min="4623" max="4623" width="7.296875" style="53" bestFit="1" customWidth="1"/>
    <col min="4624" max="4625" width="4.5" style="53" customWidth="1"/>
    <col min="4626" max="4627" width="1" style="53" customWidth="1"/>
    <col min="4628" max="4628" width="3.59765625" style="53" bestFit="1" customWidth="1"/>
    <col min="4629" max="4629" width="6.59765625" style="53" bestFit="1" customWidth="1"/>
    <col min="4630" max="4630" width="8.3984375" style="53" bestFit="1" customWidth="1"/>
    <col min="4631" max="4631" width="5.3984375" style="53" bestFit="1" customWidth="1"/>
    <col min="4632" max="4632" width="6.59765625" style="53" bestFit="1" customWidth="1"/>
    <col min="4633" max="4864" width="11.09765625" style="53"/>
    <col min="4865" max="4865" width="2" style="53" customWidth="1"/>
    <col min="4866" max="4870" width="1.69921875" style="53" customWidth="1"/>
    <col min="4871" max="4871" width="7.296875" style="53" bestFit="1" customWidth="1"/>
    <col min="4872" max="4872" width="5.19921875" style="53" customWidth="1"/>
    <col min="4873" max="4873" width="7.296875" style="53" bestFit="1" customWidth="1"/>
    <col min="4874" max="4874" width="4.69921875" style="53" customWidth="1"/>
    <col min="4875" max="4875" width="7.296875" style="53" bestFit="1" customWidth="1"/>
    <col min="4876" max="4876" width="4.19921875" style="53" customWidth="1"/>
    <col min="4877" max="4877" width="5.19921875" style="53" customWidth="1"/>
    <col min="4878" max="4878" width="4.19921875" style="53" customWidth="1"/>
    <col min="4879" max="4879" width="7.296875" style="53" bestFit="1" customWidth="1"/>
    <col min="4880" max="4881" width="4.5" style="53" customWidth="1"/>
    <col min="4882" max="4883" width="1" style="53" customWidth="1"/>
    <col min="4884" max="4884" width="3.59765625" style="53" bestFit="1" customWidth="1"/>
    <col min="4885" max="4885" width="6.59765625" style="53" bestFit="1" customWidth="1"/>
    <col min="4886" max="4886" width="8.3984375" style="53" bestFit="1" customWidth="1"/>
    <col min="4887" max="4887" width="5.3984375" style="53" bestFit="1" customWidth="1"/>
    <col min="4888" max="4888" width="6.59765625" style="53" bestFit="1" customWidth="1"/>
    <col min="4889" max="5120" width="11.09765625" style="53"/>
    <col min="5121" max="5121" width="2" style="53" customWidth="1"/>
    <col min="5122" max="5126" width="1.69921875" style="53" customWidth="1"/>
    <col min="5127" max="5127" width="7.296875" style="53" bestFit="1" customWidth="1"/>
    <col min="5128" max="5128" width="5.19921875" style="53" customWidth="1"/>
    <col min="5129" max="5129" width="7.296875" style="53" bestFit="1" customWidth="1"/>
    <col min="5130" max="5130" width="4.69921875" style="53" customWidth="1"/>
    <col min="5131" max="5131" width="7.296875" style="53" bestFit="1" customWidth="1"/>
    <col min="5132" max="5132" width="4.19921875" style="53" customWidth="1"/>
    <col min="5133" max="5133" width="5.19921875" style="53" customWidth="1"/>
    <col min="5134" max="5134" width="4.19921875" style="53" customWidth="1"/>
    <col min="5135" max="5135" width="7.296875" style="53" bestFit="1" customWidth="1"/>
    <col min="5136" max="5137" width="4.5" style="53" customWidth="1"/>
    <col min="5138" max="5139" width="1" style="53" customWidth="1"/>
    <col min="5140" max="5140" width="3.59765625" style="53" bestFit="1" customWidth="1"/>
    <col min="5141" max="5141" width="6.59765625" style="53" bestFit="1" customWidth="1"/>
    <col min="5142" max="5142" width="8.3984375" style="53" bestFit="1" customWidth="1"/>
    <col min="5143" max="5143" width="5.3984375" style="53" bestFit="1" customWidth="1"/>
    <col min="5144" max="5144" width="6.59765625" style="53" bestFit="1" customWidth="1"/>
    <col min="5145" max="5376" width="11.09765625" style="53"/>
    <col min="5377" max="5377" width="2" style="53" customWidth="1"/>
    <col min="5378" max="5382" width="1.69921875" style="53" customWidth="1"/>
    <col min="5383" max="5383" width="7.296875" style="53" bestFit="1" customWidth="1"/>
    <col min="5384" max="5384" width="5.19921875" style="53" customWidth="1"/>
    <col min="5385" max="5385" width="7.296875" style="53" bestFit="1" customWidth="1"/>
    <col min="5386" max="5386" width="4.69921875" style="53" customWidth="1"/>
    <col min="5387" max="5387" width="7.296875" style="53" bestFit="1" customWidth="1"/>
    <col min="5388" max="5388" width="4.19921875" style="53" customWidth="1"/>
    <col min="5389" max="5389" width="5.19921875" style="53" customWidth="1"/>
    <col min="5390" max="5390" width="4.19921875" style="53" customWidth="1"/>
    <col min="5391" max="5391" width="7.296875" style="53" bestFit="1" customWidth="1"/>
    <col min="5392" max="5393" width="4.5" style="53" customWidth="1"/>
    <col min="5394" max="5395" width="1" style="53" customWidth="1"/>
    <col min="5396" max="5396" width="3.59765625" style="53" bestFit="1" customWidth="1"/>
    <col min="5397" max="5397" width="6.59765625" style="53" bestFit="1" customWidth="1"/>
    <col min="5398" max="5398" width="8.3984375" style="53" bestFit="1" customWidth="1"/>
    <col min="5399" max="5399" width="5.3984375" style="53" bestFit="1" customWidth="1"/>
    <col min="5400" max="5400" width="6.59765625" style="53" bestFit="1" customWidth="1"/>
    <col min="5401" max="5632" width="11.09765625" style="53"/>
    <col min="5633" max="5633" width="2" style="53" customWidth="1"/>
    <col min="5634" max="5638" width="1.69921875" style="53" customWidth="1"/>
    <col min="5639" max="5639" width="7.296875" style="53" bestFit="1" customWidth="1"/>
    <col min="5640" max="5640" width="5.19921875" style="53" customWidth="1"/>
    <col min="5641" max="5641" width="7.296875" style="53" bestFit="1" customWidth="1"/>
    <col min="5642" max="5642" width="4.69921875" style="53" customWidth="1"/>
    <col min="5643" max="5643" width="7.296875" style="53" bestFit="1" customWidth="1"/>
    <col min="5644" max="5644" width="4.19921875" style="53" customWidth="1"/>
    <col min="5645" max="5645" width="5.19921875" style="53" customWidth="1"/>
    <col min="5646" max="5646" width="4.19921875" style="53" customWidth="1"/>
    <col min="5647" max="5647" width="7.296875" style="53" bestFit="1" customWidth="1"/>
    <col min="5648" max="5649" width="4.5" style="53" customWidth="1"/>
    <col min="5650" max="5651" width="1" style="53" customWidth="1"/>
    <col min="5652" max="5652" width="3.59765625" style="53" bestFit="1" customWidth="1"/>
    <col min="5653" max="5653" width="6.59765625" style="53" bestFit="1" customWidth="1"/>
    <col min="5654" max="5654" width="8.3984375" style="53" bestFit="1" customWidth="1"/>
    <col min="5655" max="5655" width="5.3984375" style="53" bestFit="1" customWidth="1"/>
    <col min="5656" max="5656" width="6.59765625" style="53" bestFit="1" customWidth="1"/>
    <col min="5657" max="5888" width="11.09765625" style="53"/>
    <col min="5889" max="5889" width="2" style="53" customWidth="1"/>
    <col min="5890" max="5894" width="1.69921875" style="53" customWidth="1"/>
    <col min="5895" max="5895" width="7.296875" style="53" bestFit="1" customWidth="1"/>
    <col min="5896" max="5896" width="5.19921875" style="53" customWidth="1"/>
    <col min="5897" max="5897" width="7.296875" style="53" bestFit="1" customWidth="1"/>
    <col min="5898" max="5898" width="4.69921875" style="53" customWidth="1"/>
    <col min="5899" max="5899" width="7.296875" style="53" bestFit="1" customWidth="1"/>
    <col min="5900" max="5900" width="4.19921875" style="53" customWidth="1"/>
    <col min="5901" max="5901" width="5.19921875" style="53" customWidth="1"/>
    <col min="5902" max="5902" width="4.19921875" style="53" customWidth="1"/>
    <col min="5903" max="5903" width="7.296875" style="53" bestFit="1" customWidth="1"/>
    <col min="5904" max="5905" width="4.5" style="53" customWidth="1"/>
    <col min="5906" max="5907" width="1" style="53" customWidth="1"/>
    <col min="5908" max="5908" width="3.59765625" style="53" bestFit="1" customWidth="1"/>
    <col min="5909" max="5909" width="6.59765625" style="53" bestFit="1" customWidth="1"/>
    <col min="5910" max="5910" width="8.3984375" style="53" bestFit="1" customWidth="1"/>
    <col min="5911" max="5911" width="5.3984375" style="53" bestFit="1" customWidth="1"/>
    <col min="5912" max="5912" width="6.59765625" style="53" bestFit="1" customWidth="1"/>
    <col min="5913" max="6144" width="11.09765625" style="53"/>
    <col min="6145" max="6145" width="2" style="53" customWidth="1"/>
    <col min="6146" max="6150" width="1.69921875" style="53" customWidth="1"/>
    <col min="6151" max="6151" width="7.296875" style="53" bestFit="1" customWidth="1"/>
    <col min="6152" max="6152" width="5.19921875" style="53" customWidth="1"/>
    <col min="6153" max="6153" width="7.296875" style="53" bestFit="1" customWidth="1"/>
    <col min="6154" max="6154" width="4.69921875" style="53" customWidth="1"/>
    <col min="6155" max="6155" width="7.296875" style="53" bestFit="1" customWidth="1"/>
    <col min="6156" max="6156" width="4.19921875" style="53" customWidth="1"/>
    <col min="6157" max="6157" width="5.19921875" style="53" customWidth="1"/>
    <col min="6158" max="6158" width="4.19921875" style="53" customWidth="1"/>
    <col min="6159" max="6159" width="7.296875" style="53" bestFit="1" customWidth="1"/>
    <col min="6160" max="6161" width="4.5" style="53" customWidth="1"/>
    <col min="6162" max="6163" width="1" style="53" customWidth="1"/>
    <col min="6164" max="6164" width="3.59765625" style="53" bestFit="1" customWidth="1"/>
    <col min="6165" max="6165" width="6.59765625" style="53" bestFit="1" customWidth="1"/>
    <col min="6166" max="6166" width="8.3984375" style="53" bestFit="1" customWidth="1"/>
    <col min="6167" max="6167" width="5.3984375" style="53" bestFit="1" customWidth="1"/>
    <col min="6168" max="6168" width="6.59765625" style="53" bestFit="1" customWidth="1"/>
    <col min="6169" max="6400" width="11.09765625" style="53"/>
    <col min="6401" max="6401" width="2" style="53" customWidth="1"/>
    <col min="6402" max="6406" width="1.69921875" style="53" customWidth="1"/>
    <col min="6407" max="6407" width="7.296875" style="53" bestFit="1" customWidth="1"/>
    <col min="6408" max="6408" width="5.19921875" style="53" customWidth="1"/>
    <col min="6409" max="6409" width="7.296875" style="53" bestFit="1" customWidth="1"/>
    <col min="6410" max="6410" width="4.69921875" style="53" customWidth="1"/>
    <col min="6411" max="6411" width="7.296875" style="53" bestFit="1" customWidth="1"/>
    <col min="6412" max="6412" width="4.19921875" style="53" customWidth="1"/>
    <col min="6413" max="6413" width="5.19921875" style="53" customWidth="1"/>
    <col min="6414" max="6414" width="4.19921875" style="53" customWidth="1"/>
    <col min="6415" max="6415" width="7.296875" style="53" bestFit="1" customWidth="1"/>
    <col min="6416" max="6417" width="4.5" style="53" customWidth="1"/>
    <col min="6418" max="6419" width="1" style="53" customWidth="1"/>
    <col min="6420" max="6420" width="3.59765625" style="53" bestFit="1" customWidth="1"/>
    <col min="6421" max="6421" width="6.59765625" style="53" bestFit="1" customWidth="1"/>
    <col min="6422" max="6422" width="8.3984375" style="53" bestFit="1" customWidth="1"/>
    <col min="6423" max="6423" width="5.3984375" style="53" bestFit="1" customWidth="1"/>
    <col min="6424" max="6424" width="6.59765625" style="53" bestFit="1" customWidth="1"/>
    <col min="6425" max="6656" width="11.09765625" style="53"/>
    <col min="6657" max="6657" width="2" style="53" customWidth="1"/>
    <col min="6658" max="6662" width="1.69921875" style="53" customWidth="1"/>
    <col min="6663" max="6663" width="7.296875" style="53" bestFit="1" customWidth="1"/>
    <col min="6664" max="6664" width="5.19921875" style="53" customWidth="1"/>
    <col min="6665" max="6665" width="7.296875" style="53" bestFit="1" customWidth="1"/>
    <col min="6666" max="6666" width="4.69921875" style="53" customWidth="1"/>
    <col min="6667" max="6667" width="7.296875" style="53" bestFit="1" customWidth="1"/>
    <col min="6668" max="6668" width="4.19921875" style="53" customWidth="1"/>
    <col min="6669" max="6669" width="5.19921875" style="53" customWidth="1"/>
    <col min="6670" max="6670" width="4.19921875" style="53" customWidth="1"/>
    <col min="6671" max="6671" width="7.296875" style="53" bestFit="1" customWidth="1"/>
    <col min="6672" max="6673" width="4.5" style="53" customWidth="1"/>
    <col min="6674" max="6675" width="1" style="53" customWidth="1"/>
    <col min="6676" max="6676" width="3.59765625" style="53" bestFit="1" customWidth="1"/>
    <col min="6677" max="6677" width="6.59765625" style="53" bestFit="1" customWidth="1"/>
    <col min="6678" max="6678" width="8.3984375" style="53" bestFit="1" customWidth="1"/>
    <col min="6679" max="6679" width="5.3984375" style="53" bestFit="1" customWidth="1"/>
    <col min="6680" max="6680" width="6.59765625" style="53" bestFit="1" customWidth="1"/>
    <col min="6681" max="6912" width="11.09765625" style="53"/>
    <col min="6913" max="6913" width="2" style="53" customWidth="1"/>
    <col min="6914" max="6918" width="1.69921875" style="53" customWidth="1"/>
    <col min="6919" max="6919" width="7.296875" style="53" bestFit="1" customWidth="1"/>
    <col min="6920" max="6920" width="5.19921875" style="53" customWidth="1"/>
    <col min="6921" max="6921" width="7.296875" style="53" bestFit="1" customWidth="1"/>
    <col min="6922" max="6922" width="4.69921875" style="53" customWidth="1"/>
    <col min="6923" max="6923" width="7.296875" style="53" bestFit="1" customWidth="1"/>
    <col min="6924" max="6924" width="4.19921875" style="53" customWidth="1"/>
    <col min="6925" max="6925" width="5.19921875" style="53" customWidth="1"/>
    <col min="6926" max="6926" width="4.19921875" style="53" customWidth="1"/>
    <col min="6927" max="6927" width="7.296875" style="53" bestFit="1" customWidth="1"/>
    <col min="6928" max="6929" width="4.5" style="53" customWidth="1"/>
    <col min="6930" max="6931" width="1" style="53" customWidth="1"/>
    <col min="6932" max="6932" width="3.59765625" style="53" bestFit="1" customWidth="1"/>
    <col min="6933" max="6933" width="6.59765625" style="53" bestFit="1" customWidth="1"/>
    <col min="6934" max="6934" width="8.3984375" style="53" bestFit="1" customWidth="1"/>
    <col min="6935" max="6935" width="5.3984375" style="53" bestFit="1" customWidth="1"/>
    <col min="6936" max="6936" width="6.59765625" style="53" bestFit="1" customWidth="1"/>
    <col min="6937" max="7168" width="11.09765625" style="53"/>
    <col min="7169" max="7169" width="2" style="53" customWidth="1"/>
    <col min="7170" max="7174" width="1.69921875" style="53" customWidth="1"/>
    <col min="7175" max="7175" width="7.296875" style="53" bestFit="1" customWidth="1"/>
    <col min="7176" max="7176" width="5.19921875" style="53" customWidth="1"/>
    <col min="7177" max="7177" width="7.296875" style="53" bestFit="1" customWidth="1"/>
    <col min="7178" max="7178" width="4.69921875" style="53" customWidth="1"/>
    <col min="7179" max="7179" width="7.296875" style="53" bestFit="1" customWidth="1"/>
    <col min="7180" max="7180" width="4.19921875" style="53" customWidth="1"/>
    <col min="7181" max="7181" width="5.19921875" style="53" customWidth="1"/>
    <col min="7182" max="7182" width="4.19921875" style="53" customWidth="1"/>
    <col min="7183" max="7183" width="7.296875" style="53" bestFit="1" customWidth="1"/>
    <col min="7184" max="7185" width="4.5" style="53" customWidth="1"/>
    <col min="7186" max="7187" width="1" style="53" customWidth="1"/>
    <col min="7188" max="7188" width="3.59765625" style="53" bestFit="1" customWidth="1"/>
    <col min="7189" max="7189" width="6.59765625" style="53" bestFit="1" customWidth="1"/>
    <col min="7190" max="7190" width="8.3984375" style="53" bestFit="1" customWidth="1"/>
    <col min="7191" max="7191" width="5.3984375" style="53" bestFit="1" customWidth="1"/>
    <col min="7192" max="7192" width="6.59765625" style="53" bestFit="1" customWidth="1"/>
    <col min="7193" max="7424" width="11.09765625" style="53"/>
    <col min="7425" max="7425" width="2" style="53" customWidth="1"/>
    <col min="7426" max="7430" width="1.69921875" style="53" customWidth="1"/>
    <col min="7431" max="7431" width="7.296875" style="53" bestFit="1" customWidth="1"/>
    <col min="7432" max="7432" width="5.19921875" style="53" customWidth="1"/>
    <col min="7433" max="7433" width="7.296875" style="53" bestFit="1" customWidth="1"/>
    <col min="7434" max="7434" width="4.69921875" style="53" customWidth="1"/>
    <col min="7435" max="7435" width="7.296875" style="53" bestFit="1" customWidth="1"/>
    <col min="7436" max="7436" width="4.19921875" style="53" customWidth="1"/>
    <col min="7437" max="7437" width="5.19921875" style="53" customWidth="1"/>
    <col min="7438" max="7438" width="4.19921875" style="53" customWidth="1"/>
    <col min="7439" max="7439" width="7.296875" style="53" bestFit="1" customWidth="1"/>
    <col min="7440" max="7441" width="4.5" style="53" customWidth="1"/>
    <col min="7442" max="7443" width="1" style="53" customWidth="1"/>
    <col min="7444" max="7444" width="3.59765625" style="53" bestFit="1" customWidth="1"/>
    <col min="7445" max="7445" width="6.59765625" style="53" bestFit="1" customWidth="1"/>
    <col min="7446" max="7446" width="8.3984375" style="53" bestFit="1" customWidth="1"/>
    <col min="7447" max="7447" width="5.3984375" style="53" bestFit="1" customWidth="1"/>
    <col min="7448" max="7448" width="6.59765625" style="53" bestFit="1" customWidth="1"/>
    <col min="7449" max="7680" width="11.09765625" style="53"/>
    <col min="7681" max="7681" width="2" style="53" customWidth="1"/>
    <col min="7682" max="7686" width="1.69921875" style="53" customWidth="1"/>
    <col min="7687" max="7687" width="7.296875" style="53" bestFit="1" customWidth="1"/>
    <col min="7688" max="7688" width="5.19921875" style="53" customWidth="1"/>
    <col min="7689" max="7689" width="7.296875" style="53" bestFit="1" customWidth="1"/>
    <col min="7690" max="7690" width="4.69921875" style="53" customWidth="1"/>
    <col min="7691" max="7691" width="7.296875" style="53" bestFit="1" customWidth="1"/>
    <col min="7692" max="7692" width="4.19921875" style="53" customWidth="1"/>
    <col min="7693" max="7693" width="5.19921875" style="53" customWidth="1"/>
    <col min="7694" max="7694" width="4.19921875" style="53" customWidth="1"/>
    <col min="7695" max="7695" width="7.296875" style="53" bestFit="1" customWidth="1"/>
    <col min="7696" max="7697" width="4.5" style="53" customWidth="1"/>
    <col min="7698" max="7699" width="1" style="53" customWidth="1"/>
    <col min="7700" max="7700" width="3.59765625" style="53" bestFit="1" customWidth="1"/>
    <col min="7701" max="7701" width="6.59765625" style="53" bestFit="1" customWidth="1"/>
    <col min="7702" max="7702" width="8.3984375" style="53" bestFit="1" customWidth="1"/>
    <col min="7703" max="7703" width="5.3984375" style="53" bestFit="1" customWidth="1"/>
    <col min="7704" max="7704" width="6.59765625" style="53" bestFit="1" customWidth="1"/>
    <col min="7705" max="7936" width="11.09765625" style="53"/>
    <col min="7937" max="7937" width="2" style="53" customWidth="1"/>
    <col min="7938" max="7942" width="1.69921875" style="53" customWidth="1"/>
    <col min="7943" max="7943" width="7.296875" style="53" bestFit="1" customWidth="1"/>
    <col min="7944" max="7944" width="5.19921875" style="53" customWidth="1"/>
    <col min="7945" max="7945" width="7.296875" style="53" bestFit="1" customWidth="1"/>
    <col min="7946" max="7946" width="4.69921875" style="53" customWidth="1"/>
    <col min="7947" max="7947" width="7.296875" style="53" bestFit="1" customWidth="1"/>
    <col min="7948" max="7948" width="4.19921875" style="53" customWidth="1"/>
    <col min="7949" max="7949" width="5.19921875" style="53" customWidth="1"/>
    <col min="7950" max="7950" width="4.19921875" style="53" customWidth="1"/>
    <col min="7951" max="7951" width="7.296875" style="53" bestFit="1" customWidth="1"/>
    <col min="7952" max="7953" width="4.5" style="53" customWidth="1"/>
    <col min="7954" max="7955" width="1" style="53" customWidth="1"/>
    <col min="7956" max="7956" width="3.59765625" style="53" bestFit="1" customWidth="1"/>
    <col min="7957" max="7957" width="6.59765625" style="53" bestFit="1" customWidth="1"/>
    <col min="7958" max="7958" width="8.3984375" style="53" bestFit="1" customWidth="1"/>
    <col min="7959" max="7959" width="5.3984375" style="53" bestFit="1" customWidth="1"/>
    <col min="7960" max="7960" width="6.59765625" style="53" bestFit="1" customWidth="1"/>
    <col min="7961" max="8192" width="11.09765625" style="53"/>
    <col min="8193" max="8193" width="2" style="53" customWidth="1"/>
    <col min="8194" max="8198" width="1.69921875" style="53" customWidth="1"/>
    <col min="8199" max="8199" width="7.296875" style="53" bestFit="1" customWidth="1"/>
    <col min="8200" max="8200" width="5.19921875" style="53" customWidth="1"/>
    <col min="8201" max="8201" width="7.296875" style="53" bestFit="1" customWidth="1"/>
    <col min="8202" max="8202" width="4.69921875" style="53" customWidth="1"/>
    <col min="8203" max="8203" width="7.296875" style="53" bestFit="1" customWidth="1"/>
    <col min="8204" max="8204" width="4.19921875" style="53" customWidth="1"/>
    <col min="8205" max="8205" width="5.19921875" style="53" customWidth="1"/>
    <col min="8206" max="8206" width="4.19921875" style="53" customWidth="1"/>
    <col min="8207" max="8207" width="7.296875" style="53" bestFit="1" customWidth="1"/>
    <col min="8208" max="8209" width="4.5" style="53" customWidth="1"/>
    <col min="8210" max="8211" width="1" style="53" customWidth="1"/>
    <col min="8212" max="8212" width="3.59765625" style="53" bestFit="1" customWidth="1"/>
    <col min="8213" max="8213" width="6.59765625" style="53" bestFit="1" customWidth="1"/>
    <col min="8214" max="8214" width="8.3984375" style="53" bestFit="1" customWidth="1"/>
    <col min="8215" max="8215" width="5.3984375" style="53" bestFit="1" customWidth="1"/>
    <col min="8216" max="8216" width="6.59765625" style="53" bestFit="1" customWidth="1"/>
    <col min="8217" max="8448" width="11.09765625" style="53"/>
    <col min="8449" max="8449" width="2" style="53" customWidth="1"/>
    <col min="8450" max="8454" width="1.69921875" style="53" customWidth="1"/>
    <col min="8455" max="8455" width="7.296875" style="53" bestFit="1" customWidth="1"/>
    <col min="8456" max="8456" width="5.19921875" style="53" customWidth="1"/>
    <col min="8457" max="8457" width="7.296875" style="53" bestFit="1" customWidth="1"/>
    <col min="8458" max="8458" width="4.69921875" style="53" customWidth="1"/>
    <col min="8459" max="8459" width="7.296875" style="53" bestFit="1" customWidth="1"/>
    <col min="8460" max="8460" width="4.19921875" style="53" customWidth="1"/>
    <col min="8461" max="8461" width="5.19921875" style="53" customWidth="1"/>
    <col min="8462" max="8462" width="4.19921875" style="53" customWidth="1"/>
    <col min="8463" max="8463" width="7.296875" style="53" bestFit="1" customWidth="1"/>
    <col min="8464" max="8465" width="4.5" style="53" customWidth="1"/>
    <col min="8466" max="8467" width="1" style="53" customWidth="1"/>
    <col min="8468" max="8468" width="3.59765625" style="53" bestFit="1" customWidth="1"/>
    <col min="8469" max="8469" width="6.59765625" style="53" bestFit="1" customWidth="1"/>
    <col min="8470" max="8470" width="8.3984375" style="53" bestFit="1" customWidth="1"/>
    <col min="8471" max="8471" width="5.3984375" style="53" bestFit="1" customWidth="1"/>
    <col min="8472" max="8472" width="6.59765625" style="53" bestFit="1" customWidth="1"/>
    <col min="8473" max="8704" width="11.09765625" style="53"/>
    <col min="8705" max="8705" width="2" style="53" customWidth="1"/>
    <col min="8706" max="8710" width="1.69921875" style="53" customWidth="1"/>
    <col min="8711" max="8711" width="7.296875" style="53" bestFit="1" customWidth="1"/>
    <col min="8712" max="8712" width="5.19921875" style="53" customWidth="1"/>
    <col min="8713" max="8713" width="7.296875" style="53" bestFit="1" customWidth="1"/>
    <col min="8714" max="8714" width="4.69921875" style="53" customWidth="1"/>
    <col min="8715" max="8715" width="7.296875" style="53" bestFit="1" customWidth="1"/>
    <col min="8716" max="8716" width="4.19921875" style="53" customWidth="1"/>
    <col min="8717" max="8717" width="5.19921875" style="53" customWidth="1"/>
    <col min="8718" max="8718" width="4.19921875" style="53" customWidth="1"/>
    <col min="8719" max="8719" width="7.296875" style="53" bestFit="1" customWidth="1"/>
    <col min="8720" max="8721" width="4.5" style="53" customWidth="1"/>
    <col min="8722" max="8723" width="1" style="53" customWidth="1"/>
    <col min="8724" max="8724" width="3.59765625" style="53" bestFit="1" customWidth="1"/>
    <col min="8725" max="8725" width="6.59765625" style="53" bestFit="1" customWidth="1"/>
    <col min="8726" max="8726" width="8.3984375" style="53" bestFit="1" customWidth="1"/>
    <col min="8727" max="8727" width="5.3984375" style="53" bestFit="1" customWidth="1"/>
    <col min="8728" max="8728" width="6.59765625" style="53" bestFit="1" customWidth="1"/>
    <col min="8729" max="8960" width="11.09765625" style="53"/>
    <col min="8961" max="8961" width="2" style="53" customWidth="1"/>
    <col min="8962" max="8966" width="1.69921875" style="53" customWidth="1"/>
    <col min="8967" max="8967" width="7.296875" style="53" bestFit="1" customWidth="1"/>
    <col min="8968" max="8968" width="5.19921875" style="53" customWidth="1"/>
    <col min="8969" max="8969" width="7.296875" style="53" bestFit="1" customWidth="1"/>
    <col min="8970" max="8970" width="4.69921875" style="53" customWidth="1"/>
    <col min="8971" max="8971" width="7.296875" style="53" bestFit="1" customWidth="1"/>
    <col min="8972" max="8972" width="4.19921875" style="53" customWidth="1"/>
    <col min="8973" max="8973" width="5.19921875" style="53" customWidth="1"/>
    <col min="8974" max="8974" width="4.19921875" style="53" customWidth="1"/>
    <col min="8975" max="8975" width="7.296875" style="53" bestFit="1" customWidth="1"/>
    <col min="8976" max="8977" width="4.5" style="53" customWidth="1"/>
    <col min="8978" max="8979" width="1" style="53" customWidth="1"/>
    <col min="8980" max="8980" width="3.59765625" style="53" bestFit="1" customWidth="1"/>
    <col min="8981" max="8981" width="6.59765625" style="53" bestFit="1" customWidth="1"/>
    <col min="8982" max="8982" width="8.3984375" style="53" bestFit="1" customWidth="1"/>
    <col min="8983" max="8983" width="5.3984375" style="53" bestFit="1" customWidth="1"/>
    <col min="8984" max="8984" width="6.59765625" style="53" bestFit="1" customWidth="1"/>
    <col min="8985" max="9216" width="11.09765625" style="53"/>
    <col min="9217" max="9217" width="2" style="53" customWidth="1"/>
    <col min="9218" max="9222" width="1.69921875" style="53" customWidth="1"/>
    <col min="9223" max="9223" width="7.296875" style="53" bestFit="1" customWidth="1"/>
    <col min="9224" max="9224" width="5.19921875" style="53" customWidth="1"/>
    <col min="9225" max="9225" width="7.296875" style="53" bestFit="1" customWidth="1"/>
    <col min="9226" max="9226" width="4.69921875" style="53" customWidth="1"/>
    <col min="9227" max="9227" width="7.296875" style="53" bestFit="1" customWidth="1"/>
    <col min="9228" max="9228" width="4.19921875" style="53" customWidth="1"/>
    <col min="9229" max="9229" width="5.19921875" style="53" customWidth="1"/>
    <col min="9230" max="9230" width="4.19921875" style="53" customWidth="1"/>
    <col min="9231" max="9231" width="7.296875" style="53" bestFit="1" customWidth="1"/>
    <col min="9232" max="9233" width="4.5" style="53" customWidth="1"/>
    <col min="9234" max="9235" width="1" style="53" customWidth="1"/>
    <col min="9236" max="9236" width="3.59765625" style="53" bestFit="1" customWidth="1"/>
    <col min="9237" max="9237" width="6.59765625" style="53" bestFit="1" customWidth="1"/>
    <col min="9238" max="9238" width="8.3984375" style="53" bestFit="1" customWidth="1"/>
    <col min="9239" max="9239" width="5.3984375" style="53" bestFit="1" customWidth="1"/>
    <col min="9240" max="9240" width="6.59765625" style="53" bestFit="1" customWidth="1"/>
    <col min="9241" max="9472" width="11.09765625" style="53"/>
    <col min="9473" max="9473" width="2" style="53" customWidth="1"/>
    <col min="9474" max="9478" width="1.69921875" style="53" customWidth="1"/>
    <col min="9479" max="9479" width="7.296875" style="53" bestFit="1" customWidth="1"/>
    <col min="9480" max="9480" width="5.19921875" style="53" customWidth="1"/>
    <col min="9481" max="9481" width="7.296875" style="53" bestFit="1" customWidth="1"/>
    <col min="9482" max="9482" width="4.69921875" style="53" customWidth="1"/>
    <col min="9483" max="9483" width="7.296875" style="53" bestFit="1" customWidth="1"/>
    <col min="9484" max="9484" width="4.19921875" style="53" customWidth="1"/>
    <col min="9485" max="9485" width="5.19921875" style="53" customWidth="1"/>
    <col min="9486" max="9486" width="4.19921875" style="53" customWidth="1"/>
    <col min="9487" max="9487" width="7.296875" style="53" bestFit="1" customWidth="1"/>
    <col min="9488" max="9489" width="4.5" style="53" customWidth="1"/>
    <col min="9490" max="9491" width="1" style="53" customWidth="1"/>
    <col min="9492" max="9492" width="3.59765625" style="53" bestFit="1" customWidth="1"/>
    <col min="9493" max="9493" width="6.59765625" style="53" bestFit="1" customWidth="1"/>
    <col min="9494" max="9494" width="8.3984375" style="53" bestFit="1" customWidth="1"/>
    <col min="9495" max="9495" width="5.3984375" style="53" bestFit="1" customWidth="1"/>
    <col min="9496" max="9496" width="6.59765625" style="53" bestFit="1" customWidth="1"/>
    <col min="9497" max="9728" width="11.09765625" style="53"/>
    <col min="9729" max="9729" width="2" style="53" customWidth="1"/>
    <col min="9730" max="9734" width="1.69921875" style="53" customWidth="1"/>
    <col min="9735" max="9735" width="7.296875" style="53" bestFit="1" customWidth="1"/>
    <col min="9736" max="9736" width="5.19921875" style="53" customWidth="1"/>
    <col min="9737" max="9737" width="7.296875" style="53" bestFit="1" customWidth="1"/>
    <col min="9738" max="9738" width="4.69921875" style="53" customWidth="1"/>
    <col min="9739" max="9739" width="7.296875" style="53" bestFit="1" customWidth="1"/>
    <col min="9740" max="9740" width="4.19921875" style="53" customWidth="1"/>
    <col min="9741" max="9741" width="5.19921875" style="53" customWidth="1"/>
    <col min="9742" max="9742" width="4.19921875" style="53" customWidth="1"/>
    <col min="9743" max="9743" width="7.296875" style="53" bestFit="1" customWidth="1"/>
    <col min="9744" max="9745" width="4.5" style="53" customWidth="1"/>
    <col min="9746" max="9747" width="1" style="53" customWidth="1"/>
    <col min="9748" max="9748" width="3.59765625" style="53" bestFit="1" customWidth="1"/>
    <col min="9749" max="9749" width="6.59765625" style="53" bestFit="1" customWidth="1"/>
    <col min="9750" max="9750" width="8.3984375" style="53" bestFit="1" customWidth="1"/>
    <col min="9751" max="9751" width="5.3984375" style="53" bestFit="1" customWidth="1"/>
    <col min="9752" max="9752" width="6.59765625" style="53" bestFit="1" customWidth="1"/>
    <col min="9753" max="9984" width="11.09765625" style="53"/>
    <col min="9985" max="9985" width="2" style="53" customWidth="1"/>
    <col min="9986" max="9990" width="1.69921875" style="53" customWidth="1"/>
    <col min="9991" max="9991" width="7.296875" style="53" bestFit="1" customWidth="1"/>
    <col min="9992" max="9992" width="5.19921875" style="53" customWidth="1"/>
    <col min="9993" max="9993" width="7.296875" style="53" bestFit="1" customWidth="1"/>
    <col min="9994" max="9994" width="4.69921875" style="53" customWidth="1"/>
    <col min="9995" max="9995" width="7.296875" style="53" bestFit="1" customWidth="1"/>
    <col min="9996" max="9996" width="4.19921875" style="53" customWidth="1"/>
    <col min="9997" max="9997" width="5.19921875" style="53" customWidth="1"/>
    <col min="9998" max="9998" width="4.19921875" style="53" customWidth="1"/>
    <col min="9999" max="9999" width="7.296875" style="53" bestFit="1" customWidth="1"/>
    <col min="10000" max="10001" width="4.5" style="53" customWidth="1"/>
    <col min="10002" max="10003" width="1" style="53" customWidth="1"/>
    <col min="10004" max="10004" width="3.59765625" style="53" bestFit="1" customWidth="1"/>
    <col min="10005" max="10005" width="6.59765625" style="53" bestFit="1" customWidth="1"/>
    <col min="10006" max="10006" width="8.3984375" style="53" bestFit="1" customWidth="1"/>
    <col min="10007" max="10007" width="5.3984375" style="53" bestFit="1" customWidth="1"/>
    <col min="10008" max="10008" width="6.59765625" style="53" bestFit="1" customWidth="1"/>
    <col min="10009" max="10240" width="11.09765625" style="53"/>
    <col min="10241" max="10241" width="2" style="53" customWidth="1"/>
    <col min="10242" max="10246" width="1.69921875" style="53" customWidth="1"/>
    <col min="10247" max="10247" width="7.296875" style="53" bestFit="1" customWidth="1"/>
    <col min="10248" max="10248" width="5.19921875" style="53" customWidth="1"/>
    <col min="10249" max="10249" width="7.296875" style="53" bestFit="1" customWidth="1"/>
    <col min="10250" max="10250" width="4.69921875" style="53" customWidth="1"/>
    <col min="10251" max="10251" width="7.296875" style="53" bestFit="1" customWidth="1"/>
    <col min="10252" max="10252" width="4.19921875" style="53" customWidth="1"/>
    <col min="10253" max="10253" width="5.19921875" style="53" customWidth="1"/>
    <col min="10254" max="10254" width="4.19921875" style="53" customWidth="1"/>
    <col min="10255" max="10255" width="7.296875" style="53" bestFit="1" customWidth="1"/>
    <col min="10256" max="10257" width="4.5" style="53" customWidth="1"/>
    <col min="10258" max="10259" width="1" style="53" customWidth="1"/>
    <col min="10260" max="10260" width="3.59765625" style="53" bestFit="1" customWidth="1"/>
    <col min="10261" max="10261" width="6.59765625" style="53" bestFit="1" customWidth="1"/>
    <col min="10262" max="10262" width="8.3984375" style="53" bestFit="1" customWidth="1"/>
    <col min="10263" max="10263" width="5.3984375" style="53" bestFit="1" customWidth="1"/>
    <col min="10264" max="10264" width="6.59765625" style="53" bestFit="1" customWidth="1"/>
    <col min="10265" max="10496" width="11.09765625" style="53"/>
    <col min="10497" max="10497" width="2" style="53" customWidth="1"/>
    <col min="10498" max="10502" width="1.69921875" style="53" customWidth="1"/>
    <col min="10503" max="10503" width="7.296875" style="53" bestFit="1" customWidth="1"/>
    <col min="10504" max="10504" width="5.19921875" style="53" customWidth="1"/>
    <col min="10505" max="10505" width="7.296875" style="53" bestFit="1" customWidth="1"/>
    <col min="10506" max="10506" width="4.69921875" style="53" customWidth="1"/>
    <col min="10507" max="10507" width="7.296875" style="53" bestFit="1" customWidth="1"/>
    <col min="10508" max="10508" width="4.19921875" style="53" customWidth="1"/>
    <col min="10509" max="10509" width="5.19921875" style="53" customWidth="1"/>
    <col min="10510" max="10510" width="4.19921875" style="53" customWidth="1"/>
    <col min="10511" max="10511" width="7.296875" style="53" bestFit="1" customWidth="1"/>
    <col min="10512" max="10513" width="4.5" style="53" customWidth="1"/>
    <col min="10514" max="10515" width="1" style="53" customWidth="1"/>
    <col min="10516" max="10516" width="3.59765625" style="53" bestFit="1" customWidth="1"/>
    <col min="10517" max="10517" width="6.59765625" style="53" bestFit="1" customWidth="1"/>
    <col min="10518" max="10518" width="8.3984375" style="53" bestFit="1" customWidth="1"/>
    <col min="10519" max="10519" width="5.3984375" style="53" bestFit="1" customWidth="1"/>
    <col min="10520" max="10520" width="6.59765625" style="53" bestFit="1" customWidth="1"/>
    <col min="10521" max="10752" width="11.09765625" style="53"/>
    <col min="10753" max="10753" width="2" style="53" customWidth="1"/>
    <col min="10754" max="10758" width="1.69921875" style="53" customWidth="1"/>
    <col min="10759" max="10759" width="7.296875" style="53" bestFit="1" customWidth="1"/>
    <col min="10760" max="10760" width="5.19921875" style="53" customWidth="1"/>
    <col min="10761" max="10761" width="7.296875" style="53" bestFit="1" customWidth="1"/>
    <col min="10762" max="10762" width="4.69921875" style="53" customWidth="1"/>
    <col min="10763" max="10763" width="7.296875" style="53" bestFit="1" customWidth="1"/>
    <col min="10764" max="10764" width="4.19921875" style="53" customWidth="1"/>
    <col min="10765" max="10765" width="5.19921875" style="53" customWidth="1"/>
    <col min="10766" max="10766" width="4.19921875" style="53" customWidth="1"/>
    <col min="10767" max="10767" width="7.296875" style="53" bestFit="1" customWidth="1"/>
    <col min="10768" max="10769" width="4.5" style="53" customWidth="1"/>
    <col min="10770" max="10771" width="1" style="53" customWidth="1"/>
    <col min="10772" max="10772" width="3.59765625" style="53" bestFit="1" customWidth="1"/>
    <col min="10773" max="10773" width="6.59765625" style="53" bestFit="1" customWidth="1"/>
    <col min="10774" max="10774" width="8.3984375" style="53" bestFit="1" customWidth="1"/>
    <col min="10775" max="10775" width="5.3984375" style="53" bestFit="1" customWidth="1"/>
    <col min="10776" max="10776" width="6.59765625" style="53" bestFit="1" customWidth="1"/>
    <col min="10777" max="11008" width="11.09765625" style="53"/>
    <col min="11009" max="11009" width="2" style="53" customWidth="1"/>
    <col min="11010" max="11014" width="1.69921875" style="53" customWidth="1"/>
    <col min="11015" max="11015" width="7.296875" style="53" bestFit="1" customWidth="1"/>
    <col min="11016" max="11016" width="5.19921875" style="53" customWidth="1"/>
    <col min="11017" max="11017" width="7.296875" style="53" bestFit="1" customWidth="1"/>
    <col min="11018" max="11018" width="4.69921875" style="53" customWidth="1"/>
    <col min="11019" max="11019" width="7.296875" style="53" bestFit="1" customWidth="1"/>
    <col min="11020" max="11020" width="4.19921875" style="53" customWidth="1"/>
    <col min="11021" max="11021" width="5.19921875" style="53" customWidth="1"/>
    <col min="11022" max="11022" width="4.19921875" style="53" customWidth="1"/>
    <col min="11023" max="11023" width="7.296875" style="53" bestFit="1" customWidth="1"/>
    <col min="11024" max="11025" width="4.5" style="53" customWidth="1"/>
    <col min="11026" max="11027" width="1" style="53" customWidth="1"/>
    <col min="11028" max="11028" width="3.59765625" style="53" bestFit="1" customWidth="1"/>
    <col min="11029" max="11029" width="6.59765625" style="53" bestFit="1" customWidth="1"/>
    <col min="11030" max="11030" width="8.3984375" style="53" bestFit="1" customWidth="1"/>
    <col min="11031" max="11031" width="5.3984375" style="53" bestFit="1" customWidth="1"/>
    <col min="11032" max="11032" width="6.59765625" style="53" bestFit="1" customWidth="1"/>
    <col min="11033" max="11264" width="11.09765625" style="53"/>
    <col min="11265" max="11265" width="2" style="53" customWidth="1"/>
    <col min="11266" max="11270" width="1.69921875" style="53" customWidth="1"/>
    <col min="11271" max="11271" width="7.296875" style="53" bestFit="1" customWidth="1"/>
    <col min="11272" max="11272" width="5.19921875" style="53" customWidth="1"/>
    <col min="11273" max="11273" width="7.296875" style="53" bestFit="1" customWidth="1"/>
    <col min="11274" max="11274" width="4.69921875" style="53" customWidth="1"/>
    <col min="11275" max="11275" width="7.296875" style="53" bestFit="1" customWidth="1"/>
    <col min="11276" max="11276" width="4.19921875" style="53" customWidth="1"/>
    <col min="11277" max="11277" width="5.19921875" style="53" customWidth="1"/>
    <col min="11278" max="11278" width="4.19921875" style="53" customWidth="1"/>
    <col min="11279" max="11279" width="7.296875" style="53" bestFit="1" customWidth="1"/>
    <col min="11280" max="11281" width="4.5" style="53" customWidth="1"/>
    <col min="11282" max="11283" width="1" style="53" customWidth="1"/>
    <col min="11284" max="11284" width="3.59765625" style="53" bestFit="1" customWidth="1"/>
    <col min="11285" max="11285" width="6.59765625" style="53" bestFit="1" customWidth="1"/>
    <col min="11286" max="11286" width="8.3984375" style="53" bestFit="1" customWidth="1"/>
    <col min="11287" max="11287" width="5.3984375" style="53" bestFit="1" customWidth="1"/>
    <col min="11288" max="11288" width="6.59765625" style="53" bestFit="1" customWidth="1"/>
    <col min="11289" max="11520" width="11.09765625" style="53"/>
    <col min="11521" max="11521" width="2" style="53" customWidth="1"/>
    <col min="11522" max="11526" width="1.69921875" style="53" customWidth="1"/>
    <col min="11527" max="11527" width="7.296875" style="53" bestFit="1" customWidth="1"/>
    <col min="11528" max="11528" width="5.19921875" style="53" customWidth="1"/>
    <col min="11529" max="11529" width="7.296875" style="53" bestFit="1" customWidth="1"/>
    <col min="11530" max="11530" width="4.69921875" style="53" customWidth="1"/>
    <col min="11531" max="11531" width="7.296875" style="53" bestFit="1" customWidth="1"/>
    <col min="11532" max="11532" width="4.19921875" style="53" customWidth="1"/>
    <col min="11533" max="11533" width="5.19921875" style="53" customWidth="1"/>
    <col min="11534" max="11534" width="4.19921875" style="53" customWidth="1"/>
    <col min="11535" max="11535" width="7.296875" style="53" bestFit="1" customWidth="1"/>
    <col min="11536" max="11537" width="4.5" style="53" customWidth="1"/>
    <col min="11538" max="11539" width="1" style="53" customWidth="1"/>
    <col min="11540" max="11540" width="3.59765625" style="53" bestFit="1" customWidth="1"/>
    <col min="11541" max="11541" width="6.59765625" style="53" bestFit="1" customWidth="1"/>
    <col min="11542" max="11542" width="8.3984375" style="53" bestFit="1" customWidth="1"/>
    <col min="11543" max="11543" width="5.3984375" style="53" bestFit="1" customWidth="1"/>
    <col min="11544" max="11544" width="6.59765625" style="53" bestFit="1" customWidth="1"/>
    <col min="11545" max="11776" width="11.09765625" style="53"/>
    <col min="11777" max="11777" width="2" style="53" customWidth="1"/>
    <col min="11778" max="11782" width="1.69921875" style="53" customWidth="1"/>
    <col min="11783" max="11783" width="7.296875" style="53" bestFit="1" customWidth="1"/>
    <col min="11784" max="11784" width="5.19921875" style="53" customWidth="1"/>
    <col min="11785" max="11785" width="7.296875" style="53" bestFit="1" customWidth="1"/>
    <col min="11786" max="11786" width="4.69921875" style="53" customWidth="1"/>
    <col min="11787" max="11787" width="7.296875" style="53" bestFit="1" customWidth="1"/>
    <col min="11788" max="11788" width="4.19921875" style="53" customWidth="1"/>
    <col min="11789" max="11789" width="5.19921875" style="53" customWidth="1"/>
    <col min="11790" max="11790" width="4.19921875" style="53" customWidth="1"/>
    <col min="11791" max="11791" width="7.296875" style="53" bestFit="1" customWidth="1"/>
    <col min="11792" max="11793" width="4.5" style="53" customWidth="1"/>
    <col min="11794" max="11795" width="1" style="53" customWidth="1"/>
    <col min="11796" max="11796" width="3.59765625" style="53" bestFit="1" customWidth="1"/>
    <col min="11797" max="11797" width="6.59765625" style="53" bestFit="1" customWidth="1"/>
    <col min="11798" max="11798" width="8.3984375" style="53" bestFit="1" customWidth="1"/>
    <col min="11799" max="11799" width="5.3984375" style="53" bestFit="1" customWidth="1"/>
    <col min="11800" max="11800" width="6.59765625" style="53" bestFit="1" customWidth="1"/>
    <col min="11801" max="12032" width="11.09765625" style="53"/>
    <col min="12033" max="12033" width="2" style="53" customWidth="1"/>
    <col min="12034" max="12038" width="1.69921875" style="53" customWidth="1"/>
    <col min="12039" max="12039" width="7.296875" style="53" bestFit="1" customWidth="1"/>
    <col min="12040" max="12040" width="5.19921875" style="53" customWidth="1"/>
    <col min="12041" max="12041" width="7.296875" style="53" bestFit="1" customWidth="1"/>
    <col min="12042" max="12042" width="4.69921875" style="53" customWidth="1"/>
    <col min="12043" max="12043" width="7.296875" style="53" bestFit="1" customWidth="1"/>
    <col min="12044" max="12044" width="4.19921875" style="53" customWidth="1"/>
    <col min="12045" max="12045" width="5.19921875" style="53" customWidth="1"/>
    <col min="12046" max="12046" width="4.19921875" style="53" customWidth="1"/>
    <col min="12047" max="12047" width="7.296875" style="53" bestFit="1" customWidth="1"/>
    <col min="12048" max="12049" width="4.5" style="53" customWidth="1"/>
    <col min="12050" max="12051" width="1" style="53" customWidth="1"/>
    <col min="12052" max="12052" width="3.59765625" style="53" bestFit="1" customWidth="1"/>
    <col min="12053" max="12053" width="6.59765625" style="53" bestFit="1" customWidth="1"/>
    <col min="12054" max="12054" width="8.3984375" style="53" bestFit="1" customWidth="1"/>
    <col min="12055" max="12055" width="5.3984375" style="53" bestFit="1" customWidth="1"/>
    <col min="12056" max="12056" width="6.59765625" style="53" bestFit="1" customWidth="1"/>
    <col min="12057" max="12288" width="11.09765625" style="53"/>
    <col min="12289" max="12289" width="2" style="53" customWidth="1"/>
    <col min="12290" max="12294" width="1.69921875" style="53" customWidth="1"/>
    <col min="12295" max="12295" width="7.296875" style="53" bestFit="1" customWidth="1"/>
    <col min="12296" max="12296" width="5.19921875" style="53" customWidth="1"/>
    <col min="12297" max="12297" width="7.296875" style="53" bestFit="1" customWidth="1"/>
    <col min="12298" max="12298" width="4.69921875" style="53" customWidth="1"/>
    <col min="12299" max="12299" width="7.296875" style="53" bestFit="1" customWidth="1"/>
    <col min="12300" max="12300" width="4.19921875" style="53" customWidth="1"/>
    <col min="12301" max="12301" width="5.19921875" style="53" customWidth="1"/>
    <col min="12302" max="12302" width="4.19921875" style="53" customWidth="1"/>
    <col min="12303" max="12303" width="7.296875" style="53" bestFit="1" customWidth="1"/>
    <col min="12304" max="12305" width="4.5" style="53" customWidth="1"/>
    <col min="12306" max="12307" width="1" style="53" customWidth="1"/>
    <col min="12308" max="12308" width="3.59765625" style="53" bestFit="1" customWidth="1"/>
    <col min="12309" max="12309" width="6.59765625" style="53" bestFit="1" customWidth="1"/>
    <col min="12310" max="12310" width="8.3984375" style="53" bestFit="1" customWidth="1"/>
    <col min="12311" max="12311" width="5.3984375" style="53" bestFit="1" customWidth="1"/>
    <col min="12312" max="12312" width="6.59765625" style="53" bestFit="1" customWidth="1"/>
    <col min="12313" max="12544" width="11.09765625" style="53"/>
    <col min="12545" max="12545" width="2" style="53" customWidth="1"/>
    <col min="12546" max="12550" width="1.69921875" style="53" customWidth="1"/>
    <col min="12551" max="12551" width="7.296875" style="53" bestFit="1" customWidth="1"/>
    <col min="12552" max="12552" width="5.19921875" style="53" customWidth="1"/>
    <col min="12553" max="12553" width="7.296875" style="53" bestFit="1" customWidth="1"/>
    <col min="12554" max="12554" width="4.69921875" style="53" customWidth="1"/>
    <col min="12555" max="12555" width="7.296875" style="53" bestFit="1" customWidth="1"/>
    <col min="12556" max="12556" width="4.19921875" style="53" customWidth="1"/>
    <col min="12557" max="12557" width="5.19921875" style="53" customWidth="1"/>
    <col min="12558" max="12558" width="4.19921875" style="53" customWidth="1"/>
    <col min="12559" max="12559" width="7.296875" style="53" bestFit="1" customWidth="1"/>
    <col min="12560" max="12561" width="4.5" style="53" customWidth="1"/>
    <col min="12562" max="12563" width="1" style="53" customWidth="1"/>
    <col min="12564" max="12564" width="3.59765625" style="53" bestFit="1" customWidth="1"/>
    <col min="12565" max="12565" width="6.59765625" style="53" bestFit="1" customWidth="1"/>
    <col min="12566" max="12566" width="8.3984375" style="53" bestFit="1" customWidth="1"/>
    <col min="12567" max="12567" width="5.3984375" style="53" bestFit="1" customWidth="1"/>
    <col min="12568" max="12568" width="6.59765625" style="53" bestFit="1" customWidth="1"/>
    <col min="12569" max="12800" width="11.09765625" style="53"/>
    <col min="12801" max="12801" width="2" style="53" customWidth="1"/>
    <col min="12802" max="12806" width="1.69921875" style="53" customWidth="1"/>
    <col min="12807" max="12807" width="7.296875" style="53" bestFit="1" customWidth="1"/>
    <col min="12808" max="12808" width="5.19921875" style="53" customWidth="1"/>
    <col min="12809" max="12809" width="7.296875" style="53" bestFit="1" customWidth="1"/>
    <col min="12810" max="12810" width="4.69921875" style="53" customWidth="1"/>
    <col min="12811" max="12811" width="7.296875" style="53" bestFit="1" customWidth="1"/>
    <col min="12812" max="12812" width="4.19921875" style="53" customWidth="1"/>
    <col min="12813" max="12813" width="5.19921875" style="53" customWidth="1"/>
    <col min="12814" max="12814" width="4.19921875" style="53" customWidth="1"/>
    <col min="12815" max="12815" width="7.296875" style="53" bestFit="1" customWidth="1"/>
    <col min="12816" max="12817" width="4.5" style="53" customWidth="1"/>
    <col min="12818" max="12819" width="1" style="53" customWidth="1"/>
    <col min="12820" max="12820" width="3.59765625" style="53" bestFit="1" customWidth="1"/>
    <col min="12821" max="12821" width="6.59765625" style="53" bestFit="1" customWidth="1"/>
    <col min="12822" max="12822" width="8.3984375" style="53" bestFit="1" customWidth="1"/>
    <col min="12823" max="12823" width="5.3984375" style="53" bestFit="1" customWidth="1"/>
    <col min="12824" max="12824" width="6.59765625" style="53" bestFit="1" customWidth="1"/>
    <col min="12825" max="13056" width="11.09765625" style="53"/>
    <col min="13057" max="13057" width="2" style="53" customWidth="1"/>
    <col min="13058" max="13062" width="1.69921875" style="53" customWidth="1"/>
    <col min="13063" max="13063" width="7.296875" style="53" bestFit="1" customWidth="1"/>
    <col min="13064" max="13064" width="5.19921875" style="53" customWidth="1"/>
    <col min="13065" max="13065" width="7.296875" style="53" bestFit="1" customWidth="1"/>
    <col min="13066" max="13066" width="4.69921875" style="53" customWidth="1"/>
    <col min="13067" max="13067" width="7.296875" style="53" bestFit="1" customWidth="1"/>
    <col min="13068" max="13068" width="4.19921875" style="53" customWidth="1"/>
    <col min="13069" max="13069" width="5.19921875" style="53" customWidth="1"/>
    <col min="13070" max="13070" width="4.19921875" style="53" customWidth="1"/>
    <col min="13071" max="13071" width="7.296875" style="53" bestFit="1" customWidth="1"/>
    <col min="13072" max="13073" width="4.5" style="53" customWidth="1"/>
    <col min="13074" max="13075" width="1" style="53" customWidth="1"/>
    <col min="13076" max="13076" width="3.59765625" style="53" bestFit="1" customWidth="1"/>
    <col min="13077" max="13077" width="6.59765625" style="53" bestFit="1" customWidth="1"/>
    <col min="13078" max="13078" width="8.3984375" style="53" bestFit="1" customWidth="1"/>
    <col min="13079" max="13079" width="5.3984375" style="53" bestFit="1" customWidth="1"/>
    <col min="13080" max="13080" width="6.59765625" style="53" bestFit="1" customWidth="1"/>
    <col min="13081" max="13312" width="11.09765625" style="53"/>
    <col min="13313" max="13313" width="2" style="53" customWidth="1"/>
    <col min="13314" max="13318" width="1.69921875" style="53" customWidth="1"/>
    <col min="13319" max="13319" width="7.296875" style="53" bestFit="1" customWidth="1"/>
    <col min="13320" max="13320" width="5.19921875" style="53" customWidth="1"/>
    <col min="13321" max="13321" width="7.296875" style="53" bestFit="1" customWidth="1"/>
    <col min="13322" max="13322" width="4.69921875" style="53" customWidth="1"/>
    <col min="13323" max="13323" width="7.296875" style="53" bestFit="1" customWidth="1"/>
    <col min="13324" max="13324" width="4.19921875" style="53" customWidth="1"/>
    <col min="13325" max="13325" width="5.19921875" style="53" customWidth="1"/>
    <col min="13326" max="13326" width="4.19921875" style="53" customWidth="1"/>
    <col min="13327" max="13327" width="7.296875" style="53" bestFit="1" customWidth="1"/>
    <col min="13328" max="13329" width="4.5" style="53" customWidth="1"/>
    <col min="13330" max="13331" width="1" style="53" customWidth="1"/>
    <col min="13332" max="13332" width="3.59765625" style="53" bestFit="1" customWidth="1"/>
    <col min="13333" max="13333" width="6.59765625" style="53" bestFit="1" customWidth="1"/>
    <col min="13334" max="13334" width="8.3984375" style="53" bestFit="1" customWidth="1"/>
    <col min="13335" max="13335" width="5.3984375" style="53" bestFit="1" customWidth="1"/>
    <col min="13336" max="13336" width="6.59765625" style="53" bestFit="1" customWidth="1"/>
    <col min="13337" max="13568" width="11.09765625" style="53"/>
    <col min="13569" max="13569" width="2" style="53" customWidth="1"/>
    <col min="13570" max="13574" width="1.69921875" style="53" customWidth="1"/>
    <col min="13575" max="13575" width="7.296875" style="53" bestFit="1" customWidth="1"/>
    <col min="13576" max="13576" width="5.19921875" style="53" customWidth="1"/>
    <col min="13577" max="13577" width="7.296875" style="53" bestFit="1" customWidth="1"/>
    <col min="13578" max="13578" width="4.69921875" style="53" customWidth="1"/>
    <col min="13579" max="13579" width="7.296875" style="53" bestFit="1" customWidth="1"/>
    <col min="13580" max="13580" width="4.19921875" style="53" customWidth="1"/>
    <col min="13581" max="13581" width="5.19921875" style="53" customWidth="1"/>
    <col min="13582" max="13582" width="4.19921875" style="53" customWidth="1"/>
    <col min="13583" max="13583" width="7.296875" style="53" bestFit="1" customWidth="1"/>
    <col min="13584" max="13585" width="4.5" style="53" customWidth="1"/>
    <col min="13586" max="13587" width="1" style="53" customWidth="1"/>
    <col min="13588" max="13588" width="3.59765625" style="53" bestFit="1" customWidth="1"/>
    <col min="13589" max="13589" width="6.59765625" style="53" bestFit="1" customWidth="1"/>
    <col min="13590" max="13590" width="8.3984375" style="53" bestFit="1" customWidth="1"/>
    <col min="13591" max="13591" width="5.3984375" style="53" bestFit="1" customWidth="1"/>
    <col min="13592" max="13592" width="6.59765625" style="53" bestFit="1" customWidth="1"/>
    <col min="13593" max="13824" width="11.09765625" style="53"/>
    <col min="13825" max="13825" width="2" style="53" customWidth="1"/>
    <col min="13826" max="13830" width="1.69921875" style="53" customWidth="1"/>
    <col min="13831" max="13831" width="7.296875" style="53" bestFit="1" customWidth="1"/>
    <col min="13832" max="13832" width="5.19921875" style="53" customWidth="1"/>
    <col min="13833" max="13833" width="7.296875" style="53" bestFit="1" customWidth="1"/>
    <col min="13834" max="13834" width="4.69921875" style="53" customWidth="1"/>
    <col min="13835" max="13835" width="7.296875" style="53" bestFit="1" customWidth="1"/>
    <col min="13836" max="13836" width="4.19921875" style="53" customWidth="1"/>
    <col min="13837" max="13837" width="5.19921875" style="53" customWidth="1"/>
    <col min="13838" max="13838" width="4.19921875" style="53" customWidth="1"/>
    <col min="13839" max="13839" width="7.296875" style="53" bestFit="1" customWidth="1"/>
    <col min="13840" max="13841" width="4.5" style="53" customWidth="1"/>
    <col min="13842" max="13843" width="1" style="53" customWidth="1"/>
    <col min="13844" max="13844" width="3.59765625" style="53" bestFit="1" customWidth="1"/>
    <col min="13845" max="13845" width="6.59765625" style="53" bestFit="1" customWidth="1"/>
    <col min="13846" max="13846" width="8.3984375" style="53" bestFit="1" customWidth="1"/>
    <col min="13847" max="13847" width="5.3984375" style="53" bestFit="1" customWidth="1"/>
    <col min="13848" max="13848" width="6.59765625" style="53" bestFit="1" customWidth="1"/>
    <col min="13849" max="14080" width="11.09765625" style="53"/>
    <col min="14081" max="14081" width="2" style="53" customWidth="1"/>
    <col min="14082" max="14086" width="1.69921875" style="53" customWidth="1"/>
    <col min="14087" max="14087" width="7.296875" style="53" bestFit="1" customWidth="1"/>
    <col min="14088" max="14088" width="5.19921875" style="53" customWidth="1"/>
    <col min="14089" max="14089" width="7.296875" style="53" bestFit="1" customWidth="1"/>
    <col min="14090" max="14090" width="4.69921875" style="53" customWidth="1"/>
    <col min="14091" max="14091" width="7.296875" style="53" bestFit="1" customWidth="1"/>
    <col min="14092" max="14092" width="4.19921875" style="53" customWidth="1"/>
    <col min="14093" max="14093" width="5.19921875" style="53" customWidth="1"/>
    <col min="14094" max="14094" width="4.19921875" style="53" customWidth="1"/>
    <col min="14095" max="14095" width="7.296875" style="53" bestFit="1" customWidth="1"/>
    <col min="14096" max="14097" width="4.5" style="53" customWidth="1"/>
    <col min="14098" max="14099" width="1" style="53" customWidth="1"/>
    <col min="14100" max="14100" width="3.59765625" style="53" bestFit="1" customWidth="1"/>
    <col min="14101" max="14101" width="6.59765625" style="53" bestFit="1" customWidth="1"/>
    <col min="14102" max="14102" width="8.3984375" style="53" bestFit="1" customWidth="1"/>
    <col min="14103" max="14103" width="5.3984375" style="53" bestFit="1" customWidth="1"/>
    <col min="14104" max="14104" width="6.59765625" style="53" bestFit="1" customWidth="1"/>
    <col min="14105" max="14336" width="11.09765625" style="53"/>
    <col min="14337" max="14337" width="2" style="53" customWidth="1"/>
    <col min="14338" max="14342" width="1.69921875" style="53" customWidth="1"/>
    <col min="14343" max="14343" width="7.296875" style="53" bestFit="1" customWidth="1"/>
    <col min="14344" max="14344" width="5.19921875" style="53" customWidth="1"/>
    <col min="14345" max="14345" width="7.296875" style="53" bestFit="1" customWidth="1"/>
    <col min="14346" max="14346" width="4.69921875" style="53" customWidth="1"/>
    <col min="14347" max="14347" width="7.296875" style="53" bestFit="1" customWidth="1"/>
    <col min="14348" max="14348" width="4.19921875" style="53" customWidth="1"/>
    <col min="14349" max="14349" width="5.19921875" style="53" customWidth="1"/>
    <col min="14350" max="14350" width="4.19921875" style="53" customWidth="1"/>
    <col min="14351" max="14351" width="7.296875" style="53" bestFit="1" customWidth="1"/>
    <col min="14352" max="14353" width="4.5" style="53" customWidth="1"/>
    <col min="14354" max="14355" width="1" style="53" customWidth="1"/>
    <col min="14356" max="14356" width="3.59765625" style="53" bestFit="1" customWidth="1"/>
    <col min="14357" max="14357" width="6.59765625" style="53" bestFit="1" customWidth="1"/>
    <col min="14358" max="14358" width="8.3984375" style="53" bestFit="1" customWidth="1"/>
    <col min="14359" max="14359" width="5.3984375" style="53" bestFit="1" customWidth="1"/>
    <col min="14360" max="14360" width="6.59765625" style="53" bestFit="1" customWidth="1"/>
    <col min="14361" max="14592" width="11.09765625" style="53"/>
    <col min="14593" max="14593" width="2" style="53" customWidth="1"/>
    <col min="14594" max="14598" width="1.69921875" style="53" customWidth="1"/>
    <col min="14599" max="14599" width="7.296875" style="53" bestFit="1" customWidth="1"/>
    <col min="14600" max="14600" width="5.19921875" style="53" customWidth="1"/>
    <col min="14601" max="14601" width="7.296875" style="53" bestFit="1" customWidth="1"/>
    <col min="14602" max="14602" width="4.69921875" style="53" customWidth="1"/>
    <col min="14603" max="14603" width="7.296875" style="53" bestFit="1" customWidth="1"/>
    <col min="14604" max="14604" width="4.19921875" style="53" customWidth="1"/>
    <col min="14605" max="14605" width="5.19921875" style="53" customWidth="1"/>
    <col min="14606" max="14606" width="4.19921875" style="53" customWidth="1"/>
    <col min="14607" max="14607" width="7.296875" style="53" bestFit="1" customWidth="1"/>
    <col min="14608" max="14609" width="4.5" style="53" customWidth="1"/>
    <col min="14610" max="14611" width="1" style="53" customWidth="1"/>
    <col min="14612" max="14612" width="3.59765625" style="53" bestFit="1" customWidth="1"/>
    <col min="14613" max="14613" width="6.59765625" style="53" bestFit="1" customWidth="1"/>
    <col min="14614" max="14614" width="8.3984375" style="53" bestFit="1" customWidth="1"/>
    <col min="14615" max="14615" width="5.3984375" style="53" bestFit="1" customWidth="1"/>
    <col min="14616" max="14616" width="6.59765625" style="53" bestFit="1" customWidth="1"/>
    <col min="14617" max="14848" width="11.09765625" style="53"/>
    <col min="14849" max="14849" width="2" style="53" customWidth="1"/>
    <col min="14850" max="14854" width="1.69921875" style="53" customWidth="1"/>
    <col min="14855" max="14855" width="7.296875" style="53" bestFit="1" customWidth="1"/>
    <col min="14856" max="14856" width="5.19921875" style="53" customWidth="1"/>
    <col min="14857" max="14857" width="7.296875" style="53" bestFit="1" customWidth="1"/>
    <col min="14858" max="14858" width="4.69921875" style="53" customWidth="1"/>
    <col min="14859" max="14859" width="7.296875" style="53" bestFit="1" customWidth="1"/>
    <col min="14860" max="14860" width="4.19921875" style="53" customWidth="1"/>
    <col min="14861" max="14861" width="5.19921875" style="53" customWidth="1"/>
    <col min="14862" max="14862" width="4.19921875" style="53" customWidth="1"/>
    <col min="14863" max="14863" width="7.296875" style="53" bestFit="1" customWidth="1"/>
    <col min="14864" max="14865" width="4.5" style="53" customWidth="1"/>
    <col min="14866" max="14867" width="1" style="53" customWidth="1"/>
    <col min="14868" max="14868" width="3.59765625" style="53" bestFit="1" customWidth="1"/>
    <col min="14869" max="14869" width="6.59765625" style="53" bestFit="1" customWidth="1"/>
    <col min="14870" max="14870" width="8.3984375" style="53" bestFit="1" customWidth="1"/>
    <col min="14871" max="14871" width="5.3984375" style="53" bestFit="1" customWidth="1"/>
    <col min="14872" max="14872" width="6.59765625" style="53" bestFit="1" customWidth="1"/>
    <col min="14873" max="15104" width="11.09765625" style="53"/>
    <col min="15105" max="15105" width="2" style="53" customWidth="1"/>
    <col min="15106" max="15110" width="1.69921875" style="53" customWidth="1"/>
    <col min="15111" max="15111" width="7.296875" style="53" bestFit="1" customWidth="1"/>
    <col min="15112" max="15112" width="5.19921875" style="53" customWidth="1"/>
    <col min="15113" max="15113" width="7.296875" style="53" bestFit="1" customWidth="1"/>
    <col min="15114" max="15114" width="4.69921875" style="53" customWidth="1"/>
    <col min="15115" max="15115" width="7.296875" style="53" bestFit="1" customWidth="1"/>
    <col min="15116" max="15116" width="4.19921875" style="53" customWidth="1"/>
    <col min="15117" max="15117" width="5.19921875" style="53" customWidth="1"/>
    <col min="15118" max="15118" width="4.19921875" style="53" customWidth="1"/>
    <col min="15119" max="15119" width="7.296875" style="53" bestFit="1" customWidth="1"/>
    <col min="15120" max="15121" width="4.5" style="53" customWidth="1"/>
    <col min="15122" max="15123" width="1" style="53" customWidth="1"/>
    <col min="15124" max="15124" width="3.59765625" style="53" bestFit="1" customWidth="1"/>
    <col min="15125" max="15125" width="6.59765625" style="53" bestFit="1" customWidth="1"/>
    <col min="15126" max="15126" width="8.3984375" style="53" bestFit="1" customWidth="1"/>
    <col min="15127" max="15127" width="5.3984375" style="53" bestFit="1" customWidth="1"/>
    <col min="15128" max="15128" width="6.59765625" style="53" bestFit="1" customWidth="1"/>
    <col min="15129" max="15360" width="11.09765625" style="53"/>
    <col min="15361" max="15361" width="2" style="53" customWidth="1"/>
    <col min="15362" max="15366" width="1.69921875" style="53" customWidth="1"/>
    <col min="15367" max="15367" width="7.296875" style="53" bestFit="1" customWidth="1"/>
    <col min="15368" max="15368" width="5.19921875" style="53" customWidth="1"/>
    <col min="15369" max="15369" width="7.296875" style="53" bestFit="1" customWidth="1"/>
    <col min="15370" max="15370" width="4.69921875" style="53" customWidth="1"/>
    <col min="15371" max="15371" width="7.296875" style="53" bestFit="1" customWidth="1"/>
    <col min="15372" max="15372" width="4.19921875" style="53" customWidth="1"/>
    <col min="15373" max="15373" width="5.19921875" style="53" customWidth="1"/>
    <col min="15374" max="15374" width="4.19921875" style="53" customWidth="1"/>
    <col min="15375" max="15375" width="7.296875" style="53" bestFit="1" customWidth="1"/>
    <col min="15376" max="15377" width="4.5" style="53" customWidth="1"/>
    <col min="15378" max="15379" width="1" style="53" customWidth="1"/>
    <col min="15380" max="15380" width="3.59765625" style="53" bestFit="1" customWidth="1"/>
    <col min="15381" max="15381" width="6.59765625" style="53" bestFit="1" customWidth="1"/>
    <col min="15382" max="15382" width="8.3984375" style="53" bestFit="1" customWidth="1"/>
    <col min="15383" max="15383" width="5.3984375" style="53" bestFit="1" customWidth="1"/>
    <col min="15384" max="15384" width="6.59765625" style="53" bestFit="1" customWidth="1"/>
    <col min="15385" max="15616" width="11.09765625" style="53"/>
    <col min="15617" max="15617" width="2" style="53" customWidth="1"/>
    <col min="15618" max="15622" width="1.69921875" style="53" customWidth="1"/>
    <col min="15623" max="15623" width="7.296875" style="53" bestFit="1" customWidth="1"/>
    <col min="15624" max="15624" width="5.19921875" style="53" customWidth="1"/>
    <col min="15625" max="15625" width="7.296875" style="53" bestFit="1" customWidth="1"/>
    <col min="15626" max="15626" width="4.69921875" style="53" customWidth="1"/>
    <col min="15627" max="15627" width="7.296875" style="53" bestFit="1" customWidth="1"/>
    <col min="15628" max="15628" width="4.19921875" style="53" customWidth="1"/>
    <col min="15629" max="15629" width="5.19921875" style="53" customWidth="1"/>
    <col min="15630" max="15630" width="4.19921875" style="53" customWidth="1"/>
    <col min="15631" max="15631" width="7.296875" style="53" bestFit="1" customWidth="1"/>
    <col min="15632" max="15633" width="4.5" style="53" customWidth="1"/>
    <col min="15634" max="15635" width="1" style="53" customWidth="1"/>
    <col min="15636" max="15636" width="3.59765625" style="53" bestFit="1" customWidth="1"/>
    <col min="15637" max="15637" width="6.59765625" style="53" bestFit="1" customWidth="1"/>
    <col min="15638" max="15638" width="8.3984375" style="53" bestFit="1" customWidth="1"/>
    <col min="15639" max="15639" width="5.3984375" style="53" bestFit="1" customWidth="1"/>
    <col min="15640" max="15640" width="6.59765625" style="53" bestFit="1" customWidth="1"/>
    <col min="15641" max="15872" width="11.09765625" style="53"/>
    <col min="15873" max="15873" width="2" style="53" customWidth="1"/>
    <col min="15874" max="15878" width="1.69921875" style="53" customWidth="1"/>
    <col min="15879" max="15879" width="7.296875" style="53" bestFit="1" customWidth="1"/>
    <col min="15880" max="15880" width="5.19921875" style="53" customWidth="1"/>
    <col min="15881" max="15881" width="7.296875" style="53" bestFit="1" customWidth="1"/>
    <col min="15882" max="15882" width="4.69921875" style="53" customWidth="1"/>
    <col min="15883" max="15883" width="7.296875" style="53" bestFit="1" customWidth="1"/>
    <col min="15884" max="15884" width="4.19921875" style="53" customWidth="1"/>
    <col min="15885" max="15885" width="5.19921875" style="53" customWidth="1"/>
    <col min="15886" max="15886" width="4.19921875" style="53" customWidth="1"/>
    <col min="15887" max="15887" width="7.296875" style="53" bestFit="1" customWidth="1"/>
    <col min="15888" max="15889" width="4.5" style="53" customWidth="1"/>
    <col min="15890" max="15891" width="1" style="53" customWidth="1"/>
    <col min="15892" max="15892" width="3.59765625" style="53" bestFit="1" customWidth="1"/>
    <col min="15893" max="15893" width="6.59765625" style="53" bestFit="1" customWidth="1"/>
    <col min="15894" max="15894" width="8.3984375" style="53" bestFit="1" customWidth="1"/>
    <col min="15895" max="15895" width="5.3984375" style="53" bestFit="1" customWidth="1"/>
    <col min="15896" max="15896" width="6.59765625" style="53" bestFit="1" customWidth="1"/>
    <col min="15897" max="16128" width="11.09765625" style="53"/>
    <col min="16129" max="16129" width="2" style="53" customWidth="1"/>
    <col min="16130" max="16134" width="1.69921875" style="53" customWidth="1"/>
    <col min="16135" max="16135" width="7.296875" style="53" bestFit="1" customWidth="1"/>
    <col min="16136" max="16136" width="5.19921875" style="53" customWidth="1"/>
    <col min="16137" max="16137" width="7.296875" style="53" bestFit="1" customWidth="1"/>
    <col min="16138" max="16138" width="4.69921875" style="53" customWidth="1"/>
    <col min="16139" max="16139" width="7.296875" style="53" bestFit="1" customWidth="1"/>
    <col min="16140" max="16140" width="4.19921875" style="53" customWidth="1"/>
    <col min="16141" max="16141" width="5.19921875" style="53" customWidth="1"/>
    <col min="16142" max="16142" width="4.19921875" style="53" customWidth="1"/>
    <col min="16143" max="16143" width="7.296875" style="53" bestFit="1" customWidth="1"/>
    <col min="16144" max="16145" width="4.5" style="53" customWidth="1"/>
    <col min="16146" max="16147" width="1" style="53" customWidth="1"/>
    <col min="16148" max="16148" width="3.59765625" style="53" bestFit="1" customWidth="1"/>
    <col min="16149" max="16149" width="6.59765625" style="53" bestFit="1" customWidth="1"/>
    <col min="16150" max="16150" width="8.3984375" style="53" bestFit="1" customWidth="1"/>
    <col min="16151" max="16151" width="5.3984375" style="53" bestFit="1" customWidth="1"/>
    <col min="16152" max="16152" width="6.59765625" style="53" bestFit="1" customWidth="1"/>
    <col min="16153" max="16384" width="11.09765625" style="53"/>
  </cols>
  <sheetData>
    <row r="1" spans="1:19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5" t="s">
        <v>56</v>
      </c>
      <c r="R1" s="55"/>
      <c r="S1" s="55"/>
    </row>
    <row r="2" spans="1:19" ht="18" customHeight="1">
      <c r="A2" s="1062" t="s">
        <v>57</v>
      </c>
      <c r="B2" s="153"/>
      <c r="C2" s="222"/>
      <c r="D2" s="1065" t="s">
        <v>2</v>
      </c>
      <c r="E2" s="1065"/>
      <c r="F2" s="1066"/>
      <c r="G2" s="1074" t="s">
        <v>168</v>
      </c>
      <c r="H2" s="1047"/>
      <c r="I2" s="1047"/>
      <c r="J2" s="1047"/>
      <c r="K2" s="1047"/>
      <c r="L2" s="1047"/>
      <c r="M2" s="1047"/>
      <c r="N2" s="1047"/>
      <c r="O2" s="1047"/>
      <c r="P2" s="1047"/>
      <c r="Q2" s="1050"/>
      <c r="R2" s="152"/>
      <c r="S2" s="152"/>
    </row>
    <row r="3" spans="1:19" ht="18" customHeight="1">
      <c r="A3" s="1063"/>
      <c r="B3" s="158"/>
      <c r="C3" s="159"/>
      <c r="D3" s="159"/>
      <c r="E3" s="159"/>
      <c r="F3" s="160"/>
      <c r="G3" s="1070" t="s">
        <v>161</v>
      </c>
      <c r="H3" s="1087"/>
      <c r="I3" s="1087"/>
      <c r="J3" s="1088"/>
      <c r="K3" s="1070" t="s">
        <v>167</v>
      </c>
      <c r="L3" s="1087"/>
      <c r="M3" s="1087"/>
      <c r="N3" s="1087"/>
      <c r="O3" s="1088"/>
      <c r="P3" s="1070" t="s">
        <v>153</v>
      </c>
      <c r="Q3" s="1071"/>
      <c r="R3" s="152"/>
      <c r="S3" s="152"/>
    </row>
    <row r="4" spans="1:19" ht="18" customHeight="1">
      <c r="A4" s="1063"/>
      <c r="B4" s="158"/>
      <c r="C4" s="159"/>
      <c r="D4" s="159"/>
      <c r="E4" s="159"/>
      <c r="F4" s="160"/>
      <c r="G4" s="200" t="s">
        <v>154</v>
      </c>
      <c r="H4" s="202" t="s">
        <v>155</v>
      </c>
      <c r="I4" s="201"/>
      <c r="J4" s="223" t="s">
        <v>156</v>
      </c>
      <c r="K4" s="202" t="s">
        <v>154</v>
      </c>
      <c r="L4" s="223" t="s">
        <v>157</v>
      </c>
      <c r="M4" s="202" t="s">
        <v>155</v>
      </c>
      <c r="N4" s="223" t="s">
        <v>157</v>
      </c>
      <c r="O4" s="201"/>
      <c r="P4" s="1058" t="s">
        <v>145</v>
      </c>
      <c r="Q4" s="1091" t="s">
        <v>146</v>
      </c>
      <c r="R4" s="152"/>
      <c r="S4" s="152"/>
    </row>
    <row r="5" spans="1:19" ht="12" customHeight="1">
      <c r="A5" s="1063"/>
      <c r="B5" s="158"/>
      <c r="C5" s="159"/>
      <c r="D5" s="159"/>
      <c r="E5" s="159"/>
      <c r="F5" s="160"/>
      <c r="G5" s="224"/>
      <c r="H5" s="267"/>
      <c r="I5" s="205" t="s">
        <v>62</v>
      </c>
      <c r="J5" s="205" t="s">
        <v>147</v>
      </c>
      <c r="K5" s="267"/>
      <c r="L5" s="269"/>
      <c r="M5" s="267"/>
      <c r="N5" s="269"/>
      <c r="O5" s="205" t="s">
        <v>62</v>
      </c>
      <c r="P5" s="1059"/>
      <c r="Q5" s="1092"/>
      <c r="R5" s="152"/>
      <c r="S5" s="152"/>
    </row>
    <row r="6" spans="1:19" ht="18" customHeight="1">
      <c r="A6" s="1064"/>
      <c r="B6" s="1004" t="s">
        <v>123</v>
      </c>
      <c r="C6" s="1005"/>
      <c r="D6" s="1005"/>
      <c r="E6" s="1005"/>
      <c r="F6" s="165"/>
      <c r="G6" s="207" t="s">
        <v>158</v>
      </c>
      <c r="H6" s="209" t="s">
        <v>159</v>
      </c>
      <c r="I6" s="270"/>
      <c r="J6" s="226" t="s">
        <v>135</v>
      </c>
      <c r="K6" s="209" t="s">
        <v>158</v>
      </c>
      <c r="L6" s="271" t="s">
        <v>135</v>
      </c>
      <c r="M6" s="209" t="s">
        <v>159</v>
      </c>
      <c r="N6" s="271" t="s">
        <v>135</v>
      </c>
      <c r="O6" s="270"/>
      <c r="P6" s="1060"/>
      <c r="Q6" s="1093"/>
      <c r="R6" s="152"/>
      <c r="S6" s="152"/>
    </row>
    <row r="7" spans="1:19" ht="15" customHeight="1">
      <c r="A7" s="1033" t="s">
        <v>70</v>
      </c>
      <c r="B7" s="1007"/>
      <c r="C7" s="1007"/>
      <c r="D7" s="1007"/>
      <c r="E7" s="1007"/>
      <c r="F7" s="1008"/>
      <c r="G7" s="285">
        <v>0</v>
      </c>
      <c r="H7" s="285">
        <v>301</v>
      </c>
      <c r="I7" s="285">
        <v>301</v>
      </c>
      <c r="J7" s="211" t="s">
        <v>32</v>
      </c>
      <c r="K7" s="285">
        <v>0</v>
      </c>
      <c r="L7" s="229" t="s">
        <v>32</v>
      </c>
      <c r="M7" s="285">
        <v>0</v>
      </c>
      <c r="N7" s="330">
        <v>0</v>
      </c>
      <c r="O7" s="285">
        <v>0</v>
      </c>
      <c r="P7" s="229">
        <v>0</v>
      </c>
      <c r="Q7" s="326">
        <v>28.5</v>
      </c>
      <c r="R7" s="152"/>
      <c r="S7" s="152"/>
    </row>
    <row r="8" spans="1:19" ht="15" customHeight="1">
      <c r="A8" s="1006" t="s">
        <v>71</v>
      </c>
      <c r="B8" s="1007"/>
      <c r="C8" s="1007"/>
      <c r="D8" s="1007"/>
      <c r="E8" s="1007"/>
      <c r="F8" s="1008"/>
      <c r="G8" s="294">
        <v>0</v>
      </c>
      <c r="H8" s="294">
        <v>301</v>
      </c>
      <c r="I8" s="294">
        <v>301</v>
      </c>
      <c r="J8" s="214" t="s">
        <v>32</v>
      </c>
      <c r="K8" s="294">
        <v>0</v>
      </c>
      <c r="L8" s="237" t="s">
        <v>32</v>
      </c>
      <c r="M8" s="294">
        <v>0</v>
      </c>
      <c r="N8" s="331">
        <v>0</v>
      </c>
      <c r="O8" s="294">
        <v>0</v>
      </c>
      <c r="P8" s="237">
        <v>0</v>
      </c>
      <c r="Q8" s="313">
        <v>28.5</v>
      </c>
      <c r="R8" s="152"/>
      <c r="S8" s="152"/>
    </row>
    <row r="9" spans="1:19" ht="15" customHeight="1">
      <c r="A9" s="1006" t="s">
        <v>72</v>
      </c>
      <c r="B9" s="1007"/>
      <c r="C9" s="1007"/>
      <c r="D9" s="1007"/>
      <c r="E9" s="1007"/>
      <c r="F9" s="1008"/>
      <c r="G9" s="294">
        <v>0</v>
      </c>
      <c r="H9" s="294">
        <v>0</v>
      </c>
      <c r="I9" s="294">
        <v>0</v>
      </c>
      <c r="J9" s="214" t="s">
        <v>32</v>
      </c>
      <c r="K9" s="294">
        <v>0</v>
      </c>
      <c r="L9" s="237" t="s">
        <v>32</v>
      </c>
      <c r="M9" s="294">
        <v>0</v>
      </c>
      <c r="N9" s="331" t="s">
        <v>32</v>
      </c>
      <c r="O9" s="294">
        <v>0</v>
      </c>
      <c r="P9" s="237" t="s">
        <v>32</v>
      </c>
      <c r="Q9" s="313" t="s">
        <v>32</v>
      </c>
      <c r="R9" s="152"/>
      <c r="S9" s="152"/>
    </row>
    <row r="10" spans="1:19" ht="14.25" customHeight="1">
      <c r="A10" s="128">
        <v>1</v>
      </c>
      <c r="B10" s="965" t="s">
        <v>73</v>
      </c>
      <c r="C10" s="966"/>
      <c r="D10" s="966"/>
      <c r="E10" s="966"/>
      <c r="F10" s="976"/>
      <c r="G10" s="120">
        <v>0</v>
      </c>
      <c r="H10" s="120">
        <v>301</v>
      </c>
      <c r="I10" s="120">
        <v>301</v>
      </c>
      <c r="J10" s="245" t="s">
        <v>32</v>
      </c>
      <c r="K10" s="120">
        <v>0</v>
      </c>
      <c r="L10" s="245" t="s">
        <v>32</v>
      </c>
      <c r="M10" s="120">
        <v>0</v>
      </c>
      <c r="N10" s="332">
        <v>0</v>
      </c>
      <c r="O10" s="120">
        <v>0</v>
      </c>
      <c r="P10" s="229">
        <v>0</v>
      </c>
      <c r="Q10" s="318">
        <v>28.5</v>
      </c>
      <c r="R10" s="152"/>
      <c r="S10" s="152"/>
    </row>
    <row r="11" spans="1:19" ht="14.25" customHeight="1">
      <c r="A11" s="131">
        <v>2</v>
      </c>
      <c r="B11" s="958" t="s">
        <v>74</v>
      </c>
      <c r="C11" s="959"/>
      <c r="D11" s="959"/>
      <c r="E11" s="959"/>
      <c r="F11" s="971"/>
      <c r="G11" s="125">
        <v>0</v>
      </c>
      <c r="H11" s="125">
        <v>0</v>
      </c>
      <c r="I11" s="125">
        <v>0</v>
      </c>
      <c r="J11" s="248" t="s">
        <v>32</v>
      </c>
      <c r="K11" s="125">
        <v>0</v>
      </c>
      <c r="L11" s="248" t="s">
        <v>32</v>
      </c>
      <c r="M11" s="125">
        <v>0</v>
      </c>
      <c r="N11" s="333" t="s">
        <v>32</v>
      </c>
      <c r="O11" s="125">
        <v>0</v>
      </c>
      <c r="P11" s="237" t="s">
        <v>32</v>
      </c>
      <c r="Q11" s="301" t="s">
        <v>32</v>
      </c>
      <c r="R11" s="152"/>
      <c r="S11" s="152"/>
    </row>
    <row r="12" spans="1:19" ht="14.25" customHeight="1">
      <c r="A12" s="131">
        <v>3</v>
      </c>
      <c r="B12" s="958" t="s">
        <v>75</v>
      </c>
      <c r="C12" s="959"/>
      <c r="D12" s="959"/>
      <c r="E12" s="959"/>
      <c r="F12" s="971"/>
      <c r="G12" s="125">
        <v>0</v>
      </c>
      <c r="H12" s="125">
        <v>0</v>
      </c>
      <c r="I12" s="125">
        <v>0</v>
      </c>
      <c r="J12" s="248" t="s">
        <v>32</v>
      </c>
      <c r="K12" s="125">
        <v>0</v>
      </c>
      <c r="L12" s="248" t="s">
        <v>32</v>
      </c>
      <c r="M12" s="125">
        <v>0</v>
      </c>
      <c r="N12" s="334" t="s">
        <v>32</v>
      </c>
      <c r="O12" s="125">
        <v>0</v>
      </c>
      <c r="P12" s="299" t="s">
        <v>32</v>
      </c>
      <c r="Q12" s="301" t="s">
        <v>32</v>
      </c>
      <c r="R12" s="152"/>
      <c r="S12" s="152"/>
    </row>
    <row r="13" spans="1:19" ht="14.25" customHeight="1">
      <c r="A13" s="131">
        <v>4</v>
      </c>
      <c r="B13" s="958" t="s">
        <v>76</v>
      </c>
      <c r="C13" s="959"/>
      <c r="D13" s="959"/>
      <c r="E13" s="959"/>
      <c r="F13" s="971"/>
      <c r="G13" s="125">
        <v>0</v>
      </c>
      <c r="H13" s="125">
        <v>0</v>
      </c>
      <c r="I13" s="125">
        <v>0</v>
      </c>
      <c r="J13" s="248" t="s">
        <v>32</v>
      </c>
      <c r="K13" s="125">
        <v>0</v>
      </c>
      <c r="L13" s="248" t="s">
        <v>32</v>
      </c>
      <c r="M13" s="125">
        <v>0</v>
      </c>
      <c r="N13" s="334" t="s">
        <v>32</v>
      </c>
      <c r="O13" s="125">
        <v>0</v>
      </c>
      <c r="P13" s="237" t="s">
        <v>32</v>
      </c>
      <c r="Q13" s="301" t="s">
        <v>32</v>
      </c>
      <c r="R13" s="152"/>
      <c r="S13" s="152"/>
    </row>
    <row r="14" spans="1:19" ht="14.25" customHeight="1">
      <c r="A14" s="131">
        <v>5</v>
      </c>
      <c r="B14" s="958" t="s">
        <v>77</v>
      </c>
      <c r="C14" s="959"/>
      <c r="D14" s="959"/>
      <c r="E14" s="959"/>
      <c r="F14" s="971"/>
      <c r="G14" s="125">
        <v>0</v>
      </c>
      <c r="H14" s="125">
        <v>0</v>
      </c>
      <c r="I14" s="125">
        <v>0</v>
      </c>
      <c r="J14" s="248" t="s">
        <v>32</v>
      </c>
      <c r="K14" s="125">
        <v>0</v>
      </c>
      <c r="L14" s="248" t="s">
        <v>32</v>
      </c>
      <c r="M14" s="125">
        <v>0</v>
      </c>
      <c r="N14" s="333" t="s">
        <v>32</v>
      </c>
      <c r="O14" s="125">
        <v>0</v>
      </c>
      <c r="P14" s="237" t="s">
        <v>32</v>
      </c>
      <c r="Q14" s="301" t="s">
        <v>32</v>
      </c>
      <c r="R14" s="152"/>
      <c r="S14" s="152"/>
    </row>
    <row r="15" spans="1:19" ht="14.25" customHeight="1">
      <c r="A15" s="131">
        <v>6</v>
      </c>
      <c r="B15" s="958" t="s">
        <v>78</v>
      </c>
      <c r="C15" s="959"/>
      <c r="D15" s="959"/>
      <c r="E15" s="959"/>
      <c r="F15" s="971"/>
      <c r="G15" s="125">
        <v>0</v>
      </c>
      <c r="H15" s="125">
        <v>0</v>
      </c>
      <c r="I15" s="125">
        <v>0</v>
      </c>
      <c r="J15" s="248" t="s">
        <v>32</v>
      </c>
      <c r="K15" s="125">
        <v>0</v>
      </c>
      <c r="L15" s="248" t="s">
        <v>32</v>
      </c>
      <c r="M15" s="125">
        <v>0</v>
      </c>
      <c r="N15" s="333" t="s">
        <v>32</v>
      </c>
      <c r="O15" s="125">
        <v>0</v>
      </c>
      <c r="P15" s="237" t="s">
        <v>32</v>
      </c>
      <c r="Q15" s="301" t="s">
        <v>32</v>
      </c>
      <c r="R15" s="152"/>
      <c r="S15" s="152"/>
    </row>
    <row r="16" spans="1:19" ht="14.25" customHeight="1">
      <c r="A16" s="131">
        <v>7</v>
      </c>
      <c r="B16" s="958" t="s">
        <v>79</v>
      </c>
      <c r="C16" s="959"/>
      <c r="D16" s="959"/>
      <c r="E16" s="959"/>
      <c r="F16" s="971"/>
      <c r="G16" s="125">
        <v>0</v>
      </c>
      <c r="H16" s="125">
        <v>0</v>
      </c>
      <c r="I16" s="125">
        <v>0</v>
      </c>
      <c r="J16" s="248" t="s">
        <v>32</v>
      </c>
      <c r="K16" s="125">
        <v>0</v>
      </c>
      <c r="L16" s="248" t="s">
        <v>32</v>
      </c>
      <c r="M16" s="125">
        <v>0</v>
      </c>
      <c r="N16" s="333" t="s">
        <v>32</v>
      </c>
      <c r="O16" s="125">
        <v>0</v>
      </c>
      <c r="P16" s="299" t="s">
        <v>32</v>
      </c>
      <c r="Q16" s="301" t="s">
        <v>32</v>
      </c>
      <c r="R16" s="152"/>
      <c r="S16" s="152"/>
    </row>
    <row r="17" spans="1:19" ht="14.25" customHeight="1">
      <c r="A17" s="131">
        <v>8</v>
      </c>
      <c r="B17" s="958" t="s">
        <v>80</v>
      </c>
      <c r="C17" s="959"/>
      <c r="D17" s="959"/>
      <c r="E17" s="959"/>
      <c r="F17" s="971"/>
      <c r="G17" s="125">
        <v>0</v>
      </c>
      <c r="H17" s="125">
        <v>0</v>
      </c>
      <c r="I17" s="125">
        <v>0</v>
      </c>
      <c r="J17" s="248" t="s">
        <v>32</v>
      </c>
      <c r="K17" s="125">
        <v>0</v>
      </c>
      <c r="L17" s="248" t="s">
        <v>32</v>
      </c>
      <c r="M17" s="125">
        <v>0</v>
      </c>
      <c r="N17" s="333" t="s">
        <v>32</v>
      </c>
      <c r="O17" s="125">
        <v>0</v>
      </c>
      <c r="P17" s="237" t="s">
        <v>32</v>
      </c>
      <c r="Q17" s="301" t="s">
        <v>32</v>
      </c>
      <c r="R17" s="152"/>
      <c r="S17" s="152"/>
    </row>
    <row r="18" spans="1:19" ht="14.25" customHeight="1">
      <c r="A18" s="131">
        <v>9</v>
      </c>
      <c r="B18" s="958" t="s">
        <v>81</v>
      </c>
      <c r="C18" s="959"/>
      <c r="D18" s="959"/>
      <c r="E18" s="959"/>
      <c r="F18" s="971"/>
      <c r="G18" s="125">
        <v>0</v>
      </c>
      <c r="H18" s="125">
        <v>0</v>
      </c>
      <c r="I18" s="125">
        <v>0</v>
      </c>
      <c r="J18" s="248" t="s">
        <v>32</v>
      </c>
      <c r="K18" s="125">
        <v>0</v>
      </c>
      <c r="L18" s="248" t="s">
        <v>32</v>
      </c>
      <c r="M18" s="125">
        <v>0</v>
      </c>
      <c r="N18" s="333" t="s">
        <v>32</v>
      </c>
      <c r="O18" s="125">
        <v>0</v>
      </c>
      <c r="P18" s="299" t="s">
        <v>32</v>
      </c>
      <c r="Q18" s="301" t="s">
        <v>32</v>
      </c>
      <c r="R18" s="152"/>
      <c r="S18" s="152"/>
    </row>
    <row r="19" spans="1:19" ht="14.25" customHeight="1">
      <c r="A19" s="132">
        <v>10</v>
      </c>
      <c r="B19" s="968" t="s">
        <v>82</v>
      </c>
      <c r="C19" s="969"/>
      <c r="D19" s="969"/>
      <c r="E19" s="969"/>
      <c r="F19" s="972"/>
      <c r="G19" s="133">
        <v>0</v>
      </c>
      <c r="H19" s="133">
        <v>0</v>
      </c>
      <c r="I19" s="133">
        <v>0</v>
      </c>
      <c r="J19" s="251" t="s">
        <v>32</v>
      </c>
      <c r="K19" s="133">
        <v>0</v>
      </c>
      <c r="L19" s="251" t="s">
        <v>32</v>
      </c>
      <c r="M19" s="133">
        <v>0</v>
      </c>
      <c r="N19" s="335" t="s">
        <v>32</v>
      </c>
      <c r="O19" s="133">
        <v>0</v>
      </c>
      <c r="P19" s="302" t="s">
        <v>32</v>
      </c>
      <c r="Q19" s="319" t="s">
        <v>32</v>
      </c>
      <c r="R19" s="152"/>
      <c r="S19" s="152"/>
    </row>
    <row r="20" spans="1:19" ht="14.25" customHeight="1">
      <c r="A20" s="128">
        <v>11</v>
      </c>
      <c r="B20" s="965" t="s">
        <v>83</v>
      </c>
      <c r="C20" s="966"/>
      <c r="D20" s="966"/>
      <c r="E20" s="966"/>
      <c r="F20" s="976"/>
      <c r="G20" s="120">
        <v>0</v>
      </c>
      <c r="H20" s="120">
        <v>0</v>
      </c>
      <c r="I20" s="120">
        <v>0</v>
      </c>
      <c r="J20" s="245" t="s">
        <v>32</v>
      </c>
      <c r="K20" s="120">
        <v>0</v>
      </c>
      <c r="L20" s="245" t="s">
        <v>32</v>
      </c>
      <c r="M20" s="120">
        <v>0</v>
      </c>
      <c r="N20" s="332" t="s">
        <v>32</v>
      </c>
      <c r="O20" s="120">
        <v>0</v>
      </c>
      <c r="P20" s="297" t="s">
        <v>32</v>
      </c>
      <c r="Q20" s="318" t="s">
        <v>32</v>
      </c>
      <c r="R20" s="152"/>
      <c r="S20" s="152"/>
    </row>
    <row r="21" spans="1:19" ht="14.25" customHeight="1">
      <c r="A21" s="131">
        <v>12</v>
      </c>
      <c r="B21" s="958" t="s">
        <v>84</v>
      </c>
      <c r="C21" s="959"/>
      <c r="D21" s="959"/>
      <c r="E21" s="959"/>
      <c r="F21" s="971"/>
      <c r="G21" s="125">
        <v>0</v>
      </c>
      <c r="H21" s="125">
        <v>0</v>
      </c>
      <c r="I21" s="125">
        <v>0</v>
      </c>
      <c r="J21" s="248" t="s">
        <v>32</v>
      </c>
      <c r="K21" s="125">
        <v>0</v>
      </c>
      <c r="L21" s="248" t="s">
        <v>32</v>
      </c>
      <c r="M21" s="125">
        <v>0</v>
      </c>
      <c r="N21" s="334" t="s">
        <v>32</v>
      </c>
      <c r="O21" s="125">
        <v>0</v>
      </c>
      <c r="P21" s="299" t="s">
        <v>32</v>
      </c>
      <c r="Q21" s="301" t="s">
        <v>32</v>
      </c>
      <c r="R21" s="152"/>
      <c r="S21" s="152"/>
    </row>
    <row r="22" spans="1:19" ht="14.25" customHeight="1">
      <c r="A22" s="131">
        <v>13</v>
      </c>
      <c r="B22" s="977" t="s">
        <v>85</v>
      </c>
      <c r="C22" s="978"/>
      <c r="D22" s="978"/>
      <c r="E22" s="978"/>
      <c r="F22" s="979"/>
      <c r="G22" s="125">
        <v>0</v>
      </c>
      <c r="H22" s="125">
        <v>0</v>
      </c>
      <c r="I22" s="125">
        <v>0</v>
      </c>
      <c r="J22" s="248" t="s">
        <v>32</v>
      </c>
      <c r="K22" s="125">
        <v>0</v>
      </c>
      <c r="L22" s="248" t="s">
        <v>32</v>
      </c>
      <c r="M22" s="125">
        <v>0</v>
      </c>
      <c r="N22" s="334" t="s">
        <v>32</v>
      </c>
      <c r="O22" s="125">
        <v>0</v>
      </c>
      <c r="P22" s="299" t="s">
        <v>32</v>
      </c>
      <c r="Q22" s="301" t="s">
        <v>32</v>
      </c>
      <c r="R22" s="152"/>
      <c r="S22" s="152"/>
    </row>
    <row r="23" spans="1:19" ht="14.25" customHeight="1">
      <c r="A23" s="132">
        <v>14</v>
      </c>
      <c r="B23" s="968" t="s">
        <v>86</v>
      </c>
      <c r="C23" s="969"/>
      <c r="D23" s="969"/>
      <c r="E23" s="969"/>
      <c r="F23" s="972"/>
      <c r="G23" s="133">
        <v>0</v>
      </c>
      <c r="H23" s="133">
        <v>0</v>
      </c>
      <c r="I23" s="133">
        <v>0</v>
      </c>
      <c r="J23" s="251" t="s">
        <v>32</v>
      </c>
      <c r="K23" s="133">
        <v>0</v>
      </c>
      <c r="L23" s="251" t="s">
        <v>32</v>
      </c>
      <c r="M23" s="133">
        <v>0</v>
      </c>
      <c r="N23" s="335" t="s">
        <v>32</v>
      </c>
      <c r="O23" s="133">
        <v>0</v>
      </c>
      <c r="P23" s="302" t="s">
        <v>32</v>
      </c>
      <c r="Q23" s="319" t="s">
        <v>32</v>
      </c>
      <c r="R23" s="152"/>
      <c r="S23" s="152"/>
    </row>
    <row r="24" spans="1:19" ht="14.25" customHeight="1">
      <c r="A24" s="131">
        <v>15</v>
      </c>
      <c r="B24" s="965" t="s">
        <v>87</v>
      </c>
      <c r="C24" s="966"/>
      <c r="D24" s="966"/>
      <c r="E24" s="966"/>
      <c r="F24" s="976"/>
      <c r="G24" s="125">
        <v>0</v>
      </c>
      <c r="H24" s="125">
        <v>0</v>
      </c>
      <c r="I24" s="125">
        <v>0</v>
      </c>
      <c r="J24" s="248" t="s">
        <v>32</v>
      </c>
      <c r="K24" s="125">
        <v>0</v>
      </c>
      <c r="L24" s="248" t="s">
        <v>32</v>
      </c>
      <c r="M24" s="125">
        <v>0</v>
      </c>
      <c r="N24" s="334" t="s">
        <v>32</v>
      </c>
      <c r="O24" s="125">
        <v>0</v>
      </c>
      <c r="P24" s="299" t="s">
        <v>32</v>
      </c>
      <c r="Q24" s="301" t="s">
        <v>32</v>
      </c>
      <c r="R24" s="152"/>
      <c r="S24" s="152"/>
    </row>
    <row r="25" spans="1:19" ht="14.25" customHeight="1">
      <c r="A25" s="132">
        <v>16</v>
      </c>
      <c r="B25" s="968" t="s">
        <v>88</v>
      </c>
      <c r="C25" s="969"/>
      <c r="D25" s="969"/>
      <c r="E25" s="969"/>
      <c r="F25" s="972"/>
      <c r="G25" s="133">
        <v>0</v>
      </c>
      <c r="H25" s="133">
        <v>0</v>
      </c>
      <c r="I25" s="133">
        <v>0</v>
      </c>
      <c r="J25" s="251" t="s">
        <v>32</v>
      </c>
      <c r="K25" s="133">
        <v>0</v>
      </c>
      <c r="L25" s="251" t="s">
        <v>32</v>
      </c>
      <c r="M25" s="133">
        <v>0</v>
      </c>
      <c r="N25" s="335" t="s">
        <v>32</v>
      </c>
      <c r="O25" s="133">
        <v>0</v>
      </c>
      <c r="P25" s="302" t="s">
        <v>32</v>
      </c>
      <c r="Q25" s="319" t="s">
        <v>32</v>
      </c>
      <c r="R25" s="152"/>
      <c r="S25" s="152"/>
    </row>
    <row r="26" spans="1:19" ht="14.25" customHeight="1">
      <c r="A26" s="138">
        <v>17</v>
      </c>
      <c r="B26" s="973" t="s">
        <v>89</v>
      </c>
      <c r="C26" s="974"/>
      <c r="D26" s="974"/>
      <c r="E26" s="974"/>
      <c r="F26" s="1052"/>
      <c r="G26" s="139">
        <v>0</v>
      </c>
      <c r="H26" s="139">
        <v>0</v>
      </c>
      <c r="I26" s="139">
        <v>0</v>
      </c>
      <c r="J26" s="257" t="s">
        <v>32</v>
      </c>
      <c r="K26" s="139">
        <v>0</v>
      </c>
      <c r="L26" s="257" t="s">
        <v>32</v>
      </c>
      <c r="M26" s="139">
        <v>0</v>
      </c>
      <c r="N26" s="336" t="s">
        <v>32</v>
      </c>
      <c r="O26" s="139">
        <v>0</v>
      </c>
      <c r="P26" s="305" t="s">
        <v>32</v>
      </c>
      <c r="Q26" s="320" t="s">
        <v>32</v>
      </c>
      <c r="R26" s="152"/>
      <c r="S26" s="152"/>
    </row>
    <row r="27" spans="1:19" ht="14.25" customHeight="1">
      <c r="A27" s="128">
        <v>18</v>
      </c>
      <c r="B27" s="965" t="s">
        <v>90</v>
      </c>
      <c r="C27" s="966"/>
      <c r="D27" s="966"/>
      <c r="E27" s="966"/>
      <c r="F27" s="976"/>
      <c r="G27" s="120">
        <v>0</v>
      </c>
      <c r="H27" s="120">
        <v>0</v>
      </c>
      <c r="I27" s="120">
        <v>0</v>
      </c>
      <c r="J27" s="245" t="s">
        <v>32</v>
      </c>
      <c r="K27" s="120">
        <v>0</v>
      </c>
      <c r="L27" s="245" t="s">
        <v>32</v>
      </c>
      <c r="M27" s="120">
        <v>0</v>
      </c>
      <c r="N27" s="332" t="s">
        <v>32</v>
      </c>
      <c r="O27" s="120">
        <v>0</v>
      </c>
      <c r="P27" s="297" t="s">
        <v>32</v>
      </c>
      <c r="Q27" s="318" t="s">
        <v>32</v>
      </c>
      <c r="R27" s="152"/>
      <c r="S27" s="152"/>
    </row>
    <row r="28" spans="1:19" ht="14.25" customHeight="1">
      <c r="A28" s="131">
        <v>19</v>
      </c>
      <c r="B28" s="958" t="s">
        <v>91</v>
      </c>
      <c r="C28" s="959"/>
      <c r="D28" s="959"/>
      <c r="E28" s="959"/>
      <c r="F28" s="971"/>
      <c r="G28" s="125">
        <v>0</v>
      </c>
      <c r="H28" s="125">
        <v>0</v>
      </c>
      <c r="I28" s="125">
        <v>0</v>
      </c>
      <c r="J28" s="248" t="s">
        <v>32</v>
      </c>
      <c r="K28" s="125">
        <v>0</v>
      </c>
      <c r="L28" s="248" t="s">
        <v>32</v>
      </c>
      <c r="M28" s="125">
        <v>0</v>
      </c>
      <c r="N28" s="333" t="s">
        <v>32</v>
      </c>
      <c r="O28" s="125">
        <v>0</v>
      </c>
      <c r="P28" s="237" t="s">
        <v>32</v>
      </c>
      <c r="Q28" s="301" t="s">
        <v>32</v>
      </c>
      <c r="R28" s="152"/>
      <c r="S28" s="152"/>
    </row>
    <row r="29" spans="1:19" ht="14.25" customHeight="1">
      <c r="A29" s="132">
        <v>20</v>
      </c>
      <c r="B29" s="968" t="s">
        <v>92</v>
      </c>
      <c r="C29" s="969"/>
      <c r="D29" s="969"/>
      <c r="E29" s="969"/>
      <c r="F29" s="972"/>
      <c r="G29" s="133">
        <v>0</v>
      </c>
      <c r="H29" s="133">
        <v>0</v>
      </c>
      <c r="I29" s="133">
        <v>0</v>
      </c>
      <c r="J29" s="251" t="s">
        <v>32</v>
      </c>
      <c r="K29" s="133">
        <v>0</v>
      </c>
      <c r="L29" s="251" t="s">
        <v>32</v>
      </c>
      <c r="M29" s="133">
        <v>0</v>
      </c>
      <c r="N29" s="337" t="s">
        <v>32</v>
      </c>
      <c r="O29" s="133">
        <v>0</v>
      </c>
      <c r="P29" s="302" t="s">
        <v>32</v>
      </c>
      <c r="Q29" s="319" t="s">
        <v>32</v>
      </c>
      <c r="R29" s="152"/>
      <c r="S29" s="152"/>
    </row>
    <row r="30" spans="1:19" ht="14.25" customHeight="1">
      <c r="A30" s="131">
        <v>21</v>
      </c>
      <c r="B30" s="965" t="s">
        <v>93</v>
      </c>
      <c r="C30" s="966"/>
      <c r="D30" s="966"/>
      <c r="E30" s="966"/>
      <c r="F30" s="976"/>
      <c r="G30" s="125">
        <v>0</v>
      </c>
      <c r="H30" s="125">
        <v>0</v>
      </c>
      <c r="I30" s="125">
        <v>0</v>
      </c>
      <c r="J30" s="248" t="s">
        <v>32</v>
      </c>
      <c r="K30" s="125">
        <v>0</v>
      </c>
      <c r="L30" s="248" t="s">
        <v>32</v>
      </c>
      <c r="M30" s="125">
        <v>0</v>
      </c>
      <c r="N30" s="333" t="s">
        <v>32</v>
      </c>
      <c r="O30" s="125">
        <v>0</v>
      </c>
      <c r="P30" s="299" t="s">
        <v>32</v>
      </c>
      <c r="Q30" s="301" t="s">
        <v>32</v>
      </c>
      <c r="R30" s="152"/>
      <c r="S30" s="152"/>
    </row>
    <row r="31" spans="1:19" ht="14.25" customHeight="1">
      <c r="A31" s="131">
        <v>22</v>
      </c>
      <c r="B31" s="958" t="s">
        <v>94</v>
      </c>
      <c r="C31" s="959"/>
      <c r="D31" s="959"/>
      <c r="E31" s="959"/>
      <c r="F31" s="971"/>
      <c r="G31" s="125">
        <v>0</v>
      </c>
      <c r="H31" s="125">
        <v>0</v>
      </c>
      <c r="I31" s="125">
        <v>0</v>
      </c>
      <c r="J31" s="248" t="s">
        <v>32</v>
      </c>
      <c r="K31" s="125">
        <v>0</v>
      </c>
      <c r="L31" s="248" t="s">
        <v>32</v>
      </c>
      <c r="M31" s="125">
        <v>0</v>
      </c>
      <c r="N31" s="333" t="s">
        <v>32</v>
      </c>
      <c r="O31" s="125">
        <v>0</v>
      </c>
      <c r="P31" s="237" t="s">
        <v>32</v>
      </c>
      <c r="Q31" s="301" t="s">
        <v>32</v>
      </c>
      <c r="R31" s="152"/>
      <c r="S31" s="152"/>
    </row>
    <row r="32" spans="1:19" ht="14.25" customHeight="1">
      <c r="A32" s="131">
        <v>23</v>
      </c>
      <c r="B32" s="968" t="s">
        <v>95</v>
      </c>
      <c r="C32" s="969"/>
      <c r="D32" s="969"/>
      <c r="E32" s="969"/>
      <c r="F32" s="972"/>
      <c r="G32" s="125">
        <v>0</v>
      </c>
      <c r="H32" s="125">
        <v>0</v>
      </c>
      <c r="I32" s="125">
        <v>0</v>
      </c>
      <c r="J32" s="248" t="s">
        <v>32</v>
      </c>
      <c r="K32" s="125">
        <v>0</v>
      </c>
      <c r="L32" s="248" t="s">
        <v>32</v>
      </c>
      <c r="M32" s="125">
        <v>0</v>
      </c>
      <c r="N32" s="337" t="s">
        <v>32</v>
      </c>
      <c r="O32" s="125">
        <v>0</v>
      </c>
      <c r="P32" s="299" t="s">
        <v>32</v>
      </c>
      <c r="Q32" s="301" t="s">
        <v>32</v>
      </c>
      <c r="R32" s="152"/>
      <c r="S32" s="152"/>
    </row>
    <row r="33" spans="1:19" ht="14.25" customHeight="1">
      <c r="A33" s="128">
        <v>24</v>
      </c>
      <c r="B33" s="965" t="s">
        <v>96</v>
      </c>
      <c r="C33" s="966"/>
      <c r="D33" s="966"/>
      <c r="E33" s="966"/>
      <c r="F33" s="976"/>
      <c r="G33" s="120">
        <v>0</v>
      </c>
      <c r="H33" s="120">
        <v>0</v>
      </c>
      <c r="I33" s="120">
        <v>0</v>
      </c>
      <c r="J33" s="245" t="s">
        <v>32</v>
      </c>
      <c r="K33" s="120">
        <v>0</v>
      </c>
      <c r="L33" s="245" t="s">
        <v>32</v>
      </c>
      <c r="M33" s="120">
        <v>0</v>
      </c>
      <c r="N33" s="333" t="s">
        <v>32</v>
      </c>
      <c r="O33" s="120">
        <v>0</v>
      </c>
      <c r="P33" s="297" t="s">
        <v>32</v>
      </c>
      <c r="Q33" s="318" t="s">
        <v>32</v>
      </c>
      <c r="R33" s="152"/>
      <c r="S33" s="152"/>
    </row>
    <row r="34" spans="1:19" ht="14.25" customHeight="1">
      <c r="A34" s="131">
        <v>25</v>
      </c>
      <c r="B34" s="958" t="s">
        <v>97</v>
      </c>
      <c r="C34" s="959"/>
      <c r="D34" s="959"/>
      <c r="E34" s="959"/>
      <c r="F34" s="971"/>
      <c r="G34" s="125">
        <v>0</v>
      </c>
      <c r="H34" s="125">
        <v>0</v>
      </c>
      <c r="I34" s="125">
        <v>0</v>
      </c>
      <c r="J34" s="248" t="s">
        <v>32</v>
      </c>
      <c r="K34" s="125">
        <v>0</v>
      </c>
      <c r="L34" s="248" t="s">
        <v>32</v>
      </c>
      <c r="M34" s="125">
        <v>0</v>
      </c>
      <c r="N34" s="333" t="s">
        <v>32</v>
      </c>
      <c r="O34" s="125">
        <v>0</v>
      </c>
      <c r="P34" s="237" t="s">
        <v>32</v>
      </c>
      <c r="Q34" s="301" t="s">
        <v>32</v>
      </c>
      <c r="R34" s="152"/>
      <c r="S34" s="152"/>
    </row>
    <row r="35" spans="1:19" ht="14.25" customHeight="1">
      <c r="A35" s="131">
        <v>26</v>
      </c>
      <c r="B35" s="958" t="s">
        <v>98</v>
      </c>
      <c r="C35" s="959"/>
      <c r="D35" s="959"/>
      <c r="E35" s="959"/>
      <c r="F35" s="971"/>
      <c r="G35" s="125">
        <v>0</v>
      </c>
      <c r="H35" s="125">
        <v>0</v>
      </c>
      <c r="I35" s="125">
        <v>0</v>
      </c>
      <c r="J35" s="248" t="s">
        <v>32</v>
      </c>
      <c r="K35" s="125">
        <v>0</v>
      </c>
      <c r="L35" s="248" t="s">
        <v>32</v>
      </c>
      <c r="M35" s="125">
        <v>0</v>
      </c>
      <c r="N35" s="334" t="s">
        <v>32</v>
      </c>
      <c r="O35" s="125">
        <v>0</v>
      </c>
      <c r="P35" s="299" t="s">
        <v>32</v>
      </c>
      <c r="Q35" s="301" t="s">
        <v>32</v>
      </c>
      <c r="R35" s="152"/>
      <c r="S35" s="152"/>
    </row>
    <row r="36" spans="1:19" ht="14.25" customHeight="1">
      <c r="A36" s="131">
        <v>27</v>
      </c>
      <c r="B36" s="958" t="s">
        <v>99</v>
      </c>
      <c r="C36" s="959"/>
      <c r="D36" s="959"/>
      <c r="E36" s="959"/>
      <c r="F36" s="971"/>
      <c r="G36" s="125">
        <v>0</v>
      </c>
      <c r="H36" s="125">
        <v>0</v>
      </c>
      <c r="I36" s="125">
        <v>0</v>
      </c>
      <c r="J36" s="248" t="s">
        <v>32</v>
      </c>
      <c r="K36" s="125">
        <v>0</v>
      </c>
      <c r="L36" s="248" t="s">
        <v>32</v>
      </c>
      <c r="M36" s="125">
        <v>0</v>
      </c>
      <c r="N36" s="334" t="s">
        <v>32</v>
      </c>
      <c r="O36" s="125">
        <v>0</v>
      </c>
      <c r="P36" s="299" t="s">
        <v>32</v>
      </c>
      <c r="Q36" s="301" t="s">
        <v>32</v>
      </c>
      <c r="R36" s="152"/>
      <c r="S36" s="152"/>
    </row>
    <row r="37" spans="1:19" ht="14.25" customHeight="1">
      <c r="A37" s="131">
        <v>28</v>
      </c>
      <c r="B37" s="958" t="s">
        <v>100</v>
      </c>
      <c r="C37" s="959"/>
      <c r="D37" s="959"/>
      <c r="E37" s="959"/>
      <c r="F37" s="971"/>
      <c r="G37" s="125">
        <v>0</v>
      </c>
      <c r="H37" s="125">
        <v>0</v>
      </c>
      <c r="I37" s="125">
        <v>0</v>
      </c>
      <c r="J37" s="248" t="s">
        <v>32</v>
      </c>
      <c r="K37" s="125">
        <v>0</v>
      </c>
      <c r="L37" s="248" t="s">
        <v>32</v>
      </c>
      <c r="M37" s="125">
        <v>0</v>
      </c>
      <c r="N37" s="334" t="s">
        <v>32</v>
      </c>
      <c r="O37" s="125">
        <v>0</v>
      </c>
      <c r="P37" s="299" t="s">
        <v>32</v>
      </c>
      <c r="Q37" s="301" t="s">
        <v>32</v>
      </c>
      <c r="R37" s="152"/>
      <c r="S37" s="152"/>
    </row>
    <row r="38" spans="1:19" ht="14.25" customHeight="1">
      <c r="A38" s="131">
        <v>29</v>
      </c>
      <c r="B38" s="958" t="s">
        <v>101</v>
      </c>
      <c r="C38" s="959"/>
      <c r="D38" s="959"/>
      <c r="E38" s="959"/>
      <c r="F38" s="971"/>
      <c r="G38" s="125">
        <v>0</v>
      </c>
      <c r="H38" s="125">
        <v>0</v>
      </c>
      <c r="I38" s="125">
        <v>0</v>
      </c>
      <c r="J38" s="248" t="s">
        <v>32</v>
      </c>
      <c r="K38" s="125">
        <v>0</v>
      </c>
      <c r="L38" s="248" t="s">
        <v>32</v>
      </c>
      <c r="M38" s="125">
        <v>0</v>
      </c>
      <c r="N38" s="334" t="s">
        <v>32</v>
      </c>
      <c r="O38" s="125">
        <v>0</v>
      </c>
      <c r="P38" s="299" t="s">
        <v>32</v>
      </c>
      <c r="Q38" s="301" t="s">
        <v>32</v>
      </c>
      <c r="R38" s="152"/>
      <c r="S38" s="152"/>
    </row>
    <row r="39" spans="1:19" ht="14.25" customHeight="1">
      <c r="A39" s="132">
        <v>30</v>
      </c>
      <c r="B39" s="968" t="s">
        <v>102</v>
      </c>
      <c r="C39" s="969"/>
      <c r="D39" s="969"/>
      <c r="E39" s="969"/>
      <c r="F39" s="972"/>
      <c r="G39" s="133">
        <v>0</v>
      </c>
      <c r="H39" s="133">
        <v>0</v>
      </c>
      <c r="I39" s="133">
        <v>0</v>
      </c>
      <c r="J39" s="251" t="s">
        <v>32</v>
      </c>
      <c r="K39" s="133">
        <v>0</v>
      </c>
      <c r="L39" s="251" t="s">
        <v>32</v>
      </c>
      <c r="M39" s="133">
        <v>0</v>
      </c>
      <c r="N39" s="335" t="s">
        <v>32</v>
      </c>
      <c r="O39" s="133">
        <v>0</v>
      </c>
      <c r="P39" s="302" t="s">
        <v>32</v>
      </c>
      <c r="Q39" s="319" t="s">
        <v>32</v>
      </c>
      <c r="R39" s="152"/>
      <c r="S39" s="152"/>
    </row>
    <row r="40" spans="1:19" ht="14.25" customHeight="1">
      <c r="A40" s="131">
        <v>31</v>
      </c>
      <c r="B40" s="965" t="s">
        <v>103</v>
      </c>
      <c r="C40" s="966"/>
      <c r="D40" s="966"/>
      <c r="E40" s="966"/>
      <c r="F40" s="976"/>
      <c r="G40" s="125">
        <v>0</v>
      </c>
      <c r="H40" s="125">
        <v>0</v>
      </c>
      <c r="I40" s="125">
        <v>0</v>
      </c>
      <c r="J40" s="248" t="s">
        <v>32</v>
      </c>
      <c r="K40" s="125">
        <v>0</v>
      </c>
      <c r="L40" s="248" t="s">
        <v>32</v>
      </c>
      <c r="M40" s="125">
        <v>0</v>
      </c>
      <c r="N40" s="334" t="s">
        <v>32</v>
      </c>
      <c r="O40" s="125">
        <v>0</v>
      </c>
      <c r="P40" s="299" t="s">
        <v>32</v>
      </c>
      <c r="Q40" s="301" t="s">
        <v>32</v>
      </c>
      <c r="R40" s="152"/>
      <c r="S40" s="152"/>
    </row>
    <row r="41" spans="1:19" ht="14.25" customHeight="1">
      <c r="A41" s="131">
        <v>32</v>
      </c>
      <c r="B41" s="958" t="s">
        <v>104</v>
      </c>
      <c r="C41" s="959"/>
      <c r="D41" s="959"/>
      <c r="E41" s="959"/>
      <c r="F41" s="971"/>
      <c r="G41" s="125">
        <v>0</v>
      </c>
      <c r="H41" s="125">
        <v>0</v>
      </c>
      <c r="I41" s="125">
        <v>0</v>
      </c>
      <c r="J41" s="248" t="s">
        <v>32</v>
      </c>
      <c r="K41" s="125">
        <v>0</v>
      </c>
      <c r="L41" s="248" t="s">
        <v>32</v>
      </c>
      <c r="M41" s="125">
        <v>0</v>
      </c>
      <c r="N41" s="334" t="s">
        <v>32</v>
      </c>
      <c r="O41" s="125">
        <v>0</v>
      </c>
      <c r="P41" s="299" t="s">
        <v>32</v>
      </c>
      <c r="Q41" s="301" t="s">
        <v>32</v>
      </c>
      <c r="R41" s="152"/>
      <c r="S41" s="152"/>
    </row>
    <row r="42" spans="1:19" ht="14.25" customHeight="1">
      <c r="A42" s="131">
        <v>33</v>
      </c>
      <c r="B42" s="958" t="s">
        <v>105</v>
      </c>
      <c r="C42" s="959"/>
      <c r="D42" s="959"/>
      <c r="E42" s="959"/>
      <c r="F42" s="971"/>
      <c r="G42" s="125">
        <v>0</v>
      </c>
      <c r="H42" s="125">
        <v>0</v>
      </c>
      <c r="I42" s="125">
        <v>0</v>
      </c>
      <c r="J42" s="248" t="s">
        <v>32</v>
      </c>
      <c r="K42" s="125">
        <v>0</v>
      </c>
      <c r="L42" s="248" t="s">
        <v>32</v>
      </c>
      <c r="M42" s="125">
        <v>0</v>
      </c>
      <c r="N42" s="334" t="s">
        <v>32</v>
      </c>
      <c r="O42" s="125">
        <v>0</v>
      </c>
      <c r="P42" s="299" t="s">
        <v>32</v>
      </c>
      <c r="Q42" s="301" t="s">
        <v>32</v>
      </c>
      <c r="R42" s="152"/>
      <c r="S42" s="152"/>
    </row>
    <row r="43" spans="1:19" ht="14.25" customHeight="1">
      <c r="A43" s="131">
        <v>34</v>
      </c>
      <c r="B43" s="968" t="s">
        <v>106</v>
      </c>
      <c r="C43" s="969"/>
      <c r="D43" s="969"/>
      <c r="E43" s="969"/>
      <c r="F43" s="972"/>
      <c r="G43" s="125">
        <v>0</v>
      </c>
      <c r="H43" s="125">
        <v>0</v>
      </c>
      <c r="I43" s="125">
        <v>0</v>
      </c>
      <c r="J43" s="248" t="s">
        <v>32</v>
      </c>
      <c r="K43" s="125">
        <v>0</v>
      </c>
      <c r="L43" s="248" t="s">
        <v>32</v>
      </c>
      <c r="M43" s="125">
        <v>0</v>
      </c>
      <c r="N43" s="334" t="s">
        <v>32</v>
      </c>
      <c r="O43" s="125">
        <v>0</v>
      </c>
      <c r="P43" s="299" t="s">
        <v>32</v>
      </c>
      <c r="Q43" s="301" t="s">
        <v>32</v>
      </c>
      <c r="R43" s="152"/>
      <c r="S43" s="152"/>
    </row>
    <row r="44" spans="1:19" ht="14.25" customHeight="1">
      <c r="A44" s="128">
        <v>35</v>
      </c>
      <c r="B44" s="965" t="s">
        <v>107</v>
      </c>
      <c r="C44" s="966"/>
      <c r="D44" s="966"/>
      <c r="E44" s="966"/>
      <c r="F44" s="976"/>
      <c r="G44" s="120">
        <v>0</v>
      </c>
      <c r="H44" s="120">
        <v>0</v>
      </c>
      <c r="I44" s="120">
        <v>0</v>
      </c>
      <c r="J44" s="245" t="s">
        <v>32</v>
      </c>
      <c r="K44" s="120">
        <v>0</v>
      </c>
      <c r="L44" s="245" t="s">
        <v>32</v>
      </c>
      <c r="M44" s="120">
        <v>0</v>
      </c>
      <c r="N44" s="332" t="s">
        <v>32</v>
      </c>
      <c r="O44" s="120">
        <v>0</v>
      </c>
      <c r="P44" s="297" t="s">
        <v>32</v>
      </c>
      <c r="Q44" s="318" t="s">
        <v>32</v>
      </c>
      <c r="R44" s="152"/>
      <c r="S44" s="152"/>
    </row>
    <row r="45" spans="1:19" ht="14.25" customHeight="1">
      <c r="A45" s="131">
        <v>36</v>
      </c>
      <c r="B45" s="958" t="s">
        <v>108</v>
      </c>
      <c r="C45" s="959"/>
      <c r="D45" s="959"/>
      <c r="E45" s="959"/>
      <c r="F45" s="971"/>
      <c r="G45" s="125">
        <v>0</v>
      </c>
      <c r="H45" s="125">
        <v>0</v>
      </c>
      <c r="I45" s="125">
        <v>0</v>
      </c>
      <c r="J45" s="248" t="s">
        <v>32</v>
      </c>
      <c r="K45" s="125">
        <v>0</v>
      </c>
      <c r="L45" s="248" t="s">
        <v>32</v>
      </c>
      <c r="M45" s="125">
        <v>0</v>
      </c>
      <c r="N45" s="334" t="s">
        <v>32</v>
      </c>
      <c r="O45" s="125">
        <v>0</v>
      </c>
      <c r="P45" s="299" t="s">
        <v>32</v>
      </c>
      <c r="Q45" s="301" t="s">
        <v>32</v>
      </c>
      <c r="R45" s="152"/>
      <c r="S45" s="152"/>
    </row>
    <row r="46" spans="1:19" ht="14.25" customHeight="1">
      <c r="A46" s="131">
        <v>37</v>
      </c>
      <c r="B46" s="958" t="s">
        <v>109</v>
      </c>
      <c r="C46" s="959"/>
      <c r="D46" s="959"/>
      <c r="E46" s="959"/>
      <c r="F46" s="971"/>
      <c r="G46" s="125">
        <v>0</v>
      </c>
      <c r="H46" s="125">
        <v>0</v>
      </c>
      <c r="I46" s="125">
        <v>0</v>
      </c>
      <c r="J46" s="248" t="s">
        <v>32</v>
      </c>
      <c r="K46" s="125">
        <v>0</v>
      </c>
      <c r="L46" s="248" t="s">
        <v>32</v>
      </c>
      <c r="M46" s="125">
        <v>0</v>
      </c>
      <c r="N46" s="334" t="s">
        <v>32</v>
      </c>
      <c r="O46" s="125">
        <v>0</v>
      </c>
      <c r="P46" s="299" t="s">
        <v>32</v>
      </c>
      <c r="Q46" s="301" t="s">
        <v>32</v>
      </c>
      <c r="R46" s="152"/>
      <c r="S46" s="152"/>
    </row>
    <row r="47" spans="1:19" ht="14.25" customHeight="1">
      <c r="A47" s="131">
        <v>38</v>
      </c>
      <c r="B47" s="958" t="s">
        <v>110</v>
      </c>
      <c r="C47" s="959"/>
      <c r="D47" s="959"/>
      <c r="E47" s="959"/>
      <c r="F47" s="971"/>
      <c r="G47" s="125">
        <v>0</v>
      </c>
      <c r="H47" s="125">
        <v>0</v>
      </c>
      <c r="I47" s="125">
        <v>0</v>
      </c>
      <c r="J47" s="248" t="s">
        <v>32</v>
      </c>
      <c r="K47" s="125">
        <v>0</v>
      </c>
      <c r="L47" s="248" t="s">
        <v>32</v>
      </c>
      <c r="M47" s="125">
        <v>0</v>
      </c>
      <c r="N47" s="334" t="s">
        <v>32</v>
      </c>
      <c r="O47" s="125">
        <v>0</v>
      </c>
      <c r="P47" s="299" t="s">
        <v>32</v>
      </c>
      <c r="Q47" s="301" t="s">
        <v>32</v>
      </c>
      <c r="R47" s="152"/>
      <c r="S47" s="152"/>
    </row>
    <row r="48" spans="1:19" ht="14.25" customHeight="1">
      <c r="A48" s="131">
        <v>39</v>
      </c>
      <c r="B48" s="958" t="s">
        <v>111</v>
      </c>
      <c r="C48" s="959"/>
      <c r="D48" s="959"/>
      <c r="E48" s="959"/>
      <c r="F48" s="971"/>
      <c r="G48" s="125">
        <v>0</v>
      </c>
      <c r="H48" s="125">
        <v>0</v>
      </c>
      <c r="I48" s="125">
        <v>0</v>
      </c>
      <c r="J48" s="248" t="s">
        <v>32</v>
      </c>
      <c r="K48" s="125">
        <v>0</v>
      </c>
      <c r="L48" s="248" t="s">
        <v>32</v>
      </c>
      <c r="M48" s="125">
        <v>0</v>
      </c>
      <c r="N48" s="334" t="s">
        <v>32</v>
      </c>
      <c r="O48" s="125">
        <v>0</v>
      </c>
      <c r="P48" s="299" t="s">
        <v>32</v>
      </c>
      <c r="Q48" s="301" t="s">
        <v>32</v>
      </c>
      <c r="R48" s="152"/>
      <c r="S48" s="152"/>
    </row>
    <row r="49" spans="1:24" ht="14.25" customHeight="1" thickBot="1">
      <c r="A49" s="142">
        <v>40</v>
      </c>
      <c r="B49" s="961" t="s">
        <v>112</v>
      </c>
      <c r="C49" s="962"/>
      <c r="D49" s="962"/>
      <c r="E49" s="962"/>
      <c r="F49" s="1051"/>
      <c r="G49" s="143">
        <v>0</v>
      </c>
      <c r="H49" s="143">
        <v>0</v>
      </c>
      <c r="I49" s="143">
        <v>0</v>
      </c>
      <c r="J49" s="263" t="s">
        <v>32</v>
      </c>
      <c r="K49" s="143">
        <v>0</v>
      </c>
      <c r="L49" s="263" t="s">
        <v>32</v>
      </c>
      <c r="M49" s="143">
        <v>0</v>
      </c>
      <c r="N49" s="338" t="s">
        <v>32</v>
      </c>
      <c r="O49" s="143">
        <v>0</v>
      </c>
      <c r="P49" s="307" t="s">
        <v>32</v>
      </c>
      <c r="Q49" s="324" t="s">
        <v>32</v>
      </c>
      <c r="R49" s="152"/>
      <c r="S49" s="152"/>
    </row>
    <row r="50" spans="1:24" ht="14.25" customHeight="1">
      <c r="A50" s="105"/>
      <c r="B50" s="188"/>
      <c r="C50" s="188"/>
      <c r="D50" s="188"/>
      <c r="E50" s="188"/>
      <c r="F50" s="188"/>
      <c r="G50" s="146"/>
      <c r="H50" s="146"/>
      <c r="I50" s="146"/>
      <c r="J50" s="265"/>
      <c r="K50" s="146"/>
      <c r="L50" s="265"/>
      <c r="M50" s="146"/>
      <c r="N50" s="146"/>
      <c r="O50" s="146"/>
      <c r="P50" s="146"/>
      <c r="Q50" s="190"/>
      <c r="R50" s="152"/>
      <c r="S50" s="152"/>
    </row>
    <row r="51" spans="1:24" ht="11.25" customHeight="1">
      <c r="B51" s="275"/>
      <c r="C51" s="275"/>
      <c r="D51" s="275"/>
      <c r="E51" s="275"/>
      <c r="F51" s="275"/>
      <c r="T51" s="221"/>
      <c r="U51" s="213"/>
      <c r="V51" s="280"/>
      <c r="X51" s="280"/>
    </row>
    <row r="52" spans="1:24" ht="11.25" customHeight="1">
      <c r="B52" s="275"/>
      <c r="C52" s="275"/>
      <c r="D52" s="275"/>
      <c r="E52" s="275"/>
      <c r="F52" s="275"/>
      <c r="T52" s="221"/>
      <c r="U52" s="213"/>
      <c r="V52" s="280"/>
      <c r="W52" s="277"/>
      <c r="X52" s="280"/>
    </row>
    <row r="53" spans="1:24" ht="11.25" customHeight="1">
      <c r="B53" s="275"/>
      <c r="C53" s="275"/>
      <c r="D53" s="275"/>
      <c r="E53" s="275"/>
      <c r="F53" s="275"/>
      <c r="T53" s="221"/>
      <c r="U53" s="213"/>
      <c r="V53" s="280"/>
      <c r="W53" s="277"/>
      <c r="X53" s="280"/>
    </row>
    <row r="54" spans="1:24" ht="11.25" customHeight="1">
      <c r="B54" s="275"/>
      <c r="C54" s="275"/>
      <c r="D54" s="275"/>
      <c r="E54" s="275"/>
      <c r="F54" s="275"/>
      <c r="T54" s="221"/>
      <c r="U54" s="213"/>
      <c r="V54" s="280"/>
      <c r="W54" s="277"/>
      <c r="X54" s="280"/>
    </row>
    <row r="55" spans="1:24" ht="11.25" customHeight="1">
      <c r="B55" s="275"/>
      <c r="C55" s="275"/>
      <c r="D55" s="275"/>
      <c r="E55" s="275"/>
      <c r="F55" s="275"/>
      <c r="T55" s="221"/>
      <c r="U55" s="213"/>
      <c r="V55" s="280"/>
      <c r="W55" s="277"/>
      <c r="X55" s="280"/>
    </row>
    <row r="56" spans="1:24" ht="11.25" customHeight="1">
      <c r="B56" s="275"/>
      <c r="C56" s="275"/>
      <c r="D56" s="275"/>
      <c r="E56" s="275"/>
      <c r="F56" s="275"/>
      <c r="T56" s="221"/>
      <c r="U56" s="213"/>
      <c r="V56" s="280"/>
      <c r="W56" s="277"/>
      <c r="X56" s="280"/>
    </row>
    <row r="57" spans="1:24" ht="11.25" customHeight="1">
      <c r="B57" s="275"/>
      <c r="C57" s="275"/>
      <c r="D57" s="275"/>
      <c r="E57" s="275"/>
      <c r="F57" s="275"/>
      <c r="T57" s="221"/>
      <c r="U57" s="213"/>
      <c r="V57" s="280"/>
      <c r="W57" s="277"/>
      <c r="X57" s="280"/>
    </row>
    <row r="58" spans="1:24" ht="11.25" customHeight="1">
      <c r="B58" s="275"/>
      <c r="C58" s="275"/>
      <c r="D58" s="275"/>
      <c r="E58" s="275"/>
      <c r="F58" s="275"/>
      <c r="T58" s="221"/>
      <c r="U58" s="213"/>
      <c r="V58" s="280"/>
      <c r="W58" s="277"/>
      <c r="X58" s="280"/>
    </row>
    <row r="59" spans="1:24" ht="11.25" customHeight="1">
      <c r="B59" s="275"/>
      <c r="C59" s="275"/>
      <c r="D59" s="275"/>
      <c r="E59" s="275"/>
      <c r="F59" s="275"/>
      <c r="T59" s="221"/>
      <c r="U59" s="213"/>
      <c r="V59" s="280"/>
      <c r="X59" s="280"/>
    </row>
    <row r="60" spans="1:24" ht="11.25" customHeight="1">
      <c r="B60" s="275"/>
      <c r="C60" s="275"/>
      <c r="D60" s="275"/>
      <c r="E60" s="275"/>
      <c r="F60" s="275"/>
      <c r="T60" s="221"/>
      <c r="U60" s="213"/>
      <c r="V60" s="280"/>
      <c r="W60" s="277"/>
      <c r="X60" s="280"/>
    </row>
    <row r="61" spans="1:24" ht="11.25" customHeight="1">
      <c r="B61" s="275"/>
      <c r="C61" s="275"/>
      <c r="D61" s="275"/>
      <c r="E61" s="275"/>
      <c r="F61" s="275"/>
      <c r="T61" s="221"/>
      <c r="U61" s="213"/>
      <c r="V61" s="280"/>
      <c r="W61" s="277"/>
      <c r="X61" s="280"/>
    </row>
    <row r="62" spans="1:24" ht="11.25" customHeight="1">
      <c r="B62" s="275"/>
      <c r="C62" s="275"/>
      <c r="D62" s="275"/>
      <c r="E62" s="275"/>
      <c r="F62" s="275"/>
      <c r="T62" s="221"/>
      <c r="U62" s="213"/>
      <c r="V62" s="280"/>
      <c r="W62" s="277"/>
      <c r="X62" s="280"/>
    </row>
    <row r="63" spans="1:24" ht="11.25" customHeight="1">
      <c r="B63" s="275"/>
      <c r="C63" s="275"/>
      <c r="D63" s="275"/>
      <c r="E63" s="275"/>
      <c r="F63" s="275"/>
      <c r="T63" s="221"/>
      <c r="U63" s="213"/>
      <c r="V63" s="280"/>
      <c r="W63" s="277"/>
      <c r="X63" s="280"/>
    </row>
    <row r="64" spans="1:24" ht="11.25" customHeight="1">
      <c r="B64" s="275"/>
      <c r="C64" s="275"/>
      <c r="D64" s="275"/>
      <c r="E64" s="275"/>
      <c r="F64" s="275"/>
      <c r="T64" s="221"/>
      <c r="U64" s="213"/>
      <c r="V64" s="280"/>
      <c r="W64" s="277"/>
      <c r="X64" s="280"/>
    </row>
    <row r="65" spans="2:24" ht="11.25" customHeight="1">
      <c r="B65" s="275"/>
      <c r="C65" s="275"/>
      <c r="D65" s="275"/>
      <c r="E65" s="275"/>
      <c r="F65" s="275"/>
      <c r="T65" s="221"/>
      <c r="U65" s="213"/>
      <c r="V65" s="280"/>
      <c r="W65" s="277"/>
      <c r="X65" s="280"/>
    </row>
    <row r="66" spans="2:24" ht="11.25" customHeight="1">
      <c r="B66" s="275"/>
      <c r="C66" s="275"/>
      <c r="D66" s="275"/>
      <c r="E66" s="275"/>
      <c r="F66" s="275"/>
      <c r="T66" s="221"/>
      <c r="U66" s="213"/>
      <c r="V66" s="280"/>
      <c r="W66" s="277"/>
      <c r="X66" s="280"/>
    </row>
    <row r="67" spans="2:24" ht="11.25" customHeight="1">
      <c r="B67" s="275"/>
      <c r="C67" s="275"/>
      <c r="D67" s="275"/>
      <c r="E67" s="275"/>
      <c r="F67" s="275"/>
      <c r="T67" s="221"/>
      <c r="U67" s="213"/>
      <c r="V67" s="280"/>
      <c r="W67" s="277"/>
      <c r="X67" s="280"/>
    </row>
    <row r="68" spans="2:24" ht="11.25" customHeight="1">
      <c r="B68" s="275"/>
      <c r="C68" s="275"/>
      <c r="D68" s="275"/>
      <c r="E68" s="275"/>
      <c r="F68" s="275"/>
      <c r="T68" s="221"/>
      <c r="U68" s="213"/>
      <c r="V68" s="280"/>
      <c r="W68" s="277"/>
      <c r="X68" s="280"/>
    </row>
    <row r="69" spans="2:24" ht="11.25" customHeight="1">
      <c r="B69" s="275"/>
      <c r="C69" s="275"/>
      <c r="D69" s="275"/>
      <c r="E69" s="275"/>
      <c r="F69" s="275"/>
      <c r="T69" s="221"/>
      <c r="U69" s="213"/>
      <c r="V69" s="280"/>
      <c r="W69" s="277"/>
      <c r="X69" s="280"/>
    </row>
    <row r="70" spans="2:24" ht="11.25" customHeight="1">
      <c r="B70" s="275"/>
      <c r="C70" s="275"/>
      <c r="D70" s="275"/>
      <c r="E70" s="275"/>
      <c r="F70" s="275"/>
      <c r="T70" s="221"/>
      <c r="U70" s="213"/>
      <c r="V70" s="280"/>
      <c r="W70" s="277"/>
      <c r="X70" s="280"/>
    </row>
    <row r="71" spans="2:24" ht="11.25" customHeight="1">
      <c r="B71" s="275"/>
      <c r="C71" s="275"/>
      <c r="D71" s="275"/>
      <c r="E71" s="275"/>
      <c r="F71" s="275"/>
      <c r="T71" s="221"/>
      <c r="U71" s="213"/>
      <c r="V71" s="280"/>
      <c r="W71" s="277"/>
      <c r="X71" s="280"/>
    </row>
    <row r="72" spans="2:24" ht="11.25" customHeight="1">
      <c r="B72" s="275"/>
      <c r="C72" s="275"/>
      <c r="D72" s="275"/>
      <c r="E72" s="275"/>
      <c r="F72" s="275"/>
      <c r="T72" s="221"/>
      <c r="U72" s="213"/>
      <c r="V72" s="280"/>
      <c r="W72" s="277"/>
      <c r="X72" s="280"/>
    </row>
    <row r="73" spans="2:24" ht="11.25" customHeight="1">
      <c r="B73" s="275"/>
      <c r="C73" s="275"/>
      <c r="D73" s="275"/>
      <c r="E73" s="275"/>
      <c r="F73" s="275"/>
      <c r="T73" s="221"/>
      <c r="U73" s="213"/>
      <c r="V73" s="280"/>
      <c r="W73" s="277"/>
      <c r="X73" s="280"/>
    </row>
    <row r="74" spans="2:24" ht="11.25" customHeight="1">
      <c r="B74" s="275"/>
      <c r="C74" s="275"/>
      <c r="D74" s="275"/>
      <c r="E74" s="275"/>
      <c r="F74" s="275"/>
      <c r="T74" s="221"/>
      <c r="U74" s="213"/>
      <c r="V74" s="280"/>
      <c r="W74" s="277"/>
      <c r="X74" s="280"/>
    </row>
    <row r="75" spans="2:24" ht="11.25" customHeight="1">
      <c r="B75" s="275"/>
      <c r="C75" s="275"/>
      <c r="D75" s="275"/>
      <c r="E75" s="275"/>
      <c r="F75" s="275"/>
      <c r="T75" s="221"/>
      <c r="U75" s="213"/>
      <c r="V75" s="280"/>
      <c r="W75" s="277"/>
      <c r="X75" s="280"/>
    </row>
    <row r="76" spans="2:24" ht="11.25" customHeight="1">
      <c r="B76" s="275"/>
      <c r="C76" s="275"/>
      <c r="D76" s="275"/>
      <c r="E76" s="275"/>
      <c r="F76" s="275"/>
      <c r="T76" s="221"/>
      <c r="U76" s="213"/>
      <c r="V76" s="280"/>
      <c r="W76" s="277"/>
      <c r="X76" s="280"/>
    </row>
    <row r="77" spans="2:24" ht="11.25" customHeight="1">
      <c r="B77" s="275"/>
      <c r="C77" s="275"/>
      <c r="D77" s="275"/>
      <c r="E77" s="275"/>
      <c r="F77" s="275"/>
      <c r="T77" s="221"/>
      <c r="U77" s="213"/>
      <c r="V77" s="280"/>
      <c r="W77" s="277"/>
      <c r="X77" s="280"/>
    </row>
    <row r="78" spans="2:24" ht="11.25" customHeight="1">
      <c r="B78" s="275"/>
      <c r="C78" s="275"/>
      <c r="D78" s="275"/>
      <c r="E78" s="275"/>
      <c r="F78" s="275"/>
      <c r="T78" s="221"/>
      <c r="U78" s="213"/>
      <c r="V78" s="280"/>
      <c r="W78" s="277"/>
      <c r="X78" s="280"/>
    </row>
    <row r="79" spans="2:24" ht="11.25" customHeight="1">
      <c r="B79" s="275"/>
      <c r="C79" s="275"/>
      <c r="D79" s="275"/>
      <c r="E79" s="275"/>
      <c r="F79" s="275"/>
      <c r="T79" s="221"/>
      <c r="U79" s="213"/>
      <c r="V79" s="280"/>
      <c r="X79" s="280"/>
    </row>
    <row r="80" spans="2:24" ht="11.25" customHeight="1">
      <c r="B80" s="275"/>
      <c r="C80" s="275"/>
      <c r="D80" s="275"/>
      <c r="E80" s="275"/>
      <c r="F80" s="275"/>
      <c r="T80" s="221"/>
      <c r="U80" s="213"/>
      <c r="V80" s="280"/>
      <c r="W80" s="277"/>
      <c r="X80" s="280"/>
    </row>
    <row r="81" spans="2:24" ht="11.25" customHeight="1">
      <c r="B81" s="275"/>
      <c r="C81" s="275"/>
      <c r="D81" s="275"/>
      <c r="E81" s="275"/>
      <c r="F81" s="275"/>
      <c r="T81" s="221"/>
      <c r="U81" s="213"/>
      <c r="V81" s="280"/>
      <c r="W81" s="277"/>
      <c r="X81" s="280"/>
    </row>
    <row r="82" spans="2:24" ht="11.25" customHeight="1">
      <c r="B82" s="275"/>
      <c r="C82" s="275"/>
      <c r="D82" s="275"/>
      <c r="E82" s="275"/>
      <c r="F82" s="275"/>
      <c r="T82" s="221"/>
      <c r="U82" s="213"/>
      <c r="V82" s="280"/>
      <c r="W82" s="277"/>
      <c r="X82" s="280"/>
    </row>
    <row r="83" spans="2:24" ht="11.25" customHeight="1">
      <c r="B83" s="275"/>
      <c r="C83" s="275"/>
      <c r="D83" s="275"/>
      <c r="E83" s="275"/>
      <c r="F83" s="275"/>
      <c r="T83" s="221"/>
      <c r="U83" s="213"/>
      <c r="V83" s="280"/>
      <c r="W83" s="277"/>
      <c r="X83" s="280"/>
    </row>
    <row r="84" spans="2:24" ht="11.25" customHeight="1">
      <c r="B84" s="275"/>
      <c r="C84" s="275"/>
      <c r="D84" s="275"/>
      <c r="E84" s="275"/>
      <c r="F84" s="275"/>
      <c r="T84" s="221"/>
      <c r="U84" s="213"/>
      <c r="V84" s="280"/>
      <c r="W84" s="277"/>
      <c r="X84" s="280"/>
    </row>
    <row r="85" spans="2:24" ht="11.25" customHeight="1">
      <c r="B85" s="275"/>
      <c r="C85" s="275"/>
      <c r="D85" s="275"/>
      <c r="E85" s="275"/>
      <c r="F85" s="275"/>
      <c r="T85" s="221"/>
      <c r="U85" s="213"/>
      <c r="V85" s="280"/>
      <c r="W85" s="277"/>
      <c r="X85" s="280"/>
    </row>
    <row r="86" spans="2:24" ht="11.25" customHeight="1">
      <c r="B86" s="275"/>
      <c r="C86" s="275"/>
      <c r="D86" s="275"/>
      <c r="E86" s="275"/>
      <c r="F86" s="275"/>
      <c r="T86" s="221"/>
      <c r="U86" s="213"/>
      <c r="V86" s="280"/>
      <c r="W86" s="277"/>
      <c r="X86" s="280"/>
    </row>
    <row r="87" spans="2:24" ht="11.25" customHeight="1">
      <c r="B87" s="275"/>
      <c r="C87" s="275"/>
      <c r="D87" s="275"/>
      <c r="E87" s="275"/>
      <c r="F87" s="275"/>
      <c r="T87" s="221"/>
      <c r="U87" s="213"/>
      <c r="V87" s="280"/>
      <c r="X87" s="280"/>
    </row>
    <row r="88" spans="2:24" ht="11.25" customHeight="1">
      <c r="B88" s="275"/>
      <c r="C88" s="275"/>
      <c r="D88" s="275"/>
      <c r="E88" s="275"/>
      <c r="F88" s="275"/>
      <c r="T88" s="221"/>
      <c r="U88" s="213"/>
      <c r="V88" s="280"/>
      <c r="W88" s="277"/>
      <c r="X88" s="280"/>
    </row>
    <row r="89" spans="2:24" ht="11.25" customHeight="1">
      <c r="B89" s="275"/>
      <c r="C89" s="275"/>
      <c r="D89" s="275"/>
      <c r="E89" s="275"/>
      <c r="F89" s="275"/>
      <c r="T89" s="221"/>
      <c r="U89" s="213"/>
      <c r="V89" s="280"/>
      <c r="W89" s="277"/>
      <c r="X89" s="280"/>
    </row>
    <row r="90" spans="2:24" ht="11.25" customHeight="1">
      <c r="B90" s="275"/>
      <c r="C90" s="275"/>
      <c r="D90" s="275"/>
      <c r="E90" s="275"/>
      <c r="F90" s="275"/>
      <c r="T90" s="221"/>
      <c r="U90" s="213"/>
      <c r="V90" s="280"/>
    </row>
    <row r="91" spans="2:24" ht="11.25" customHeight="1">
      <c r="B91" s="275"/>
      <c r="C91" s="275"/>
      <c r="D91" s="275"/>
      <c r="E91" s="275"/>
      <c r="F91" s="275"/>
      <c r="T91" s="221"/>
      <c r="U91" s="213"/>
    </row>
    <row r="92" spans="2:24" ht="11.25" customHeight="1">
      <c r="B92" s="275"/>
      <c r="C92" s="275"/>
      <c r="D92" s="275"/>
      <c r="E92" s="275"/>
      <c r="F92" s="275"/>
      <c r="T92" s="221"/>
      <c r="U92" s="213"/>
    </row>
    <row r="93" spans="2:24" ht="11.25" customHeight="1">
      <c r="B93" s="275"/>
      <c r="C93" s="275"/>
      <c r="D93" s="275"/>
      <c r="E93" s="275"/>
      <c r="F93" s="275"/>
      <c r="T93" s="221"/>
      <c r="U93" s="213"/>
    </row>
    <row r="94" spans="2:24" ht="11.25" customHeight="1">
      <c r="B94" s="275"/>
      <c r="C94" s="275"/>
      <c r="D94" s="275"/>
      <c r="E94" s="275"/>
      <c r="F94" s="275"/>
      <c r="T94" s="221"/>
      <c r="U94" s="213"/>
    </row>
    <row r="95" spans="2:24" ht="11.25" customHeight="1">
      <c r="B95" s="275"/>
      <c r="C95" s="275"/>
      <c r="D95" s="275"/>
      <c r="E95" s="275"/>
      <c r="F95" s="275"/>
      <c r="T95" s="221"/>
      <c r="U95" s="213"/>
    </row>
    <row r="96" spans="2:24" ht="11.25" customHeight="1">
      <c r="B96" s="275"/>
      <c r="C96" s="275"/>
      <c r="D96" s="275"/>
      <c r="E96" s="275"/>
      <c r="F96" s="275"/>
      <c r="T96" s="221"/>
      <c r="U96" s="213"/>
    </row>
    <row r="97" spans="2:24" ht="11.25" customHeight="1">
      <c r="B97" s="275"/>
      <c r="C97" s="275"/>
      <c r="D97" s="275"/>
      <c r="E97" s="275"/>
      <c r="F97" s="275"/>
      <c r="T97" s="221"/>
      <c r="U97" s="213"/>
    </row>
    <row r="98" spans="2:24" ht="11.25" customHeight="1">
      <c r="B98" s="279"/>
      <c r="C98" s="279"/>
      <c r="D98" s="279"/>
      <c r="E98" s="279"/>
      <c r="F98" s="279"/>
      <c r="T98" s="339"/>
      <c r="U98" s="339"/>
      <c r="X98" s="280"/>
    </row>
    <row r="99" spans="2:24" ht="11.25" customHeight="1"/>
    <row r="100" spans="2:24" ht="11.25" customHeight="1"/>
    <row r="101" spans="2:24" ht="11.25" customHeight="1"/>
    <row r="102" spans="2:24" ht="11.25" customHeight="1"/>
    <row r="103" spans="2:24" ht="11.25" customHeight="1"/>
    <row r="104" spans="2:24" ht="11.25" customHeight="1"/>
    <row r="105" spans="2:24" ht="11.25" customHeight="1"/>
  </sheetData>
  <mergeCells count="52">
    <mergeCell ref="A2:A6"/>
    <mergeCell ref="D2:F2"/>
    <mergeCell ref="G2:Q2"/>
    <mergeCell ref="G3:J3"/>
    <mergeCell ref="K3:O3"/>
    <mergeCell ref="P3:Q3"/>
    <mergeCell ref="P4:P6"/>
    <mergeCell ref="Q4:Q6"/>
    <mergeCell ref="B6:E6"/>
    <mergeCell ref="B18:F18"/>
    <mergeCell ref="A7:F7"/>
    <mergeCell ref="A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42:F42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9:F49"/>
    <mergeCell ref="B43:F43"/>
    <mergeCell ref="B44:F44"/>
    <mergeCell ref="B45:F45"/>
    <mergeCell ref="B46:F46"/>
    <mergeCell ref="B47:F47"/>
    <mergeCell ref="B48:F48"/>
  </mergeCells>
  <phoneticPr fontId="7"/>
  <printOptions horizontalCentered="1"/>
  <pageMargins left="0.78740157480314965" right="0.78740157480314965" top="0.78740157480314965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45E3E-A6F7-40A0-8CD8-B3049A7B5AF9}">
  <dimension ref="A1:U50"/>
  <sheetViews>
    <sheetView view="pageBreakPreview" zoomScale="118" zoomScaleNormal="70" zoomScaleSheetLayoutView="115" workbookViewId="0">
      <pane xSplit="6" ySplit="9" topLeftCell="G10" activePane="bottomRight" state="frozen"/>
      <selection activeCell="A8" sqref="A8:F8"/>
      <selection pane="topRight" activeCell="A8" sqref="A8:F8"/>
      <selection pane="bottomLeft" activeCell="A8" sqref="A8:F8"/>
      <selection pane="bottomRight" activeCell="A8" sqref="A8:F8"/>
    </sheetView>
  </sheetViews>
  <sheetFormatPr defaultColWidth="11.09765625" defaultRowHeight="18.600000000000001" customHeight="1"/>
  <cols>
    <col min="1" max="1" width="2" style="53" customWidth="1"/>
    <col min="2" max="6" width="1.69921875" style="53" customWidth="1"/>
    <col min="7" max="7" width="6.3984375" style="53" customWidth="1"/>
    <col min="8" max="8" width="5.19921875" style="53" customWidth="1"/>
    <col min="9" max="9" width="6.3984375" style="53" customWidth="1"/>
    <col min="10" max="10" width="4.69921875" style="53" customWidth="1"/>
    <col min="11" max="11" width="6.3984375" style="53" customWidth="1"/>
    <col min="12" max="12" width="4.19921875" style="53" customWidth="1"/>
    <col min="13" max="13" width="5.19921875" style="53" customWidth="1"/>
    <col min="14" max="14" width="4.19921875" style="53" customWidth="1"/>
    <col min="15" max="15" width="6.3984375" style="53" customWidth="1"/>
    <col min="16" max="17" width="4.5" style="53" customWidth="1"/>
    <col min="18" max="19" width="1" style="53" customWidth="1"/>
    <col min="20" max="20" width="3.59765625" style="152" bestFit="1" customWidth="1"/>
    <col min="21" max="21" width="6.59765625" style="152" bestFit="1" customWidth="1"/>
    <col min="22" max="22" width="8.3984375" style="53" bestFit="1" customWidth="1"/>
    <col min="23" max="23" width="5.3984375" style="53" bestFit="1" customWidth="1"/>
    <col min="24" max="24" width="6.59765625" style="53" bestFit="1" customWidth="1"/>
    <col min="25" max="256" width="11.09765625" style="53"/>
    <col min="257" max="257" width="2" style="53" customWidth="1"/>
    <col min="258" max="262" width="1.69921875" style="53" customWidth="1"/>
    <col min="263" max="263" width="6.3984375" style="53" customWidth="1"/>
    <col min="264" max="264" width="5.19921875" style="53" customWidth="1"/>
    <col min="265" max="265" width="6.3984375" style="53" customWidth="1"/>
    <col min="266" max="266" width="4.69921875" style="53" customWidth="1"/>
    <col min="267" max="267" width="6.3984375" style="53" customWidth="1"/>
    <col min="268" max="268" width="4.19921875" style="53" customWidth="1"/>
    <col min="269" max="269" width="5.19921875" style="53" customWidth="1"/>
    <col min="270" max="270" width="4.19921875" style="53" customWidth="1"/>
    <col min="271" max="271" width="6.3984375" style="53" customWidth="1"/>
    <col min="272" max="273" width="4.5" style="53" customWidth="1"/>
    <col min="274" max="275" width="1" style="53" customWidth="1"/>
    <col min="276" max="276" width="3.59765625" style="53" bestFit="1" customWidth="1"/>
    <col min="277" max="277" width="6.59765625" style="53" bestFit="1" customWidth="1"/>
    <col min="278" max="278" width="8.3984375" style="53" bestFit="1" customWidth="1"/>
    <col min="279" max="279" width="5.3984375" style="53" bestFit="1" customWidth="1"/>
    <col min="280" max="280" width="6.59765625" style="53" bestFit="1" customWidth="1"/>
    <col min="281" max="512" width="11.09765625" style="53"/>
    <col min="513" max="513" width="2" style="53" customWidth="1"/>
    <col min="514" max="518" width="1.69921875" style="53" customWidth="1"/>
    <col min="519" max="519" width="6.3984375" style="53" customWidth="1"/>
    <col min="520" max="520" width="5.19921875" style="53" customWidth="1"/>
    <col min="521" max="521" width="6.3984375" style="53" customWidth="1"/>
    <col min="522" max="522" width="4.69921875" style="53" customWidth="1"/>
    <col min="523" max="523" width="6.3984375" style="53" customWidth="1"/>
    <col min="524" max="524" width="4.19921875" style="53" customWidth="1"/>
    <col min="525" max="525" width="5.19921875" style="53" customWidth="1"/>
    <col min="526" max="526" width="4.19921875" style="53" customWidth="1"/>
    <col min="527" max="527" width="6.3984375" style="53" customWidth="1"/>
    <col min="528" max="529" width="4.5" style="53" customWidth="1"/>
    <col min="530" max="531" width="1" style="53" customWidth="1"/>
    <col min="532" max="532" width="3.59765625" style="53" bestFit="1" customWidth="1"/>
    <col min="533" max="533" width="6.59765625" style="53" bestFit="1" customWidth="1"/>
    <col min="534" max="534" width="8.3984375" style="53" bestFit="1" customWidth="1"/>
    <col min="535" max="535" width="5.3984375" style="53" bestFit="1" customWidth="1"/>
    <col min="536" max="536" width="6.59765625" style="53" bestFit="1" customWidth="1"/>
    <col min="537" max="768" width="11.09765625" style="53"/>
    <col min="769" max="769" width="2" style="53" customWidth="1"/>
    <col min="770" max="774" width="1.69921875" style="53" customWidth="1"/>
    <col min="775" max="775" width="6.3984375" style="53" customWidth="1"/>
    <col min="776" max="776" width="5.19921875" style="53" customWidth="1"/>
    <col min="777" max="777" width="6.3984375" style="53" customWidth="1"/>
    <col min="778" max="778" width="4.69921875" style="53" customWidth="1"/>
    <col min="779" max="779" width="6.3984375" style="53" customWidth="1"/>
    <col min="780" max="780" width="4.19921875" style="53" customWidth="1"/>
    <col min="781" max="781" width="5.19921875" style="53" customWidth="1"/>
    <col min="782" max="782" width="4.19921875" style="53" customWidth="1"/>
    <col min="783" max="783" width="6.3984375" style="53" customWidth="1"/>
    <col min="784" max="785" width="4.5" style="53" customWidth="1"/>
    <col min="786" max="787" width="1" style="53" customWidth="1"/>
    <col min="788" max="788" width="3.59765625" style="53" bestFit="1" customWidth="1"/>
    <col min="789" max="789" width="6.59765625" style="53" bestFit="1" customWidth="1"/>
    <col min="790" max="790" width="8.3984375" style="53" bestFit="1" customWidth="1"/>
    <col min="791" max="791" width="5.3984375" style="53" bestFit="1" customWidth="1"/>
    <col min="792" max="792" width="6.59765625" style="53" bestFit="1" customWidth="1"/>
    <col min="793" max="1024" width="11.09765625" style="53"/>
    <col min="1025" max="1025" width="2" style="53" customWidth="1"/>
    <col min="1026" max="1030" width="1.69921875" style="53" customWidth="1"/>
    <col min="1031" max="1031" width="6.3984375" style="53" customWidth="1"/>
    <col min="1032" max="1032" width="5.19921875" style="53" customWidth="1"/>
    <col min="1033" max="1033" width="6.3984375" style="53" customWidth="1"/>
    <col min="1034" max="1034" width="4.69921875" style="53" customWidth="1"/>
    <col min="1035" max="1035" width="6.3984375" style="53" customWidth="1"/>
    <col min="1036" max="1036" width="4.19921875" style="53" customWidth="1"/>
    <col min="1037" max="1037" width="5.19921875" style="53" customWidth="1"/>
    <col min="1038" max="1038" width="4.19921875" style="53" customWidth="1"/>
    <col min="1039" max="1039" width="6.3984375" style="53" customWidth="1"/>
    <col min="1040" max="1041" width="4.5" style="53" customWidth="1"/>
    <col min="1042" max="1043" width="1" style="53" customWidth="1"/>
    <col min="1044" max="1044" width="3.59765625" style="53" bestFit="1" customWidth="1"/>
    <col min="1045" max="1045" width="6.59765625" style="53" bestFit="1" customWidth="1"/>
    <col min="1046" max="1046" width="8.3984375" style="53" bestFit="1" customWidth="1"/>
    <col min="1047" max="1047" width="5.3984375" style="53" bestFit="1" customWidth="1"/>
    <col min="1048" max="1048" width="6.59765625" style="53" bestFit="1" customWidth="1"/>
    <col min="1049" max="1280" width="11.09765625" style="53"/>
    <col min="1281" max="1281" width="2" style="53" customWidth="1"/>
    <col min="1282" max="1286" width="1.69921875" style="53" customWidth="1"/>
    <col min="1287" max="1287" width="6.3984375" style="53" customWidth="1"/>
    <col min="1288" max="1288" width="5.19921875" style="53" customWidth="1"/>
    <col min="1289" max="1289" width="6.3984375" style="53" customWidth="1"/>
    <col min="1290" max="1290" width="4.69921875" style="53" customWidth="1"/>
    <col min="1291" max="1291" width="6.3984375" style="53" customWidth="1"/>
    <col min="1292" max="1292" width="4.19921875" style="53" customWidth="1"/>
    <col min="1293" max="1293" width="5.19921875" style="53" customWidth="1"/>
    <col min="1294" max="1294" width="4.19921875" style="53" customWidth="1"/>
    <col min="1295" max="1295" width="6.3984375" style="53" customWidth="1"/>
    <col min="1296" max="1297" width="4.5" style="53" customWidth="1"/>
    <col min="1298" max="1299" width="1" style="53" customWidth="1"/>
    <col min="1300" max="1300" width="3.59765625" style="53" bestFit="1" customWidth="1"/>
    <col min="1301" max="1301" width="6.59765625" style="53" bestFit="1" customWidth="1"/>
    <col min="1302" max="1302" width="8.3984375" style="53" bestFit="1" customWidth="1"/>
    <col min="1303" max="1303" width="5.3984375" style="53" bestFit="1" customWidth="1"/>
    <col min="1304" max="1304" width="6.59765625" style="53" bestFit="1" customWidth="1"/>
    <col min="1305" max="1536" width="11.09765625" style="53"/>
    <col min="1537" max="1537" width="2" style="53" customWidth="1"/>
    <col min="1538" max="1542" width="1.69921875" style="53" customWidth="1"/>
    <col min="1543" max="1543" width="6.3984375" style="53" customWidth="1"/>
    <col min="1544" max="1544" width="5.19921875" style="53" customWidth="1"/>
    <col min="1545" max="1545" width="6.3984375" style="53" customWidth="1"/>
    <col min="1546" max="1546" width="4.69921875" style="53" customWidth="1"/>
    <col min="1547" max="1547" width="6.3984375" style="53" customWidth="1"/>
    <col min="1548" max="1548" width="4.19921875" style="53" customWidth="1"/>
    <col min="1549" max="1549" width="5.19921875" style="53" customWidth="1"/>
    <col min="1550" max="1550" width="4.19921875" style="53" customWidth="1"/>
    <col min="1551" max="1551" width="6.3984375" style="53" customWidth="1"/>
    <col min="1552" max="1553" width="4.5" style="53" customWidth="1"/>
    <col min="1554" max="1555" width="1" style="53" customWidth="1"/>
    <col min="1556" max="1556" width="3.59765625" style="53" bestFit="1" customWidth="1"/>
    <col min="1557" max="1557" width="6.59765625" style="53" bestFit="1" customWidth="1"/>
    <col min="1558" max="1558" width="8.3984375" style="53" bestFit="1" customWidth="1"/>
    <col min="1559" max="1559" width="5.3984375" style="53" bestFit="1" customWidth="1"/>
    <col min="1560" max="1560" width="6.59765625" style="53" bestFit="1" customWidth="1"/>
    <col min="1561" max="1792" width="11.09765625" style="53"/>
    <col min="1793" max="1793" width="2" style="53" customWidth="1"/>
    <col min="1794" max="1798" width="1.69921875" style="53" customWidth="1"/>
    <col min="1799" max="1799" width="6.3984375" style="53" customWidth="1"/>
    <col min="1800" max="1800" width="5.19921875" style="53" customWidth="1"/>
    <col min="1801" max="1801" width="6.3984375" style="53" customWidth="1"/>
    <col min="1802" max="1802" width="4.69921875" style="53" customWidth="1"/>
    <col min="1803" max="1803" width="6.3984375" style="53" customWidth="1"/>
    <col min="1804" max="1804" width="4.19921875" style="53" customWidth="1"/>
    <col min="1805" max="1805" width="5.19921875" style="53" customWidth="1"/>
    <col min="1806" max="1806" width="4.19921875" style="53" customWidth="1"/>
    <col min="1807" max="1807" width="6.3984375" style="53" customWidth="1"/>
    <col min="1808" max="1809" width="4.5" style="53" customWidth="1"/>
    <col min="1810" max="1811" width="1" style="53" customWidth="1"/>
    <col min="1812" max="1812" width="3.59765625" style="53" bestFit="1" customWidth="1"/>
    <col min="1813" max="1813" width="6.59765625" style="53" bestFit="1" customWidth="1"/>
    <col min="1814" max="1814" width="8.3984375" style="53" bestFit="1" customWidth="1"/>
    <col min="1815" max="1815" width="5.3984375" style="53" bestFit="1" customWidth="1"/>
    <col min="1816" max="1816" width="6.59765625" style="53" bestFit="1" customWidth="1"/>
    <col min="1817" max="2048" width="11.09765625" style="53"/>
    <col min="2049" max="2049" width="2" style="53" customWidth="1"/>
    <col min="2050" max="2054" width="1.69921875" style="53" customWidth="1"/>
    <col min="2055" max="2055" width="6.3984375" style="53" customWidth="1"/>
    <col min="2056" max="2056" width="5.19921875" style="53" customWidth="1"/>
    <col min="2057" max="2057" width="6.3984375" style="53" customWidth="1"/>
    <col min="2058" max="2058" width="4.69921875" style="53" customWidth="1"/>
    <col min="2059" max="2059" width="6.3984375" style="53" customWidth="1"/>
    <col min="2060" max="2060" width="4.19921875" style="53" customWidth="1"/>
    <col min="2061" max="2061" width="5.19921875" style="53" customWidth="1"/>
    <col min="2062" max="2062" width="4.19921875" style="53" customWidth="1"/>
    <col min="2063" max="2063" width="6.3984375" style="53" customWidth="1"/>
    <col min="2064" max="2065" width="4.5" style="53" customWidth="1"/>
    <col min="2066" max="2067" width="1" style="53" customWidth="1"/>
    <col min="2068" max="2068" width="3.59765625" style="53" bestFit="1" customWidth="1"/>
    <col min="2069" max="2069" width="6.59765625" style="53" bestFit="1" customWidth="1"/>
    <col min="2070" max="2070" width="8.3984375" style="53" bestFit="1" customWidth="1"/>
    <col min="2071" max="2071" width="5.3984375" style="53" bestFit="1" customWidth="1"/>
    <col min="2072" max="2072" width="6.59765625" style="53" bestFit="1" customWidth="1"/>
    <col min="2073" max="2304" width="11.09765625" style="53"/>
    <col min="2305" max="2305" width="2" style="53" customWidth="1"/>
    <col min="2306" max="2310" width="1.69921875" style="53" customWidth="1"/>
    <col min="2311" max="2311" width="6.3984375" style="53" customWidth="1"/>
    <col min="2312" max="2312" width="5.19921875" style="53" customWidth="1"/>
    <col min="2313" max="2313" width="6.3984375" style="53" customWidth="1"/>
    <col min="2314" max="2314" width="4.69921875" style="53" customWidth="1"/>
    <col min="2315" max="2315" width="6.3984375" style="53" customWidth="1"/>
    <col min="2316" max="2316" width="4.19921875" style="53" customWidth="1"/>
    <col min="2317" max="2317" width="5.19921875" style="53" customWidth="1"/>
    <col min="2318" max="2318" width="4.19921875" style="53" customWidth="1"/>
    <col min="2319" max="2319" width="6.3984375" style="53" customWidth="1"/>
    <col min="2320" max="2321" width="4.5" style="53" customWidth="1"/>
    <col min="2322" max="2323" width="1" style="53" customWidth="1"/>
    <col min="2324" max="2324" width="3.59765625" style="53" bestFit="1" customWidth="1"/>
    <col min="2325" max="2325" width="6.59765625" style="53" bestFit="1" customWidth="1"/>
    <col min="2326" max="2326" width="8.3984375" style="53" bestFit="1" customWidth="1"/>
    <col min="2327" max="2327" width="5.3984375" style="53" bestFit="1" customWidth="1"/>
    <col min="2328" max="2328" width="6.59765625" style="53" bestFit="1" customWidth="1"/>
    <col min="2329" max="2560" width="11.09765625" style="53"/>
    <col min="2561" max="2561" width="2" style="53" customWidth="1"/>
    <col min="2562" max="2566" width="1.69921875" style="53" customWidth="1"/>
    <col min="2567" max="2567" width="6.3984375" style="53" customWidth="1"/>
    <col min="2568" max="2568" width="5.19921875" style="53" customWidth="1"/>
    <col min="2569" max="2569" width="6.3984375" style="53" customWidth="1"/>
    <col min="2570" max="2570" width="4.69921875" style="53" customWidth="1"/>
    <col min="2571" max="2571" width="6.3984375" style="53" customWidth="1"/>
    <col min="2572" max="2572" width="4.19921875" style="53" customWidth="1"/>
    <col min="2573" max="2573" width="5.19921875" style="53" customWidth="1"/>
    <col min="2574" max="2574" width="4.19921875" style="53" customWidth="1"/>
    <col min="2575" max="2575" width="6.3984375" style="53" customWidth="1"/>
    <col min="2576" max="2577" width="4.5" style="53" customWidth="1"/>
    <col min="2578" max="2579" width="1" style="53" customWidth="1"/>
    <col min="2580" max="2580" width="3.59765625" style="53" bestFit="1" customWidth="1"/>
    <col min="2581" max="2581" width="6.59765625" style="53" bestFit="1" customWidth="1"/>
    <col min="2582" max="2582" width="8.3984375" style="53" bestFit="1" customWidth="1"/>
    <col min="2583" max="2583" width="5.3984375" style="53" bestFit="1" customWidth="1"/>
    <col min="2584" max="2584" width="6.59765625" style="53" bestFit="1" customWidth="1"/>
    <col min="2585" max="2816" width="11.09765625" style="53"/>
    <col min="2817" max="2817" width="2" style="53" customWidth="1"/>
    <col min="2818" max="2822" width="1.69921875" style="53" customWidth="1"/>
    <col min="2823" max="2823" width="6.3984375" style="53" customWidth="1"/>
    <col min="2824" max="2824" width="5.19921875" style="53" customWidth="1"/>
    <col min="2825" max="2825" width="6.3984375" style="53" customWidth="1"/>
    <col min="2826" max="2826" width="4.69921875" style="53" customWidth="1"/>
    <col min="2827" max="2827" width="6.3984375" style="53" customWidth="1"/>
    <col min="2828" max="2828" width="4.19921875" style="53" customWidth="1"/>
    <col min="2829" max="2829" width="5.19921875" style="53" customWidth="1"/>
    <col min="2830" max="2830" width="4.19921875" style="53" customWidth="1"/>
    <col min="2831" max="2831" width="6.3984375" style="53" customWidth="1"/>
    <col min="2832" max="2833" width="4.5" style="53" customWidth="1"/>
    <col min="2834" max="2835" width="1" style="53" customWidth="1"/>
    <col min="2836" max="2836" width="3.59765625" style="53" bestFit="1" customWidth="1"/>
    <col min="2837" max="2837" width="6.59765625" style="53" bestFit="1" customWidth="1"/>
    <col min="2838" max="2838" width="8.3984375" style="53" bestFit="1" customWidth="1"/>
    <col min="2839" max="2839" width="5.3984375" style="53" bestFit="1" customWidth="1"/>
    <col min="2840" max="2840" width="6.59765625" style="53" bestFit="1" customWidth="1"/>
    <col min="2841" max="3072" width="11.09765625" style="53"/>
    <col min="3073" max="3073" width="2" style="53" customWidth="1"/>
    <col min="3074" max="3078" width="1.69921875" style="53" customWidth="1"/>
    <col min="3079" max="3079" width="6.3984375" style="53" customWidth="1"/>
    <col min="3080" max="3080" width="5.19921875" style="53" customWidth="1"/>
    <col min="3081" max="3081" width="6.3984375" style="53" customWidth="1"/>
    <col min="3082" max="3082" width="4.69921875" style="53" customWidth="1"/>
    <col min="3083" max="3083" width="6.3984375" style="53" customWidth="1"/>
    <col min="3084" max="3084" width="4.19921875" style="53" customWidth="1"/>
    <col min="3085" max="3085" width="5.19921875" style="53" customWidth="1"/>
    <col min="3086" max="3086" width="4.19921875" style="53" customWidth="1"/>
    <col min="3087" max="3087" width="6.3984375" style="53" customWidth="1"/>
    <col min="3088" max="3089" width="4.5" style="53" customWidth="1"/>
    <col min="3090" max="3091" width="1" style="53" customWidth="1"/>
    <col min="3092" max="3092" width="3.59765625" style="53" bestFit="1" customWidth="1"/>
    <col min="3093" max="3093" width="6.59765625" style="53" bestFit="1" customWidth="1"/>
    <col min="3094" max="3094" width="8.3984375" style="53" bestFit="1" customWidth="1"/>
    <col min="3095" max="3095" width="5.3984375" style="53" bestFit="1" customWidth="1"/>
    <col min="3096" max="3096" width="6.59765625" style="53" bestFit="1" customWidth="1"/>
    <col min="3097" max="3328" width="11.09765625" style="53"/>
    <col min="3329" max="3329" width="2" style="53" customWidth="1"/>
    <col min="3330" max="3334" width="1.69921875" style="53" customWidth="1"/>
    <col min="3335" max="3335" width="6.3984375" style="53" customWidth="1"/>
    <col min="3336" max="3336" width="5.19921875" style="53" customWidth="1"/>
    <col min="3337" max="3337" width="6.3984375" style="53" customWidth="1"/>
    <col min="3338" max="3338" width="4.69921875" style="53" customWidth="1"/>
    <col min="3339" max="3339" width="6.3984375" style="53" customWidth="1"/>
    <col min="3340" max="3340" width="4.19921875" style="53" customWidth="1"/>
    <col min="3341" max="3341" width="5.19921875" style="53" customWidth="1"/>
    <col min="3342" max="3342" width="4.19921875" style="53" customWidth="1"/>
    <col min="3343" max="3343" width="6.3984375" style="53" customWidth="1"/>
    <col min="3344" max="3345" width="4.5" style="53" customWidth="1"/>
    <col min="3346" max="3347" width="1" style="53" customWidth="1"/>
    <col min="3348" max="3348" width="3.59765625" style="53" bestFit="1" customWidth="1"/>
    <col min="3349" max="3349" width="6.59765625" style="53" bestFit="1" customWidth="1"/>
    <col min="3350" max="3350" width="8.3984375" style="53" bestFit="1" customWidth="1"/>
    <col min="3351" max="3351" width="5.3984375" style="53" bestFit="1" customWidth="1"/>
    <col min="3352" max="3352" width="6.59765625" style="53" bestFit="1" customWidth="1"/>
    <col min="3353" max="3584" width="11.09765625" style="53"/>
    <col min="3585" max="3585" width="2" style="53" customWidth="1"/>
    <col min="3586" max="3590" width="1.69921875" style="53" customWidth="1"/>
    <col min="3591" max="3591" width="6.3984375" style="53" customWidth="1"/>
    <col min="3592" max="3592" width="5.19921875" style="53" customWidth="1"/>
    <col min="3593" max="3593" width="6.3984375" style="53" customWidth="1"/>
    <col min="3594" max="3594" width="4.69921875" style="53" customWidth="1"/>
    <col min="3595" max="3595" width="6.3984375" style="53" customWidth="1"/>
    <col min="3596" max="3596" width="4.19921875" style="53" customWidth="1"/>
    <col min="3597" max="3597" width="5.19921875" style="53" customWidth="1"/>
    <col min="3598" max="3598" width="4.19921875" style="53" customWidth="1"/>
    <col min="3599" max="3599" width="6.3984375" style="53" customWidth="1"/>
    <col min="3600" max="3601" width="4.5" style="53" customWidth="1"/>
    <col min="3602" max="3603" width="1" style="53" customWidth="1"/>
    <col min="3604" max="3604" width="3.59765625" style="53" bestFit="1" customWidth="1"/>
    <col min="3605" max="3605" width="6.59765625" style="53" bestFit="1" customWidth="1"/>
    <col min="3606" max="3606" width="8.3984375" style="53" bestFit="1" customWidth="1"/>
    <col min="3607" max="3607" width="5.3984375" style="53" bestFit="1" customWidth="1"/>
    <col min="3608" max="3608" width="6.59765625" style="53" bestFit="1" customWidth="1"/>
    <col min="3609" max="3840" width="11.09765625" style="53"/>
    <col min="3841" max="3841" width="2" style="53" customWidth="1"/>
    <col min="3842" max="3846" width="1.69921875" style="53" customWidth="1"/>
    <col min="3847" max="3847" width="6.3984375" style="53" customWidth="1"/>
    <col min="3848" max="3848" width="5.19921875" style="53" customWidth="1"/>
    <col min="3849" max="3849" width="6.3984375" style="53" customWidth="1"/>
    <col min="3850" max="3850" width="4.69921875" style="53" customWidth="1"/>
    <col min="3851" max="3851" width="6.3984375" style="53" customWidth="1"/>
    <col min="3852" max="3852" width="4.19921875" style="53" customWidth="1"/>
    <col min="3853" max="3853" width="5.19921875" style="53" customWidth="1"/>
    <col min="3854" max="3854" width="4.19921875" style="53" customWidth="1"/>
    <col min="3855" max="3855" width="6.3984375" style="53" customWidth="1"/>
    <col min="3856" max="3857" width="4.5" style="53" customWidth="1"/>
    <col min="3858" max="3859" width="1" style="53" customWidth="1"/>
    <col min="3860" max="3860" width="3.59765625" style="53" bestFit="1" customWidth="1"/>
    <col min="3861" max="3861" width="6.59765625" style="53" bestFit="1" customWidth="1"/>
    <col min="3862" max="3862" width="8.3984375" style="53" bestFit="1" customWidth="1"/>
    <col min="3863" max="3863" width="5.3984375" style="53" bestFit="1" customWidth="1"/>
    <col min="3864" max="3864" width="6.59765625" style="53" bestFit="1" customWidth="1"/>
    <col min="3865" max="4096" width="11.09765625" style="53"/>
    <col min="4097" max="4097" width="2" style="53" customWidth="1"/>
    <col min="4098" max="4102" width="1.69921875" style="53" customWidth="1"/>
    <col min="4103" max="4103" width="6.3984375" style="53" customWidth="1"/>
    <col min="4104" max="4104" width="5.19921875" style="53" customWidth="1"/>
    <col min="4105" max="4105" width="6.3984375" style="53" customWidth="1"/>
    <col min="4106" max="4106" width="4.69921875" style="53" customWidth="1"/>
    <col min="4107" max="4107" width="6.3984375" style="53" customWidth="1"/>
    <col min="4108" max="4108" width="4.19921875" style="53" customWidth="1"/>
    <col min="4109" max="4109" width="5.19921875" style="53" customWidth="1"/>
    <col min="4110" max="4110" width="4.19921875" style="53" customWidth="1"/>
    <col min="4111" max="4111" width="6.3984375" style="53" customWidth="1"/>
    <col min="4112" max="4113" width="4.5" style="53" customWidth="1"/>
    <col min="4114" max="4115" width="1" style="53" customWidth="1"/>
    <col min="4116" max="4116" width="3.59765625" style="53" bestFit="1" customWidth="1"/>
    <col min="4117" max="4117" width="6.59765625" style="53" bestFit="1" customWidth="1"/>
    <col min="4118" max="4118" width="8.3984375" style="53" bestFit="1" customWidth="1"/>
    <col min="4119" max="4119" width="5.3984375" style="53" bestFit="1" customWidth="1"/>
    <col min="4120" max="4120" width="6.59765625" style="53" bestFit="1" customWidth="1"/>
    <col min="4121" max="4352" width="11.09765625" style="53"/>
    <col min="4353" max="4353" width="2" style="53" customWidth="1"/>
    <col min="4354" max="4358" width="1.69921875" style="53" customWidth="1"/>
    <col min="4359" max="4359" width="6.3984375" style="53" customWidth="1"/>
    <col min="4360" max="4360" width="5.19921875" style="53" customWidth="1"/>
    <col min="4361" max="4361" width="6.3984375" style="53" customWidth="1"/>
    <col min="4362" max="4362" width="4.69921875" style="53" customWidth="1"/>
    <col min="4363" max="4363" width="6.3984375" style="53" customWidth="1"/>
    <col min="4364" max="4364" width="4.19921875" style="53" customWidth="1"/>
    <col min="4365" max="4365" width="5.19921875" style="53" customWidth="1"/>
    <col min="4366" max="4366" width="4.19921875" style="53" customWidth="1"/>
    <col min="4367" max="4367" width="6.3984375" style="53" customWidth="1"/>
    <col min="4368" max="4369" width="4.5" style="53" customWidth="1"/>
    <col min="4370" max="4371" width="1" style="53" customWidth="1"/>
    <col min="4372" max="4372" width="3.59765625" style="53" bestFit="1" customWidth="1"/>
    <col min="4373" max="4373" width="6.59765625" style="53" bestFit="1" customWidth="1"/>
    <col min="4374" max="4374" width="8.3984375" style="53" bestFit="1" customWidth="1"/>
    <col min="4375" max="4375" width="5.3984375" style="53" bestFit="1" customWidth="1"/>
    <col min="4376" max="4376" width="6.59765625" style="53" bestFit="1" customWidth="1"/>
    <col min="4377" max="4608" width="11.09765625" style="53"/>
    <col min="4609" max="4609" width="2" style="53" customWidth="1"/>
    <col min="4610" max="4614" width="1.69921875" style="53" customWidth="1"/>
    <col min="4615" max="4615" width="6.3984375" style="53" customWidth="1"/>
    <col min="4616" max="4616" width="5.19921875" style="53" customWidth="1"/>
    <col min="4617" max="4617" width="6.3984375" style="53" customWidth="1"/>
    <col min="4618" max="4618" width="4.69921875" style="53" customWidth="1"/>
    <col min="4619" max="4619" width="6.3984375" style="53" customWidth="1"/>
    <col min="4620" max="4620" width="4.19921875" style="53" customWidth="1"/>
    <col min="4621" max="4621" width="5.19921875" style="53" customWidth="1"/>
    <col min="4622" max="4622" width="4.19921875" style="53" customWidth="1"/>
    <col min="4623" max="4623" width="6.3984375" style="53" customWidth="1"/>
    <col min="4624" max="4625" width="4.5" style="53" customWidth="1"/>
    <col min="4626" max="4627" width="1" style="53" customWidth="1"/>
    <col min="4628" max="4628" width="3.59765625" style="53" bestFit="1" customWidth="1"/>
    <col min="4629" max="4629" width="6.59765625" style="53" bestFit="1" customWidth="1"/>
    <col min="4630" max="4630" width="8.3984375" style="53" bestFit="1" customWidth="1"/>
    <col min="4631" max="4631" width="5.3984375" style="53" bestFit="1" customWidth="1"/>
    <col min="4632" max="4632" width="6.59765625" style="53" bestFit="1" customWidth="1"/>
    <col min="4633" max="4864" width="11.09765625" style="53"/>
    <col min="4865" max="4865" width="2" style="53" customWidth="1"/>
    <col min="4866" max="4870" width="1.69921875" style="53" customWidth="1"/>
    <col min="4871" max="4871" width="6.3984375" style="53" customWidth="1"/>
    <col min="4872" max="4872" width="5.19921875" style="53" customWidth="1"/>
    <col min="4873" max="4873" width="6.3984375" style="53" customWidth="1"/>
    <col min="4874" max="4874" width="4.69921875" style="53" customWidth="1"/>
    <col min="4875" max="4875" width="6.3984375" style="53" customWidth="1"/>
    <col min="4876" max="4876" width="4.19921875" style="53" customWidth="1"/>
    <col min="4877" max="4877" width="5.19921875" style="53" customWidth="1"/>
    <col min="4878" max="4878" width="4.19921875" style="53" customWidth="1"/>
    <col min="4879" max="4879" width="6.3984375" style="53" customWidth="1"/>
    <col min="4880" max="4881" width="4.5" style="53" customWidth="1"/>
    <col min="4882" max="4883" width="1" style="53" customWidth="1"/>
    <col min="4884" max="4884" width="3.59765625" style="53" bestFit="1" customWidth="1"/>
    <col min="4885" max="4885" width="6.59765625" style="53" bestFit="1" customWidth="1"/>
    <col min="4886" max="4886" width="8.3984375" style="53" bestFit="1" customWidth="1"/>
    <col min="4887" max="4887" width="5.3984375" style="53" bestFit="1" customWidth="1"/>
    <col min="4888" max="4888" width="6.59765625" style="53" bestFit="1" customWidth="1"/>
    <col min="4889" max="5120" width="11.09765625" style="53"/>
    <col min="5121" max="5121" width="2" style="53" customWidth="1"/>
    <col min="5122" max="5126" width="1.69921875" style="53" customWidth="1"/>
    <col min="5127" max="5127" width="6.3984375" style="53" customWidth="1"/>
    <col min="5128" max="5128" width="5.19921875" style="53" customWidth="1"/>
    <col min="5129" max="5129" width="6.3984375" style="53" customWidth="1"/>
    <col min="5130" max="5130" width="4.69921875" style="53" customWidth="1"/>
    <col min="5131" max="5131" width="6.3984375" style="53" customWidth="1"/>
    <col min="5132" max="5132" width="4.19921875" style="53" customWidth="1"/>
    <col min="5133" max="5133" width="5.19921875" style="53" customWidth="1"/>
    <col min="5134" max="5134" width="4.19921875" style="53" customWidth="1"/>
    <col min="5135" max="5135" width="6.3984375" style="53" customWidth="1"/>
    <col min="5136" max="5137" width="4.5" style="53" customWidth="1"/>
    <col min="5138" max="5139" width="1" style="53" customWidth="1"/>
    <col min="5140" max="5140" width="3.59765625" style="53" bestFit="1" customWidth="1"/>
    <col min="5141" max="5141" width="6.59765625" style="53" bestFit="1" customWidth="1"/>
    <col min="5142" max="5142" width="8.3984375" style="53" bestFit="1" customWidth="1"/>
    <col min="5143" max="5143" width="5.3984375" style="53" bestFit="1" customWidth="1"/>
    <col min="5144" max="5144" width="6.59765625" style="53" bestFit="1" customWidth="1"/>
    <col min="5145" max="5376" width="11.09765625" style="53"/>
    <col min="5377" max="5377" width="2" style="53" customWidth="1"/>
    <col min="5378" max="5382" width="1.69921875" style="53" customWidth="1"/>
    <col min="5383" max="5383" width="6.3984375" style="53" customWidth="1"/>
    <col min="5384" max="5384" width="5.19921875" style="53" customWidth="1"/>
    <col min="5385" max="5385" width="6.3984375" style="53" customWidth="1"/>
    <col min="5386" max="5386" width="4.69921875" style="53" customWidth="1"/>
    <col min="5387" max="5387" width="6.3984375" style="53" customWidth="1"/>
    <col min="5388" max="5388" width="4.19921875" style="53" customWidth="1"/>
    <col min="5389" max="5389" width="5.19921875" style="53" customWidth="1"/>
    <col min="5390" max="5390" width="4.19921875" style="53" customWidth="1"/>
    <col min="5391" max="5391" width="6.3984375" style="53" customWidth="1"/>
    <col min="5392" max="5393" width="4.5" style="53" customWidth="1"/>
    <col min="5394" max="5395" width="1" style="53" customWidth="1"/>
    <col min="5396" max="5396" width="3.59765625" style="53" bestFit="1" customWidth="1"/>
    <col min="5397" max="5397" width="6.59765625" style="53" bestFit="1" customWidth="1"/>
    <col min="5398" max="5398" width="8.3984375" style="53" bestFit="1" customWidth="1"/>
    <col min="5399" max="5399" width="5.3984375" style="53" bestFit="1" customWidth="1"/>
    <col min="5400" max="5400" width="6.59765625" style="53" bestFit="1" customWidth="1"/>
    <col min="5401" max="5632" width="11.09765625" style="53"/>
    <col min="5633" max="5633" width="2" style="53" customWidth="1"/>
    <col min="5634" max="5638" width="1.69921875" style="53" customWidth="1"/>
    <col min="5639" max="5639" width="6.3984375" style="53" customWidth="1"/>
    <col min="5640" max="5640" width="5.19921875" style="53" customWidth="1"/>
    <col min="5641" max="5641" width="6.3984375" style="53" customWidth="1"/>
    <col min="5642" max="5642" width="4.69921875" style="53" customWidth="1"/>
    <col min="5643" max="5643" width="6.3984375" style="53" customWidth="1"/>
    <col min="5644" max="5644" width="4.19921875" style="53" customWidth="1"/>
    <col min="5645" max="5645" width="5.19921875" style="53" customWidth="1"/>
    <col min="5646" max="5646" width="4.19921875" style="53" customWidth="1"/>
    <col min="5647" max="5647" width="6.3984375" style="53" customWidth="1"/>
    <col min="5648" max="5649" width="4.5" style="53" customWidth="1"/>
    <col min="5650" max="5651" width="1" style="53" customWidth="1"/>
    <col min="5652" max="5652" width="3.59765625" style="53" bestFit="1" customWidth="1"/>
    <col min="5653" max="5653" width="6.59765625" style="53" bestFit="1" customWidth="1"/>
    <col min="5654" max="5654" width="8.3984375" style="53" bestFit="1" customWidth="1"/>
    <col min="5655" max="5655" width="5.3984375" style="53" bestFit="1" customWidth="1"/>
    <col min="5656" max="5656" width="6.59765625" style="53" bestFit="1" customWidth="1"/>
    <col min="5657" max="5888" width="11.09765625" style="53"/>
    <col min="5889" max="5889" width="2" style="53" customWidth="1"/>
    <col min="5890" max="5894" width="1.69921875" style="53" customWidth="1"/>
    <col min="5895" max="5895" width="6.3984375" style="53" customWidth="1"/>
    <col min="5896" max="5896" width="5.19921875" style="53" customWidth="1"/>
    <col min="5897" max="5897" width="6.3984375" style="53" customWidth="1"/>
    <col min="5898" max="5898" width="4.69921875" style="53" customWidth="1"/>
    <col min="5899" max="5899" width="6.3984375" style="53" customWidth="1"/>
    <col min="5900" max="5900" width="4.19921875" style="53" customWidth="1"/>
    <col min="5901" max="5901" width="5.19921875" style="53" customWidth="1"/>
    <col min="5902" max="5902" width="4.19921875" style="53" customWidth="1"/>
    <col min="5903" max="5903" width="6.3984375" style="53" customWidth="1"/>
    <col min="5904" max="5905" width="4.5" style="53" customWidth="1"/>
    <col min="5906" max="5907" width="1" style="53" customWidth="1"/>
    <col min="5908" max="5908" width="3.59765625" style="53" bestFit="1" customWidth="1"/>
    <col min="5909" max="5909" width="6.59765625" style="53" bestFit="1" customWidth="1"/>
    <col min="5910" max="5910" width="8.3984375" style="53" bestFit="1" customWidth="1"/>
    <col min="5911" max="5911" width="5.3984375" style="53" bestFit="1" customWidth="1"/>
    <col min="5912" max="5912" width="6.59765625" style="53" bestFit="1" customWidth="1"/>
    <col min="5913" max="6144" width="11.09765625" style="53"/>
    <col min="6145" max="6145" width="2" style="53" customWidth="1"/>
    <col min="6146" max="6150" width="1.69921875" style="53" customWidth="1"/>
    <col min="6151" max="6151" width="6.3984375" style="53" customWidth="1"/>
    <col min="6152" max="6152" width="5.19921875" style="53" customWidth="1"/>
    <col min="6153" max="6153" width="6.3984375" style="53" customWidth="1"/>
    <col min="6154" max="6154" width="4.69921875" style="53" customWidth="1"/>
    <col min="6155" max="6155" width="6.3984375" style="53" customWidth="1"/>
    <col min="6156" max="6156" width="4.19921875" style="53" customWidth="1"/>
    <col min="6157" max="6157" width="5.19921875" style="53" customWidth="1"/>
    <col min="6158" max="6158" width="4.19921875" style="53" customWidth="1"/>
    <col min="6159" max="6159" width="6.3984375" style="53" customWidth="1"/>
    <col min="6160" max="6161" width="4.5" style="53" customWidth="1"/>
    <col min="6162" max="6163" width="1" style="53" customWidth="1"/>
    <col min="6164" max="6164" width="3.59765625" style="53" bestFit="1" customWidth="1"/>
    <col min="6165" max="6165" width="6.59765625" style="53" bestFit="1" customWidth="1"/>
    <col min="6166" max="6166" width="8.3984375" style="53" bestFit="1" customWidth="1"/>
    <col min="6167" max="6167" width="5.3984375" style="53" bestFit="1" customWidth="1"/>
    <col min="6168" max="6168" width="6.59765625" style="53" bestFit="1" customWidth="1"/>
    <col min="6169" max="6400" width="11.09765625" style="53"/>
    <col min="6401" max="6401" width="2" style="53" customWidth="1"/>
    <col min="6402" max="6406" width="1.69921875" style="53" customWidth="1"/>
    <col min="6407" max="6407" width="6.3984375" style="53" customWidth="1"/>
    <col min="6408" max="6408" width="5.19921875" style="53" customWidth="1"/>
    <col min="6409" max="6409" width="6.3984375" style="53" customWidth="1"/>
    <col min="6410" max="6410" width="4.69921875" style="53" customWidth="1"/>
    <col min="6411" max="6411" width="6.3984375" style="53" customWidth="1"/>
    <col min="6412" max="6412" width="4.19921875" style="53" customWidth="1"/>
    <col min="6413" max="6413" width="5.19921875" style="53" customWidth="1"/>
    <col min="6414" max="6414" width="4.19921875" style="53" customWidth="1"/>
    <col min="6415" max="6415" width="6.3984375" style="53" customWidth="1"/>
    <col min="6416" max="6417" width="4.5" style="53" customWidth="1"/>
    <col min="6418" max="6419" width="1" style="53" customWidth="1"/>
    <col min="6420" max="6420" width="3.59765625" style="53" bestFit="1" customWidth="1"/>
    <col min="6421" max="6421" width="6.59765625" style="53" bestFit="1" customWidth="1"/>
    <col min="6422" max="6422" width="8.3984375" style="53" bestFit="1" customWidth="1"/>
    <col min="6423" max="6423" width="5.3984375" style="53" bestFit="1" customWidth="1"/>
    <col min="6424" max="6424" width="6.59765625" style="53" bestFit="1" customWidth="1"/>
    <col min="6425" max="6656" width="11.09765625" style="53"/>
    <col min="6657" max="6657" width="2" style="53" customWidth="1"/>
    <col min="6658" max="6662" width="1.69921875" style="53" customWidth="1"/>
    <col min="6663" max="6663" width="6.3984375" style="53" customWidth="1"/>
    <col min="6664" max="6664" width="5.19921875" style="53" customWidth="1"/>
    <col min="6665" max="6665" width="6.3984375" style="53" customWidth="1"/>
    <col min="6666" max="6666" width="4.69921875" style="53" customWidth="1"/>
    <col min="6667" max="6667" width="6.3984375" style="53" customWidth="1"/>
    <col min="6668" max="6668" width="4.19921875" style="53" customWidth="1"/>
    <col min="6669" max="6669" width="5.19921875" style="53" customWidth="1"/>
    <col min="6670" max="6670" width="4.19921875" style="53" customWidth="1"/>
    <col min="6671" max="6671" width="6.3984375" style="53" customWidth="1"/>
    <col min="6672" max="6673" width="4.5" style="53" customWidth="1"/>
    <col min="6674" max="6675" width="1" style="53" customWidth="1"/>
    <col min="6676" max="6676" width="3.59765625" style="53" bestFit="1" customWidth="1"/>
    <col min="6677" max="6677" width="6.59765625" style="53" bestFit="1" customWidth="1"/>
    <col min="6678" max="6678" width="8.3984375" style="53" bestFit="1" customWidth="1"/>
    <col min="6679" max="6679" width="5.3984375" style="53" bestFit="1" customWidth="1"/>
    <col min="6680" max="6680" width="6.59765625" style="53" bestFit="1" customWidth="1"/>
    <col min="6681" max="6912" width="11.09765625" style="53"/>
    <col min="6913" max="6913" width="2" style="53" customWidth="1"/>
    <col min="6914" max="6918" width="1.69921875" style="53" customWidth="1"/>
    <col min="6919" max="6919" width="6.3984375" style="53" customWidth="1"/>
    <col min="6920" max="6920" width="5.19921875" style="53" customWidth="1"/>
    <col min="6921" max="6921" width="6.3984375" style="53" customWidth="1"/>
    <col min="6922" max="6922" width="4.69921875" style="53" customWidth="1"/>
    <col min="6923" max="6923" width="6.3984375" style="53" customWidth="1"/>
    <col min="6924" max="6924" width="4.19921875" style="53" customWidth="1"/>
    <col min="6925" max="6925" width="5.19921875" style="53" customWidth="1"/>
    <col min="6926" max="6926" width="4.19921875" style="53" customWidth="1"/>
    <col min="6927" max="6927" width="6.3984375" style="53" customWidth="1"/>
    <col min="6928" max="6929" width="4.5" style="53" customWidth="1"/>
    <col min="6930" max="6931" width="1" style="53" customWidth="1"/>
    <col min="6932" max="6932" width="3.59765625" style="53" bestFit="1" customWidth="1"/>
    <col min="6933" max="6933" width="6.59765625" style="53" bestFit="1" customWidth="1"/>
    <col min="6934" max="6934" width="8.3984375" style="53" bestFit="1" customWidth="1"/>
    <col min="6935" max="6935" width="5.3984375" style="53" bestFit="1" customWidth="1"/>
    <col min="6936" max="6936" width="6.59765625" style="53" bestFit="1" customWidth="1"/>
    <col min="6937" max="7168" width="11.09765625" style="53"/>
    <col min="7169" max="7169" width="2" style="53" customWidth="1"/>
    <col min="7170" max="7174" width="1.69921875" style="53" customWidth="1"/>
    <col min="7175" max="7175" width="6.3984375" style="53" customWidth="1"/>
    <col min="7176" max="7176" width="5.19921875" style="53" customWidth="1"/>
    <col min="7177" max="7177" width="6.3984375" style="53" customWidth="1"/>
    <col min="7178" max="7178" width="4.69921875" style="53" customWidth="1"/>
    <col min="7179" max="7179" width="6.3984375" style="53" customWidth="1"/>
    <col min="7180" max="7180" width="4.19921875" style="53" customWidth="1"/>
    <col min="7181" max="7181" width="5.19921875" style="53" customWidth="1"/>
    <col min="7182" max="7182" width="4.19921875" style="53" customWidth="1"/>
    <col min="7183" max="7183" width="6.3984375" style="53" customWidth="1"/>
    <col min="7184" max="7185" width="4.5" style="53" customWidth="1"/>
    <col min="7186" max="7187" width="1" style="53" customWidth="1"/>
    <col min="7188" max="7188" width="3.59765625" style="53" bestFit="1" customWidth="1"/>
    <col min="7189" max="7189" width="6.59765625" style="53" bestFit="1" customWidth="1"/>
    <col min="7190" max="7190" width="8.3984375" style="53" bestFit="1" customWidth="1"/>
    <col min="7191" max="7191" width="5.3984375" style="53" bestFit="1" customWidth="1"/>
    <col min="7192" max="7192" width="6.59765625" style="53" bestFit="1" customWidth="1"/>
    <col min="7193" max="7424" width="11.09765625" style="53"/>
    <col min="7425" max="7425" width="2" style="53" customWidth="1"/>
    <col min="7426" max="7430" width="1.69921875" style="53" customWidth="1"/>
    <col min="7431" max="7431" width="6.3984375" style="53" customWidth="1"/>
    <col min="7432" max="7432" width="5.19921875" style="53" customWidth="1"/>
    <col min="7433" max="7433" width="6.3984375" style="53" customWidth="1"/>
    <col min="7434" max="7434" width="4.69921875" style="53" customWidth="1"/>
    <col min="7435" max="7435" width="6.3984375" style="53" customWidth="1"/>
    <col min="7436" max="7436" width="4.19921875" style="53" customWidth="1"/>
    <col min="7437" max="7437" width="5.19921875" style="53" customWidth="1"/>
    <col min="7438" max="7438" width="4.19921875" style="53" customWidth="1"/>
    <col min="7439" max="7439" width="6.3984375" style="53" customWidth="1"/>
    <col min="7440" max="7441" width="4.5" style="53" customWidth="1"/>
    <col min="7442" max="7443" width="1" style="53" customWidth="1"/>
    <col min="7444" max="7444" width="3.59765625" style="53" bestFit="1" customWidth="1"/>
    <col min="7445" max="7445" width="6.59765625" style="53" bestFit="1" customWidth="1"/>
    <col min="7446" max="7446" width="8.3984375" style="53" bestFit="1" customWidth="1"/>
    <col min="7447" max="7447" width="5.3984375" style="53" bestFit="1" customWidth="1"/>
    <col min="7448" max="7448" width="6.59765625" style="53" bestFit="1" customWidth="1"/>
    <col min="7449" max="7680" width="11.09765625" style="53"/>
    <col min="7681" max="7681" width="2" style="53" customWidth="1"/>
    <col min="7682" max="7686" width="1.69921875" style="53" customWidth="1"/>
    <col min="7687" max="7687" width="6.3984375" style="53" customWidth="1"/>
    <col min="7688" max="7688" width="5.19921875" style="53" customWidth="1"/>
    <col min="7689" max="7689" width="6.3984375" style="53" customWidth="1"/>
    <col min="7690" max="7690" width="4.69921875" style="53" customWidth="1"/>
    <col min="7691" max="7691" width="6.3984375" style="53" customWidth="1"/>
    <col min="7692" max="7692" width="4.19921875" style="53" customWidth="1"/>
    <col min="7693" max="7693" width="5.19921875" style="53" customWidth="1"/>
    <col min="7694" max="7694" width="4.19921875" style="53" customWidth="1"/>
    <col min="7695" max="7695" width="6.3984375" style="53" customWidth="1"/>
    <col min="7696" max="7697" width="4.5" style="53" customWidth="1"/>
    <col min="7698" max="7699" width="1" style="53" customWidth="1"/>
    <col min="7700" max="7700" width="3.59765625" style="53" bestFit="1" customWidth="1"/>
    <col min="7701" max="7701" width="6.59765625" style="53" bestFit="1" customWidth="1"/>
    <col min="7702" max="7702" width="8.3984375" style="53" bestFit="1" customWidth="1"/>
    <col min="7703" max="7703" width="5.3984375" style="53" bestFit="1" customWidth="1"/>
    <col min="7704" max="7704" width="6.59765625" style="53" bestFit="1" customWidth="1"/>
    <col min="7705" max="7936" width="11.09765625" style="53"/>
    <col min="7937" max="7937" width="2" style="53" customWidth="1"/>
    <col min="7938" max="7942" width="1.69921875" style="53" customWidth="1"/>
    <col min="7943" max="7943" width="6.3984375" style="53" customWidth="1"/>
    <col min="7944" max="7944" width="5.19921875" style="53" customWidth="1"/>
    <col min="7945" max="7945" width="6.3984375" style="53" customWidth="1"/>
    <col min="7946" max="7946" width="4.69921875" style="53" customWidth="1"/>
    <col min="7947" max="7947" width="6.3984375" style="53" customWidth="1"/>
    <col min="7948" max="7948" width="4.19921875" style="53" customWidth="1"/>
    <col min="7949" max="7949" width="5.19921875" style="53" customWidth="1"/>
    <col min="7950" max="7950" width="4.19921875" style="53" customWidth="1"/>
    <col min="7951" max="7951" width="6.3984375" style="53" customWidth="1"/>
    <col min="7952" max="7953" width="4.5" style="53" customWidth="1"/>
    <col min="7954" max="7955" width="1" style="53" customWidth="1"/>
    <col min="7956" max="7956" width="3.59765625" style="53" bestFit="1" customWidth="1"/>
    <col min="7957" max="7957" width="6.59765625" style="53" bestFit="1" customWidth="1"/>
    <col min="7958" max="7958" width="8.3984375" style="53" bestFit="1" customWidth="1"/>
    <col min="7959" max="7959" width="5.3984375" style="53" bestFit="1" customWidth="1"/>
    <col min="7960" max="7960" width="6.59765625" style="53" bestFit="1" customWidth="1"/>
    <col min="7961" max="8192" width="11.09765625" style="53"/>
    <col min="8193" max="8193" width="2" style="53" customWidth="1"/>
    <col min="8194" max="8198" width="1.69921875" style="53" customWidth="1"/>
    <col min="8199" max="8199" width="6.3984375" style="53" customWidth="1"/>
    <col min="8200" max="8200" width="5.19921875" style="53" customWidth="1"/>
    <col min="8201" max="8201" width="6.3984375" style="53" customWidth="1"/>
    <col min="8202" max="8202" width="4.69921875" style="53" customWidth="1"/>
    <col min="8203" max="8203" width="6.3984375" style="53" customWidth="1"/>
    <col min="8204" max="8204" width="4.19921875" style="53" customWidth="1"/>
    <col min="8205" max="8205" width="5.19921875" style="53" customWidth="1"/>
    <col min="8206" max="8206" width="4.19921875" style="53" customWidth="1"/>
    <col min="8207" max="8207" width="6.3984375" style="53" customWidth="1"/>
    <col min="8208" max="8209" width="4.5" style="53" customWidth="1"/>
    <col min="8210" max="8211" width="1" style="53" customWidth="1"/>
    <col min="8212" max="8212" width="3.59765625" style="53" bestFit="1" customWidth="1"/>
    <col min="8213" max="8213" width="6.59765625" style="53" bestFit="1" customWidth="1"/>
    <col min="8214" max="8214" width="8.3984375" style="53" bestFit="1" customWidth="1"/>
    <col min="8215" max="8215" width="5.3984375" style="53" bestFit="1" customWidth="1"/>
    <col min="8216" max="8216" width="6.59765625" style="53" bestFit="1" customWidth="1"/>
    <col min="8217" max="8448" width="11.09765625" style="53"/>
    <col min="8449" max="8449" width="2" style="53" customWidth="1"/>
    <col min="8450" max="8454" width="1.69921875" style="53" customWidth="1"/>
    <col min="8455" max="8455" width="6.3984375" style="53" customWidth="1"/>
    <col min="8456" max="8456" width="5.19921875" style="53" customWidth="1"/>
    <col min="8457" max="8457" width="6.3984375" style="53" customWidth="1"/>
    <col min="8458" max="8458" width="4.69921875" style="53" customWidth="1"/>
    <col min="8459" max="8459" width="6.3984375" style="53" customWidth="1"/>
    <col min="8460" max="8460" width="4.19921875" style="53" customWidth="1"/>
    <col min="8461" max="8461" width="5.19921875" style="53" customWidth="1"/>
    <col min="8462" max="8462" width="4.19921875" style="53" customWidth="1"/>
    <col min="8463" max="8463" width="6.3984375" style="53" customWidth="1"/>
    <col min="8464" max="8465" width="4.5" style="53" customWidth="1"/>
    <col min="8466" max="8467" width="1" style="53" customWidth="1"/>
    <col min="8468" max="8468" width="3.59765625" style="53" bestFit="1" customWidth="1"/>
    <col min="8469" max="8469" width="6.59765625" style="53" bestFit="1" customWidth="1"/>
    <col min="8470" max="8470" width="8.3984375" style="53" bestFit="1" customWidth="1"/>
    <col min="8471" max="8471" width="5.3984375" style="53" bestFit="1" customWidth="1"/>
    <col min="8472" max="8472" width="6.59765625" style="53" bestFit="1" customWidth="1"/>
    <col min="8473" max="8704" width="11.09765625" style="53"/>
    <col min="8705" max="8705" width="2" style="53" customWidth="1"/>
    <col min="8706" max="8710" width="1.69921875" style="53" customWidth="1"/>
    <col min="8711" max="8711" width="6.3984375" style="53" customWidth="1"/>
    <col min="8712" max="8712" width="5.19921875" style="53" customWidth="1"/>
    <col min="8713" max="8713" width="6.3984375" style="53" customWidth="1"/>
    <col min="8714" max="8714" width="4.69921875" style="53" customWidth="1"/>
    <col min="8715" max="8715" width="6.3984375" style="53" customWidth="1"/>
    <col min="8716" max="8716" width="4.19921875" style="53" customWidth="1"/>
    <col min="8717" max="8717" width="5.19921875" style="53" customWidth="1"/>
    <col min="8718" max="8718" width="4.19921875" style="53" customWidth="1"/>
    <col min="8719" max="8719" width="6.3984375" style="53" customWidth="1"/>
    <col min="8720" max="8721" width="4.5" style="53" customWidth="1"/>
    <col min="8722" max="8723" width="1" style="53" customWidth="1"/>
    <col min="8724" max="8724" width="3.59765625" style="53" bestFit="1" customWidth="1"/>
    <col min="8725" max="8725" width="6.59765625" style="53" bestFit="1" customWidth="1"/>
    <col min="8726" max="8726" width="8.3984375" style="53" bestFit="1" customWidth="1"/>
    <col min="8727" max="8727" width="5.3984375" style="53" bestFit="1" customWidth="1"/>
    <col min="8728" max="8728" width="6.59765625" style="53" bestFit="1" customWidth="1"/>
    <col min="8729" max="8960" width="11.09765625" style="53"/>
    <col min="8961" max="8961" width="2" style="53" customWidth="1"/>
    <col min="8962" max="8966" width="1.69921875" style="53" customWidth="1"/>
    <col min="8967" max="8967" width="6.3984375" style="53" customWidth="1"/>
    <col min="8968" max="8968" width="5.19921875" style="53" customWidth="1"/>
    <col min="8969" max="8969" width="6.3984375" style="53" customWidth="1"/>
    <col min="8970" max="8970" width="4.69921875" style="53" customWidth="1"/>
    <col min="8971" max="8971" width="6.3984375" style="53" customWidth="1"/>
    <col min="8972" max="8972" width="4.19921875" style="53" customWidth="1"/>
    <col min="8973" max="8973" width="5.19921875" style="53" customWidth="1"/>
    <col min="8974" max="8974" width="4.19921875" style="53" customWidth="1"/>
    <col min="8975" max="8975" width="6.3984375" style="53" customWidth="1"/>
    <col min="8976" max="8977" width="4.5" style="53" customWidth="1"/>
    <col min="8978" max="8979" width="1" style="53" customWidth="1"/>
    <col min="8980" max="8980" width="3.59765625" style="53" bestFit="1" customWidth="1"/>
    <col min="8981" max="8981" width="6.59765625" style="53" bestFit="1" customWidth="1"/>
    <col min="8982" max="8982" width="8.3984375" style="53" bestFit="1" customWidth="1"/>
    <col min="8983" max="8983" width="5.3984375" style="53" bestFit="1" customWidth="1"/>
    <col min="8984" max="8984" width="6.59765625" style="53" bestFit="1" customWidth="1"/>
    <col min="8985" max="9216" width="11.09765625" style="53"/>
    <col min="9217" max="9217" width="2" style="53" customWidth="1"/>
    <col min="9218" max="9222" width="1.69921875" style="53" customWidth="1"/>
    <col min="9223" max="9223" width="6.3984375" style="53" customWidth="1"/>
    <col min="9224" max="9224" width="5.19921875" style="53" customWidth="1"/>
    <col min="9225" max="9225" width="6.3984375" style="53" customWidth="1"/>
    <col min="9226" max="9226" width="4.69921875" style="53" customWidth="1"/>
    <col min="9227" max="9227" width="6.3984375" style="53" customWidth="1"/>
    <col min="9228" max="9228" width="4.19921875" style="53" customWidth="1"/>
    <col min="9229" max="9229" width="5.19921875" style="53" customWidth="1"/>
    <col min="9230" max="9230" width="4.19921875" style="53" customWidth="1"/>
    <col min="9231" max="9231" width="6.3984375" style="53" customWidth="1"/>
    <col min="9232" max="9233" width="4.5" style="53" customWidth="1"/>
    <col min="9234" max="9235" width="1" style="53" customWidth="1"/>
    <col min="9236" max="9236" width="3.59765625" style="53" bestFit="1" customWidth="1"/>
    <col min="9237" max="9237" width="6.59765625" style="53" bestFit="1" customWidth="1"/>
    <col min="9238" max="9238" width="8.3984375" style="53" bestFit="1" customWidth="1"/>
    <col min="9239" max="9239" width="5.3984375" style="53" bestFit="1" customWidth="1"/>
    <col min="9240" max="9240" width="6.59765625" style="53" bestFit="1" customWidth="1"/>
    <col min="9241" max="9472" width="11.09765625" style="53"/>
    <col min="9473" max="9473" width="2" style="53" customWidth="1"/>
    <col min="9474" max="9478" width="1.69921875" style="53" customWidth="1"/>
    <col min="9479" max="9479" width="6.3984375" style="53" customWidth="1"/>
    <col min="9480" max="9480" width="5.19921875" style="53" customWidth="1"/>
    <col min="9481" max="9481" width="6.3984375" style="53" customWidth="1"/>
    <col min="9482" max="9482" width="4.69921875" style="53" customWidth="1"/>
    <col min="9483" max="9483" width="6.3984375" style="53" customWidth="1"/>
    <col min="9484" max="9484" width="4.19921875" style="53" customWidth="1"/>
    <col min="9485" max="9485" width="5.19921875" style="53" customWidth="1"/>
    <col min="9486" max="9486" width="4.19921875" style="53" customWidth="1"/>
    <col min="9487" max="9487" width="6.3984375" style="53" customWidth="1"/>
    <col min="9488" max="9489" width="4.5" style="53" customWidth="1"/>
    <col min="9490" max="9491" width="1" style="53" customWidth="1"/>
    <col min="9492" max="9492" width="3.59765625" style="53" bestFit="1" customWidth="1"/>
    <col min="9493" max="9493" width="6.59765625" style="53" bestFit="1" customWidth="1"/>
    <col min="9494" max="9494" width="8.3984375" style="53" bestFit="1" customWidth="1"/>
    <col min="9495" max="9495" width="5.3984375" style="53" bestFit="1" customWidth="1"/>
    <col min="9496" max="9496" width="6.59765625" style="53" bestFit="1" customWidth="1"/>
    <col min="9497" max="9728" width="11.09765625" style="53"/>
    <col min="9729" max="9729" width="2" style="53" customWidth="1"/>
    <col min="9730" max="9734" width="1.69921875" style="53" customWidth="1"/>
    <col min="9735" max="9735" width="6.3984375" style="53" customWidth="1"/>
    <col min="9736" max="9736" width="5.19921875" style="53" customWidth="1"/>
    <col min="9737" max="9737" width="6.3984375" style="53" customWidth="1"/>
    <col min="9738" max="9738" width="4.69921875" style="53" customWidth="1"/>
    <col min="9739" max="9739" width="6.3984375" style="53" customWidth="1"/>
    <col min="9740" max="9740" width="4.19921875" style="53" customWidth="1"/>
    <col min="9741" max="9741" width="5.19921875" style="53" customWidth="1"/>
    <col min="9742" max="9742" width="4.19921875" style="53" customWidth="1"/>
    <col min="9743" max="9743" width="6.3984375" style="53" customWidth="1"/>
    <col min="9744" max="9745" width="4.5" style="53" customWidth="1"/>
    <col min="9746" max="9747" width="1" style="53" customWidth="1"/>
    <col min="9748" max="9748" width="3.59765625" style="53" bestFit="1" customWidth="1"/>
    <col min="9749" max="9749" width="6.59765625" style="53" bestFit="1" customWidth="1"/>
    <col min="9750" max="9750" width="8.3984375" style="53" bestFit="1" customWidth="1"/>
    <col min="9751" max="9751" width="5.3984375" style="53" bestFit="1" customWidth="1"/>
    <col min="9752" max="9752" width="6.59765625" style="53" bestFit="1" customWidth="1"/>
    <col min="9753" max="9984" width="11.09765625" style="53"/>
    <col min="9985" max="9985" width="2" style="53" customWidth="1"/>
    <col min="9986" max="9990" width="1.69921875" style="53" customWidth="1"/>
    <col min="9991" max="9991" width="6.3984375" style="53" customWidth="1"/>
    <col min="9992" max="9992" width="5.19921875" style="53" customWidth="1"/>
    <col min="9993" max="9993" width="6.3984375" style="53" customWidth="1"/>
    <col min="9994" max="9994" width="4.69921875" style="53" customWidth="1"/>
    <col min="9995" max="9995" width="6.3984375" style="53" customWidth="1"/>
    <col min="9996" max="9996" width="4.19921875" style="53" customWidth="1"/>
    <col min="9997" max="9997" width="5.19921875" style="53" customWidth="1"/>
    <col min="9998" max="9998" width="4.19921875" style="53" customWidth="1"/>
    <col min="9999" max="9999" width="6.3984375" style="53" customWidth="1"/>
    <col min="10000" max="10001" width="4.5" style="53" customWidth="1"/>
    <col min="10002" max="10003" width="1" style="53" customWidth="1"/>
    <col min="10004" max="10004" width="3.59765625" style="53" bestFit="1" customWidth="1"/>
    <col min="10005" max="10005" width="6.59765625" style="53" bestFit="1" customWidth="1"/>
    <col min="10006" max="10006" width="8.3984375" style="53" bestFit="1" customWidth="1"/>
    <col min="10007" max="10007" width="5.3984375" style="53" bestFit="1" customWidth="1"/>
    <col min="10008" max="10008" width="6.59765625" style="53" bestFit="1" customWidth="1"/>
    <col min="10009" max="10240" width="11.09765625" style="53"/>
    <col min="10241" max="10241" width="2" style="53" customWidth="1"/>
    <col min="10242" max="10246" width="1.69921875" style="53" customWidth="1"/>
    <col min="10247" max="10247" width="6.3984375" style="53" customWidth="1"/>
    <col min="10248" max="10248" width="5.19921875" style="53" customWidth="1"/>
    <col min="10249" max="10249" width="6.3984375" style="53" customWidth="1"/>
    <col min="10250" max="10250" width="4.69921875" style="53" customWidth="1"/>
    <col min="10251" max="10251" width="6.3984375" style="53" customWidth="1"/>
    <col min="10252" max="10252" width="4.19921875" style="53" customWidth="1"/>
    <col min="10253" max="10253" width="5.19921875" style="53" customWidth="1"/>
    <col min="10254" max="10254" width="4.19921875" style="53" customWidth="1"/>
    <col min="10255" max="10255" width="6.3984375" style="53" customWidth="1"/>
    <col min="10256" max="10257" width="4.5" style="53" customWidth="1"/>
    <col min="10258" max="10259" width="1" style="53" customWidth="1"/>
    <col min="10260" max="10260" width="3.59765625" style="53" bestFit="1" customWidth="1"/>
    <col min="10261" max="10261" width="6.59765625" style="53" bestFit="1" customWidth="1"/>
    <col min="10262" max="10262" width="8.3984375" style="53" bestFit="1" customWidth="1"/>
    <col min="10263" max="10263" width="5.3984375" style="53" bestFit="1" customWidth="1"/>
    <col min="10264" max="10264" width="6.59765625" style="53" bestFit="1" customWidth="1"/>
    <col min="10265" max="10496" width="11.09765625" style="53"/>
    <col min="10497" max="10497" width="2" style="53" customWidth="1"/>
    <col min="10498" max="10502" width="1.69921875" style="53" customWidth="1"/>
    <col min="10503" max="10503" width="6.3984375" style="53" customWidth="1"/>
    <col min="10504" max="10504" width="5.19921875" style="53" customWidth="1"/>
    <col min="10505" max="10505" width="6.3984375" style="53" customWidth="1"/>
    <col min="10506" max="10506" width="4.69921875" style="53" customWidth="1"/>
    <col min="10507" max="10507" width="6.3984375" style="53" customWidth="1"/>
    <col min="10508" max="10508" width="4.19921875" style="53" customWidth="1"/>
    <col min="10509" max="10509" width="5.19921875" style="53" customWidth="1"/>
    <col min="10510" max="10510" width="4.19921875" style="53" customWidth="1"/>
    <col min="10511" max="10511" width="6.3984375" style="53" customWidth="1"/>
    <col min="10512" max="10513" width="4.5" style="53" customWidth="1"/>
    <col min="10514" max="10515" width="1" style="53" customWidth="1"/>
    <col min="10516" max="10516" width="3.59765625" style="53" bestFit="1" customWidth="1"/>
    <col min="10517" max="10517" width="6.59765625" style="53" bestFit="1" customWidth="1"/>
    <col min="10518" max="10518" width="8.3984375" style="53" bestFit="1" customWidth="1"/>
    <col min="10519" max="10519" width="5.3984375" style="53" bestFit="1" customWidth="1"/>
    <col min="10520" max="10520" width="6.59765625" style="53" bestFit="1" customWidth="1"/>
    <col min="10521" max="10752" width="11.09765625" style="53"/>
    <col min="10753" max="10753" width="2" style="53" customWidth="1"/>
    <col min="10754" max="10758" width="1.69921875" style="53" customWidth="1"/>
    <col min="10759" max="10759" width="6.3984375" style="53" customWidth="1"/>
    <col min="10760" max="10760" width="5.19921875" style="53" customWidth="1"/>
    <col min="10761" max="10761" width="6.3984375" style="53" customWidth="1"/>
    <col min="10762" max="10762" width="4.69921875" style="53" customWidth="1"/>
    <col min="10763" max="10763" width="6.3984375" style="53" customWidth="1"/>
    <col min="10764" max="10764" width="4.19921875" style="53" customWidth="1"/>
    <col min="10765" max="10765" width="5.19921875" style="53" customWidth="1"/>
    <col min="10766" max="10766" width="4.19921875" style="53" customWidth="1"/>
    <col min="10767" max="10767" width="6.3984375" style="53" customWidth="1"/>
    <col min="10768" max="10769" width="4.5" style="53" customWidth="1"/>
    <col min="10770" max="10771" width="1" style="53" customWidth="1"/>
    <col min="10772" max="10772" width="3.59765625" style="53" bestFit="1" customWidth="1"/>
    <col min="10773" max="10773" width="6.59765625" style="53" bestFit="1" customWidth="1"/>
    <col min="10774" max="10774" width="8.3984375" style="53" bestFit="1" customWidth="1"/>
    <col min="10775" max="10775" width="5.3984375" style="53" bestFit="1" customWidth="1"/>
    <col min="10776" max="10776" width="6.59765625" style="53" bestFit="1" customWidth="1"/>
    <col min="10777" max="11008" width="11.09765625" style="53"/>
    <col min="11009" max="11009" width="2" style="53" customWidth="1"/>
    <col min="11010" max="11014" width="1.69921875" style="53" customWidth="1"/>
    <col min="11015" max="11015" width="6.3984375" style="53" customWidth="1"/>
    <col min="11016" max="11016" width="5.19921875" style="53" customWidth="1"/>
    <col min="11017" max="11017" width="6.3984375" style="53" customWidth="1"/>
    <col min="11018" max="11018" width="4.69921875" style="53" customWidth="1"/>
    <col min="11019" max="11019" width="6.3984375" style="53" customWidth="1"/>
    <col min="11020" max="11020" width="4.19921875" style="53" customWidth="1"/>
    <col min="11021" max="11021" width="5.19921875" style="53" customWidth="1"/>
    <col min="11022" max="11022" width="4.19921875" style="53" customWidth="1"/>
    <col min="11023" max="11023" width="6.3984375" style="53" customWidth="1"/>
    <col min="11024" max="11025" width="4.5" style="53" customWidth="1"/>
    <col min="11026" max="11027" width="1" style="53" customWidth="1"/>
    <col min="11028" max="11028" width="3.59765625" style="53" bestFit="1" customWidth="1"/>
    <col min="11029" max="11029" width="6.59765625" style="53" bestFit="1" customWidth="1"/>
    <col min="11030" max="11030" width="8.3984375" style="53" bestFit="1" customWidth="1"/>
    <col min="11031" max="11031" width="5.3984375" style="53" bestFit="1" customWidth="1"/>
    <col min="11032" max="11032" width="6.59765625" style="53" bestFit="1" customWidth="1"/>
    <col min="11033" max="11264" width="11.09765625" style="53"/>
    <col min="11265" max="11265" width="2" style="53" customWidth="1"/>
    <col min="11266" max="11270" width="1.69921875" style="53" customWidth="1"/>
    <col min="11271" max="11271" width="6.3984375" style="53" customWidth="1"/>
    <col min="11272" max="11272" width="5.19921875" style="53" customWidth="1"/>
    <col min="11273" max="11273" width="6.3984375" style="53" customWidth="1"/>
    <col min="11274" max="11274" width="4.69921875" style="53" customWidth="1"/>
    <col min="11275" max="11275" width="6.3984375" style="53" customWidth="1"/>
    <col min="11276" max="11276" width="4.19921875" style="53" customWidth="1"/>
    <col min="11277" max="11277" width="5.19921875" style="53" customWidth="1"/>
    <col min="11278" max="11278" width="4.19921875" style="53" customWidth="1"/>
    <col min="11279" max="11279" width="6.3984375" style="53" customWidth="1"/>
    <col min="11280" max="11281" width="4.5" style="53" customWidth="1"/>
    <col min="11282" max="11283" width="1" style="53" customWidth="1"/>
    <col min="11284" max="11284" width="3.59765625" style="53" bestFit="1" customWidth="1"/>
    <col min="11285" max="11285" width="6.59765625" style="53" bestFit="1" customWidth="1"/>
    <col min="11286" max="11286" width="8.3984375" style="53" bestFit="1" customWidth="1"/>
    <col min="11287" max="11287" width="5.3984375" style="53" bestFit="1" customWidth="1"/>
    <col min="11288" max="11288" width="6.59765625" style="53" bestFit="1" customWidth="1"/>
    <col min="11289" max="11520" width="11.09765625" style="53"/>
    <col min="11521" max="11521" width="2" style="53" customWidth="1"/>
    <col min="11522" max="11526" width="1.69921875" style="53" customWidth="1"/>
    <col min="11527" max="11527" width="6.3984375" style="53" customWidth="1"/>
    <col min="11528" max="11528" width="5.19921875" style="53" customWidth="1"/>
    <col min="11529" max="11529" width="6.3984375" style="53" customWidth="1"/>
    <col min="11530" max="11530" width="4.69921875" style="53" customWidth="1"/>
    <col min="11531" max="11531" width="6.3984375" style="53" customWidth="1"/>
    <col min="11532" max="11532" width="4.19921875" style="53" customWidth="1"/>
    <col min="11533" max="11533" width="5.19921875" style="53" customWidth="1"/>
    <col min="11534" max="11534" width="4.19921875" style="53" customWidth="1"/>
    <col min="11535" max="11535" width="6.3984375" style="53" customWidth="1"/>
    <col min="11536" max="11537" width="4.5" style="53" customWidth="1"/>
    <col min="11538" max="11539" width="1" style="53" customWidth="1"/>
    <col min="11540" max="11540" width="3.59765625" style="53" bestFit="1" customWidth="1"/>
    <col min="11541" max="11541" width="6.59765625" style="53" bestFit="1" customWidth="1"/>
    <col min="11542" max="11542" width="8.3984375" style="53" bestFit="1" customWidth="1"/>
    <col min="11543" max="11543" width="5.3984375" style="53" bestFit="1" customWidth="1"/>
    <col min="11544" max="11544" width="6.59765625" style="53" bestFit="1" customWidth="1"/>
    <col min="11545" max="11776" width="11.09765625" style="53"/>
    <col min="11777" max="11777" width="2" style="53" customWidth="1"/>
    <col min="11778" max="11782" width="1.69921875" style="53" customWidth="1"/>
    <col min="11783" max="11783" width="6.3984375" style="53" customWidth="1"/>
    <col min="11784" max="11784" width="5.19921875" style="53" customWidth="1"/>
    <col min="11785" max="11785" width="6.3984375" style="53" customWidth="1"/>
    <col min="11786" max="11786" width="4.69921875" style="53" customWidth="1"/>
    <col min="11787" max="11787" width="6.3984375" style="53" customWidth="1"/>
    <col min="11788" max="11788" width="4.19921875" style="53" customWidth="1"/>
    <col min="11789" max="11789" width="5.19921875" style="53" customWidth="1"/>
    <col min="11790" max="11790" width="4.19921875" style="53" customWidth="1"/>
    <col min="11791" max="11791" width="6.3984375" style="53" customWidth="1"/>
    <col min="11792" max="11793" width="4.5" style="53" customWidth="1"/>
    <col min="11794" max="11795" width="1" style="53" customWidth="1"/>
    <col min="11796" max="11796" width="3.59765625" style="53" bestFit="1" customWidth="1"/>
    <col min="11797" max="11797" width="6.59765625" style="53" bestFit="1" customWidth="1"/>
    <col min="11798" max="11798" width="8.3984375" style="53" bestFit="1" customWidth="1"/>
    <col min="11799" max="11799" width="5.3984375" style="53" bestFit="1" customWidth="1"/>
    <col min="11800" max="11800" width="6.59765625" style="53" bestFit="1" customWidth="1"/>
    <col min="11801" max="12032" width="11.09765625" style="53"/>
    <col min="12033" max="12033" width="2" style="53" customWidth="1"/>
    <col min="12034" max="12038" width="1.69921875" style="53" customWidth="1"/>
    <col min="12039" max="12039" width="6.3984375" style="53" customWidth="1"/>
    <col min="12040" max="12040" width="5.19921875" style="53" customWidth="1"/>
    <col min="12041" max="12041" width="6.3984375" style="53" customWidth="1"/>
    <col min="12042" max="12042" width="4.69921875" style="53" customWidth="1"/>
    <col min="12043" max="12043" width="6.3984375" style="53" customWidth="1"/>
    <col min="12044" max="12044" width="4.19921875" style="53" customWidth="1"/>
    <col min="12045" max="12045" width="5.19921875" style="53" customWidth="1"/>
    <col min="12046" max="12046" width="4.19921875" style="53" customWidth="1"/>
    <col min="12047" max="12047" width="6.3984375" style="53" customWidth="1"/>
    <col min="12048" max="12049" width="4.5" style="53" customWidth="1"/>
    <col min="12050" max="12051" width="1" style="53" customWidth="1"/>
    <col min="12052" max="12052" width="3.59765625" style="53" bestFit="1" customWidth="1"/>
    <col min="12053" max="12053" width="6.59765625" style="53" bestFit="1" customWidth="1"/>
    <col min="12054" max="12054" width="8.3984375" style="53" bestFit="1" customWidth="1"/>
    <col min="12055" max="12055" width="5.3984375" style="53" bestFit="1" customWidth="1"/>
    <col min="12056" max="12056" width="6.59765625" style="53" bestFit="1" customWidth="1"/>
    <col min="12057" max="12288" width="11.09765625" style="53"/>
    <col min="12289" max="12289" width="2" style="53" customWidth="1"/>
    <col min="12290" max="12294" width="1.69921875" style="53" customWidth="1"/>
    <col min="12295" max="12295" width="6.3984375" style="53" customWidth="1"/>
    <col min="12296" max="12296" width="5.19921875" style="53" customWidth="1"/>
    <col min="12297" max="12297" width="6.3984375" style="53" customWidth="1"/>
    <col min="12298" max="12298" width="4.69921875" style="53" customWidth="1"/>
    <col min="12299" max="12299" width="6.3984375" style="53" customWidth="1"/>
    <col min="12300" max="12300" width="4.19921875" style="53" customWidth="1"/>
    <col min="12301" max="12301" width="5.19921875" style="53" customWidth="1"/>
    <col min="12302" max="12302" width="4.19921875" style="53" customWidth="1"/>
    <col min="12303" max="12303" width="6.3984375" style="53" customWidth="1"/>
    <col min="12304" max="12305" width="4.5" style="53" customWidth="1"/>
    <col min="12306" max="12307" width="1" style="53" customWidth="1"/>
    <col min="12308" max="12308" width="3.59765625" style="53" bestFit="1" customWidth="1"/>
    <col min="12309" max="12309" width="6.59765625" style="53" bestFit="1" customWidth="1"/>
    <col min="12310" max="12310" width="8.3984375" style="53" bestFit="1" customWidth="1"/>
    <col min="12311" max="12311" width="5.3984375" style="53" bestFit="1" customWidth="1"/>
    <col min="12312" max="12312" width="6.59765625" style="53" bestFit="1" customWidth="1"/>
    <col min="12313" max="12544" width="11.09765625" style="53"/>
    <col min="12545" max="12545" width="2" style="53" customWidth="1"/>
    <col min="12546" max="12550" width="1.69921875" style="53" customWidth="1"/>
    <col min="12551" max="12551" width="6.3984375" style="53" customWidth="1"/>
    <col min="12552" max="12552" width="5.19921875" style="53" customWidth="1"/>
    <col min="12553" max="12553" width="6.3984375" style="53" customWidth="1"/>
    <col min="12554" max="12554" width="4.69921875" style="53" customWidth="1"/>
    <col min="12555" max="12555" width="6.3984375" style="53" customWidth="1"/>
    <col min="12556" max="12556" width="4.19921875" style="53" customWidth="1"/>
    <col min="12557" max="12557" width="5.19921875" style="53" customWidth="1"/>
    <col min="12558" max="12558" width="4.19921875" style="53" customWidth="1"/>
    <col min="12559" max="12559" width="6.3984375" style="53" customWidth="1"/>
    <col min="12560" max="12561" width="4.5" style="53" customWidth="1"/>
    <col min="12562" max="12563" width="1" style="53" customWidth="1"/>
    <col min="12564" max="12564" width="3.59765625" style="53" bestFit="1" customWidth="1"/>
    <col min="12565" max="12565" width="6.59765625" style="53" bestFit="1" customWidth="1"/>
    <col min="12566" max="12566" width="8.3984375" style="53" bestFit="1" customWidth="1"/>
    <col min="12567" max="12567" width="5.3984375" style="53" bestFit="1" customWidth="1"/>
    <col min="12568" max="12568" width="6.59765625" style="53" bestFit="1" customWidth="1"/>
    <col min="12569" max="12800" width="11.09765625" style="53"/>
    <col min="12801" max="12801" width="2" style="53" customWidth="1"/>
    <col min="12802" max="12806" width="1.69921875" style="53" customWidth="1"/>
    <col min="12807" max="12807" width="6.3984375" style="53" customWidth="1"/>
    <col min="12808" max="12808" width="5.19921875" style="53" customWidth="1"/>
    <col min="12809" max="12809" width="6.3984375" style="53" customWidth="1"/>
    <col min="12810" max="12810" width="4.69921875" style="53" customWidth="1"/>
    <col min="12811" max="12811" width="6.3984375" style="53" customWidth="1"/>
    <col min="12812" max="12812" width="4.19921875" style="53" customWidth="1"/>
    <col min="12813" max="12813" width="5.19921875" style="53" customWidth="1"/>
    <col min="12814" max="12814" width="4.19921875" style="53" customWidth="1"/>
    <col min="12815" max="12815" width="6.3984375" style="53" customWidth="1"/>
    <col min="12816" max="12817" width="4.5" style="53" customWidth="1"/>
    <col min="12818" max="12819" width="1" style="53" customWidth="1"/>
    <col min="12820" max="12820" width="3.59765625" style="53" bestFit="1" customWidth="1"/>
    <col min="12821" max="12821" width="6.59765625" style="53" bestFit="1" customWidth="1"/>
    <col min="12822" max="12822" width="8.3984375" style="53" bestFit="1" customWidth="1"/>
    <col min="12823" max="12823" width="5.3984375" style="53" bestFit="1" customWidth="1"/>
    <col min="12824" max="12824" width="6.59765625" style="53" bestFit="1" customWidth="1"/>
    <col min="12825" max="13056" width="11.09765625" style="53"/>
    <col min="13057" max="13057" width="2" style="53" customWidth="1"/>
    <col min="13058" max="13062" width="1.69921875" style="53" customWidth="1"/>
    <col min="13063" max="13063" width="6.3984375" style="53" customWidth="1"/>
    <col min="13064" max="13064" width="5.19921875" style="53" customWidth="1"/>
    <col min="13065" max="13065" width="6.3984375" style="53" customWidth="1"/>
    <col min="13066" max="13066" width="4.69921875" style="53" customWidth="1"/>
    <col min="13067" max="13067" width="6.3984375" style="53" customWidth="1"/>
    <col min="13068" max="13068" width="4.19921875" style="53" customWidth="1"/>
    <col min="13069" max="13069" width="5.19921875" style="53" customWidth="1"/>
    <col min="13070" max="13070" width="4.19921875" style="53" customWidth="1"/>
    <col min="13071" max="13071" width="6.3984375" style="53" customWidth="1"/>
    <col min="13072" max="13073" width="4.5" style="53" customWidth="1"/>
    <col min="13074" max="13075" width="1" style="53" customWidth="1"/>
    <col min="13076" max="13076" width="3.59765625" style="53" bestFit="1" customWidth="1"/>
    <col min="13077" max="13077" width="6.59765625" style="53" bestFit="1" customWidth="1"/>
    <col min="13078" max="13078" width="8.3984375" style="53" bestFit="1" customWidth="1"/>
    <col min="13079" max="13079" width="5.3984375" style="53" bestFit="1" customWidth="1"/>
    <col min="13080" max="13080" width="6.59765625" style="53" bestFit="1" customWidth="1"/>
    <col min="13081" max="13312" width="11.09765625" style="53"/>
    <col min="13313" max="13313" width="2" style="53" customWidth="1"/>
    <col min="13314" max="13318" width="1.69921875" style="53" customWidth="1"/>
    <col min="13319" max="13319" width="6.3984375" style="53" customWidth="1"/>
    <col min="13320" max="13320" width="5.19921875" style="53" customWidth="1"/>
    <col min="13321" max="13321" width="6.3984375" style="53" customWidth="1"/>
    <col min="13322" max="13322" width="4.69921875" style="53" customWidth="1"/>
    <col min="13323" max="13323" width="6.3984375" style="53" customWidth="1"/>
    <col min="13324" max="13324" width="4.19921875" style="53" customWidth="1"/>
    <col min="13325" max="13325" width="5.19921875" style="53" customWidth="1"/>
    <col min="13326" max="13326" width="4.19921875" style="53" customWidth="1"/>
    <col min="13327" max="13327" width="6.3984375" style="53" customWidth="1"/>
    <col min="13328" max="13329" width="4.5" style="53" customWidth="1"/>
    <col min="13330" max="13331" width="1" style="53" customWidth="1"/>
    <col min="13332" max="13332" width="3.59765625" style="53" bestFit="1" customWidth="1"/>
    <col min="13333" max="13333" width="6.59765625" style="53" bestFit="1" customWidth="1"/>
    <col min="13334" max="13334" width="8.3984375" style="53" bestFit="1" customWidth="1"/>
    <col min="13335" max="13335" width="5.3984375" style="53" bestFit="1" customWidth="1"/>
    <col min="13336" max="13336" width="6.59765625" style="53" bestFit="1" customWidth="1"/>
    <col min="13337" max="13568" width="11.09765625" style="53"/>
    <col min="13569" max="13569" width="2" style="53" customWidth="1"/>
    <col min="13570" max="13574" width="1.69921875" style="53" customWidth="1"/>
    <col min="13575" max="13575" width="6.3984375" style="53" customWidth="1"/>
    <col min="13576" max="13576" width="5.19921875" style="53" customWidth="1"/>
    <col min="13577" max="13577" width="6.3984375" style="53" customWidth="1"/>
    <col min="13578" max="13578" width="4.69921875" style="53" customWidth="1"/>
    <col min="13579" max="13579" width="6.3984375" style="53" customWidth="1"/>
    <col min="13580" max="13580" width="4.19921875" style="53" customWidth="1"/>
    <col min="13581" max="13581" width="5.19921875" style="53" customWidth="1"/>
    <col min="13582" max="13582" width="4.19921875" style="53" customWidth="1"/>
    <col min="13583" max="13583" width="6.3984375" style="53" customWidth="1"/>
    <col min="13584" max="13585" width="4.5" style="53" customWidth="1"/>
    <col min="13586" max="13587" width="1" style="53" customWidth="1"/>
    <col min="13588" max="13588" width="3.59765625" style="53" bestFit="1" customWidth="1"/>
    <col min="13589" max="13589" width="6.59765625" style="53" bestFit="1" customWidth="1"/>
    <col min="13590" max="13590" width="8.3984375" style="53" bestFit="1" customWidth="1"/>
    <col min="13591" max="13591" width="5.3984375" style="53" bestFit="1" customWidth="1"/>
    <col min="13592" max="13592" width="6.59765625" style="53" bestFit="1" customWidth="1"/>
    <col min="13593" max="13824" width="11.09765625" style="53"/>
    <col min="13825" max="13825" width="2" style="53" customWidth="1"/>
    <col min="13826" max="13830" width="1.69921875" style="53" customWidth="1"/>
    <col min="13831" max="13831" width="6.3984375" style="53" customWidth="1"/>
    <col min="13832" max="13832" width="5.19921875" style="53" customWidth="1"/>
    <col min="13833" max="13833" width="6.3984375" style="53" customWidth="1"/>
    <col min="13834" max="13834" width="4.69921875" style="53" customWidth="1"/>
    <col min="13835" max="13835" width="6.3984375" style="53" customWidth="1"/>
    <col min="13836" max="13836" width="4.19921875" style="53" customWidth="1"/>
    <col min="13837" max="13837" width="5.19921875" style="53" customWidth="1"/>
    <col min="13838" max="13838" width="4.19921875" style="53" customWidth="1"/>
    <col min="13839" max="13839" width="6.3984375" style="53" customWidth="1"/>
    <col min="13840" max="13841" width="4.5" style="53" customWidth="1"/>
    <col min="13842" max="13843" width="1" style="53" customWidth="1"/>
    <col min="13844" max="13844" width="3.59765625" style="53" bestFit="1" customWidth="1"/>
    <col min="13845" max="13845" width="6.59765625" style="53" bestFit="1" customWidth="1"/>
    <col min="13846" max="13846" width="8.3984375" style="53" bestFit="1" customWidth="1"/>
    <col min="13847" max="13847" width="5.3984375" style="53" bestFit="1" customWidth="1"/>
    <col min="13848" max="13848" width="6.59765625" style="53" bestFit="1" customWidth="1"/>
    <col min="13849" max="14080" width="11.09765625" style="53"/>
    <col min="14081" max="14081" width="2" style="53" customWidth="1"/>
    <col min="14082" max="14086" width="1.69921875" style="53" customWidth="1"/>
    <col min="14087" max="14087" width="6.3984375" style="53" customWidth="1"/>
    <col min="14088" max="14088" width="5.19921875" style="53" customWidth="1"/>
    <col min="14089" max="14089" width="6.3984375" style="53" customWidth="1"/>
    <col min="14090" max="14090" width="4.69921875" style="53" customWidth="1"/>
    <col min="14091" max="14091" width="6.3984375" style="53" customWidth="1"/>
    <col min="14092" max="14092" width="4.19921875" style="53" customWidth="1"/>
    <col min="14093" max="14093" width="5.19921875" style="53" customWidth="1"/>
    <col min="14094" max="14094" width="4.19921875" style="53" customWidth="1"/>
    <col min="14095" max="14095" width="6.3984375" style="53" customWidth="1"/>
    <col min="14096" max="14097" width="4.5" style="53" customWidth="1"/>
    <col min="14098" max="14099" width="1" style="53" customWidth="1"/>
    <col min="14100" max="14100" width="3.59765625" style="53" bestFit="1" customWidth="1"/>
    <col min="14101" max="14101" width="6.59765625" style="53" bestFit="1" customWidth="1"/>
    <col min="14102" max="14102" width="8.3984375" style="53" bestFit="1" customWidth="1"/>
    <col min="14103" max="14103" width="5.3984375" style="53" bestFit="1" customWidth="1"/>
    <col min="14104" max="14104" width="6.59765625" style="53" bestFit="1" customWidth="1"/>
    <col min="14105" max="14336" width="11.09765625" style="53"/>
    <col min="14337" max="14337" width="2" style="53" customWidth="1"/>
    <col min="14338" max="14342" width="1.69921875" style="53" customWidth="1"/>
    <col min="14343" max="14343" width="6.3984375" style="53" customWidth="1"/>
    <col min="14344" max="14344" width="5.19921875" style="53" customWidth="1"/>
    <col min="14345" max="14345" width="6.3984375" style="53" customWidth="1"/>
    <col min="14346" max="14346" width="4.69921875" style="53" customWidth="1"/>
    <col min="14347" max="14347" width="6.3984375" style="53" customWidth="1"/>
    <col min="14348" max="14348" width="4.19921875" style="53" customWidth="1"/>
    <col min="14349" max="14349" width="5.19921875" style="53" customWidth="1"/>
    <col min="14350" max="14350" width="4.19921875" style="53" customWidth="1"/>
    <col min="14351" max="14351" width="6.3984375" style="53" customWidth="1"/>
    <col min="14352" max="14353" width="4.5" style="53" customWidth="1"/>
    <col min="14354" max="14355" width="1" style="53" customWidth="1"/>
    <col min="14356" max="14356" width="3.59765625" style="53" bestFit="1" customWidth="1"/>
    <col min="14357" max="14357" width="6.59765625" style="53" bestFit="1" customWidth="1"/>
    <col min="14358" max="14358" width="8.3984375" style="53" bestFit="1" customWidth="1"/>
    <col min="14359" max="14359" width="5.3984375" style="53" bestFit="1" customWidth="1"/>
    <col min="14360" max="14360" width="6.59765625" style="53" bestFit="1" customWidth="1"/>
    <col min="14361" max="14592" width="11.09765625" style="53"/>
    <col min="14593" max="14593" width="2" style="53" customWidth="1"/>
    <col min="14594" max="14598" width="1.69921875" style="53" customWidth="1"/>
    <col min="14599" max="14599" width="6.3984375" style="53" customWidth="1"/>
    <col min="14600" max="14600" width="5.19921875" style="53" customWidth="1"/>
    <col min="14601" max="14601" width="6.3984375" style="53" customWidth="1"/>
    <col min="14602" max="14602" width="4.69921875" style="53" customWidth="1"/>
    <col min="14603" max="14603" width="6.3984375" style="53" customWidth="1"/>
    <col min="14604" max="14604" width="4.19921875" style="53" customWidth="1"/>
    <col min="14605" max="14605" width="5.19921875" style="53" customWidth="1"/>
    <col min="14606" max="14606" width="4.19921875" style="53" customWidth="1"/>
    <col min="14607" max="14607" width="6.3984375" style="53" customWidth="1"/>
    <col min="14608" max="14609" width="4.5" style="53" customWidth="1"/>
    <col min="14610" max="14611" width="1" style="53" customWidth="1"/>
    <col min="14612" max="14612" width="3.59765625" style="53" bestFit="1" customWidth="1"/>
    <col min="14613" max="14613" width="6.59765625" style="53" bestFit="1" customWidth="1"/>
    <col min="14614" max="14614" width="8.3984375" style="53" bestFit="1" customWidth="1"/>
    <col min="14615" max="14615" width="5.3984375" style="53" bestFit="1" customWidth="1"/>
    <col min="14616" max="14616" width="6.59765625" style="53" bestFit="1" customWidth="1"/>
    <col min="14617" max="14848" width="11.09765625" style="53"/>
    <col min="14849" max="14849" width="2" style="53" customWidth="1"/>
    <col min="14850" max="14854" width="1.69921875" style="53" customWidth="1"/>
    <col min="14855" max="14855" width="6.3984375" style="53" customWidth="1"/>
    <col min="14856" max="14856" width="5.19921875" style="53" customWidth="1"/>
    <col min="14857" max="14857" width="6.3984375" style="53" customWidth="1"/>
    <col min="14858" max="14858" width="4.69921875" style="53" customWidth="1"/>
    <col min="14859" max="14859" width="6.3984375" style="53" customWidth="1"/>
    <col min="14860" max="14860" width="4.19921875" style="53" customWidth="1"/>
    <col min="14861" max="14861" width="5.19921875" style="53" customWidth="1"/>
    <col min="14862" max="14862" width="4.19921875" style="53" customWidth="1"/>
    <col min="14863" max="14863" width="6.3984375" style="53" customWidth="1"/>
    <col min="14864" max="14865" width="4.5" style="53" customWidth="1"/>
    <col min="14866" max="14867" width="1" style="53" customWidth="1"/>
    <col min="14868" max="14868" width="3.59765625" style="53" bestFit="1" customWidth="1"/>
    <col min="14869" max="14869" width="6.59765625" style="53" bestFit="1" customWidth="1"/>
    <col min="14870" max="14870" width="8.3984375" style="53" bestFit="1" customWidth="1"/>
    <col min="14871" max="14871" width="5.3984375" style="53" bestFit="1" customWidth="1"/>
    <col min="14872" max="14872" width="6.59765625" style="53" bestFit="1" customWidth="1"/>
    <col min="14873" max="15104" width="11.09765625" style="53"/>
    <col min="15105" max="15105" width="2" style="53" customWidth="1"/>
    <col min="15106" max="15110" width="1.69921875" style="53" customWidth="1"/>
    <col min="15111" max="15111" width="6.3984375" style="53" customWidth="1"/>
    <col min="15112" max="15112" width="5.19921875" style="53" customWidth="1"/>
    <col min="15113" max="15113" width="6.3984375" style="53" customWidth="1"/>
    <col min="15114" max="15114" width="4.69921875" style="53" customWidth="1"/>
    <col min="15115" max="15115" width="6.3984375" style="53" customWidth="1"/>
    <col min="15116" max="15116" width="4.19921875" style="53" customWidth="1"/>
    <col min="15117" max="15117" width="5.19921875" style="53" customWidth="1"/>
    <col min="15118" max="15118" width="4.19921875" style="53" customWidth="1"/>
    <col min="15119" max="15119" width="6.3984375" style="53" customWidth="1"/>
    <col min="15120" max="15121" width="4.5" style="53" customWidth="1"/>
    <col min="15122" max="15123" width="1" style="53" customWidth="1"/>
    <col min="15124" max="15124" width="3.59765625" style="53" bestFit="1" customWidth="1"/>
    <col min="15125" max="15125" width="6.59765625" style="53" bestFit="1" customWidth="1"/>
    <col min="15126" max="15126" width="8.3984375" style="53" bestFit="1" customWidth="1"/>
    <col min="15127" max="15127" width="5.3984375" style="53" bestFit="1" customWidth="1"/>
    <col min="15128" max="15128" width="6.59765625" style="53" bestFit="1" customWidth="1"/>
    <col min="15129" max="15360" width="11.09765625" style="53"/>
    <col min="15361" max="15361" width="2" style="53" customWidth="1"/>
    <col min="15362" max="15366" width="1.69921875" style="53" customWidth="1"/>
    <col min="15367" max="15367" width="6.3984375" style="53" customWidth="1"/>
    <col min="15368" max="15368" width="5.19921875" style="53" customWidth="1"/>
    <col min="15369" max="15369" width="6.3984375" style="53" customWidth="1"/>
    <col min="15370" max="15370" width="4.69921875" style="53" customWidth="1"/>
    <col min="15371" max="15371" width="6.3984375" style="53" customWidth="1"/>
    <col min="15372" max="15372" width="4.19921875" style="53" customWidth="1"/>
    <col min="15373" max="15373" width="5.19921875" style="53" customWidth="1"/>
    <col min="15374" max="15374" width="4.19921875" style="53" customWidth="1"/>
    <col min="15375" max="15375" width="6.3984375" style="53" customWidth="1"/>
    <col min="15376" max="15377" width="4.5" style="53" customWidth="1"/>
    <col min="15378" max="15379" width="1" style="53" customWidth="1"/>
    <col min="15380" max="15380" width="3.59765625" style="53" bestFit="1" customWidth="1"/>
    <col min="15381" max="15381" width="6.59765625" style="53" bestFit="1" customWidth="1"/>
    <col min="15382" max="15382" width="8.3984375" style="53" bestFit="1" customWidth="1"/>
    <col min="15383" max="15383" width="5.3984375" style="53" bestFit="1" customWidth="1"/>
    <col min="15384" max="15384" width="6.59765625" style="53" bestFit="1" customWidth="1"/>
    <col min="15385" max="15616" width="11.09765625" style="53"/>
    <col min="15617" max="15617" width="2" style="53" customWidth="1"/>
    <col min="15618" max="15622" width="1.69921875" style="53" customWidth="1"/>
    <col min="15623" max="15623" width="6.3984375" style="53" customWidth="1"/>
    <col min="15624" max="15624" width="5.19921875" style="53" customWidth="1"/>
    <col min="15625" max="15625" width="6.3984375" style="53" customWidth="1"/>
    <col min="15626" max="15626" width="4.69921875" style="53" customWidth="1"/>
    <col min="15627" max="15627" width="6.3984375" style="53" customWidth="1"/>
    <col min="15628" max="15628" width="4.19921875" style="53" customWidth="1"/>
    <col min="15629" max="15629" width="5.19921875" style="53" customWidth="1"/>
    <col min="15630" max="15630" width="4.19921875" style="53" customWidth="1"/>
    <col min="15631" max="15631" width="6.3984375" style="53" customWidth="1"/>
    <col min="15632" max="15633" width="4.5" style="53" customWidth="1"/>
    <col min="15634" max="15635" width="1" style="53" customWidth="1"/>
    <col min="15636" max="15636" width="3.59765625" style="53" bestFit="1" customWidth="1"/>
    <col min="15637" max="15637" width="6.59765625" style="53" bestFit="1" customWidth="1"/>
    <col min="15638" max="15638" width="8.3984375" style="53" bestFit="1" customWidth="1"/>
    <col min="15639" max="15639" width="5.3984375" style="53" bestFit="1" customWidth="1"/>
    <col min="15640" max="15640" width="6.59765625" style="53" bestFit="1" customWidth="1"/>
    <col min="15641" max="15872" width="11.09765625" style="53"/>
    <col min="15873" max="15873" width="2" style="53" customWidth="1"/>
    <col min="15874" max="15878" width="1.69921875" style="53" customWidth="1"/>
    <col min="15879" max="15879" width="6.3984375" style="53" customWidth="1"/>
    <col min="15880" max="15880" width="5.19921875" style="53" customWidth="1"/>
    <col min="15881" max="15881" width="6.3984375" style="53" customWidth="1"/>
    <col min="15882" max="15882" width="4.69921875" style="53" customWidth="1"/>
    <col min="15883" max="15883" width="6.3984375" style="53" customWidth="1"/>
    <col min="15884" max="15884" width="4.19921875" style="53" customWidth="1"/>
    <col min="15885" max="15885" width="5.19921875" style="53" customWidth="1"/>
    <col min="15886" max="15886" width="4.19921875" style="53" customWidth="1"/>
    <col min="15887" max="15887" width="6.3984375" style="53" customWidth="1"/>
    <col min="15888" max="15889" width="4.5" style="53" customWidth="1"/>
    <col min="15890" max="15891" width="1" style="53" customWidth="1"/>
    <col min="15892" max="15892" width="3.59765625" style="53" bestFit="1" customWidth="1"/>
    <col min="15893" max="15893" width="6.59765625" style="53" bestFit="1" customWidth="1"/>
    <col min="15894" max="15894" width="8.3984375" style="53" bestFit="1" customWidth="1"/>
    <col min="15895" max="15895" width="5.3984375" style="53" bestFit="1" customWidth="1"/>
    <col min="15896" max="15896" width="6.59765625" style="53" bestFit="1" customWidth="1"/>
    <col min="15897" max="16128" width="11.09765625" style="53"/>
    <col min="16129" max="16129" width="2" style="53" customWidth="1"/>
    <col min="16130" max="16134" width="1.69921875" style="53" customWidth="1"/>
    <col min="16135" max="16135" width="6.3984375" style="53" customWidth="1"/>
    <col min="16136" max="16136" width="5.19921875" style="53" customWidth="1"/>
    <col min="16137" max="16137" width="6.3984375" style="53" customWidth="1"/>
    <col min="16138" max="16138" width="4.69921875" style="53" customWidth="1"/>
    <col min="16139" max="16139" width="6.3984375" style="53" customWidth="1"/>
    <col min="16140" max="16140" width="4.19921875" style="53" customWidth="1"/>
    <col min="16141" max="16141" width="5.19921875" style="53" customWidth="1"/>
    <col min="16142" max="16142" width="4.19921875" style="53" customWidth="1"/>
    <col min="16143" max="16143" width="6.3984375" style="53" customWidth="1"/>
    <col min="16144" max="16145" width="4.5" style="53" customWidth="1"/>
    <col min="16146" max="16147" width="1" style="53" customWidth="1"/>
    <col min="16148" max="16148" width="3.59765625" style="53" bestFit="1" customWidth="1"/>
    <col min="16149" max="16149" width="6.59765625" style="53" bestFit="1" customWidth="1"/>
    <col min="16150" max="16150" width="8.3984375" style="53" bestFit="1" customWidth="1"/>
    <col min="16151" max="16151" width="5.3984375" style="53" bestFit="1" customWidth="1"/>
    <col min="16152" max="16152" width="6.59765625" style="53" bestFit="1" customWidth="1"/>
    <col min="16153" max="16384" width="11.09765625" style="53"/>
  </cols>
  <sheetData>
    <row r="1" spans="1:19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5" t="s">
        <v>56</v>
      </c>
      <c r="R1" s="55"/>
      <c r="S1" s="55"/>
    </row>
    <row r="2" spans="1:19" ht="18" customHeight="1">
      <c r="A2" s="1062" t="s">
        <v>57</v>
      </c>
      <c r="B2" s="153"/>
      <c r="C2" s="222"/>
      <c r="D2" s="1065" t="s">
        <v>2</v>
      </c>
      <c r="E2" s="1065"/>
      <c r="F2" s="1066"/>
      <c r="G2" s="1074" t="s">
        <v>169</v>
      </c>
      <c r="H2" s="1047"/>
      <c r="I2" s="1047"/>
      <c r="J2" s="1047"/>
      <c r="K2" s="1047"/>
      <c r="L2" s="1047"/>
      <c r="M2" s="1047"/>
      <c r="N2" s="1047"/>
      <c r="O2" s="1047"/>
      <c r="P2" s="1047"/>
      <c r="Q2" s="1050"/>
      <c r="R2" s="152"/>
      <c r="S2" s="152"/>
    </row>
    <row r="3" spans="1:19" ht="18" customHeight="1">
      <c r="A3" s="1063"/>
      <c r="B3" s="158"/>
      <c r="C3" s="159"/>
      <c r="D3" s="159"/>
      <c r="E3" s="159"/>
      <c r="F3" s="160"/>
      <c r="G3" s="1070" t="s">
        <v>161</v>
      </c>
      <c r="H3" s="1087"/>
      <c r="I3" s="1087"/>
      <c r="J3" s="1088"/>
      <c r="K3" s="1070" t="s">
        <v>167</v>
      </c>
      <c r="L3" s="1087"/>
      <c r="M3" s="1087"/>
      <c r="N3" s="1087"/>
      <c r="O3" s="1088"/>
      <c r="P3" s="1070" t="s">
        <v>153</v>
      </c>
      <c r="Q3" s="1071"/>
      <c r="R3" s="152"/>
      <c r="S3" s="152"/>
    </row>
    <row r="4" spans="1:19" ht="18" customHeight="1">
      <c r="A4" s="1063"/>
      <c r="B4" s="158"/>
      <c r="C4" s="159"/>
      <c r="D4" s="159"/>
      <c r="E4" s="159"/>
      <c r="F4" s="160"/>
      <c r="G4" s="200" t="s">
        <v>154</v>
      </c>
      <c r="H4" s="202" t="s">
        <v>155</v>
      </c>
      <c r="I4" s="201"/>
      <c r="J4" s="223" t="s">
        <v>156</v>
      </c>
      <c r="K4" s="202" t="s">
        <v>154</v>
      </c>
      <c r="L4" s="223" t="s">
        <v>157</v>
      </c>
      <c r="M4" s="202" t="s">
        <v>155</v>
      </c>
      <c r="N4" s="223" t="s">
        <v>157</v>
      </c>
      <c r="O4" s="201"/>
      <c r="P4" s="1058" t="s">
        <v>145</v>
      </c>
      <c r="Q4" s="1091" t="s">
        <v>146</v>
      </c>
      <c r="R4" s="152"/>
      <c r="S4" s="152"/>
    </row>
    <row r="5" spans="1:19" ht="12" customHeight="1">
      <c r="A5" s="1063"/>
      <c r="B5" s="158"/>
      <c r="C5" s="159"/>
      <c r="D5" s="159"/>
      <c r="E5" s="159"/>
      <c r="F5" s="160"/>
      <c r="G5" s="224"/>
      <c r="H5" s="267"/>
      <c r="I5" s="205" t="s">
        <v>62</v>
      </c>
      <c r="J5" s="205" t="s">
        <v>147</v>
      </c>
      <c r="K5" s="267"/>
      <c r="L5" s="269"/>
      <c r="M5" s="267"/>
      <c r="N5" s="269"/>
      <c r="O5" s="205" t="s">
        <v>62</v>
      </c>
      <c r="P5" s="1059"/>
      <c r="Q5" s="1092"/>
      <c r="R5" s="152"/>
      <c r="S5" s="152"/>
    </row>
    <row r="6" spans="1:19" ht="18" customHeight="1">
      <c r="A6" s="1064"/>
      <c r="B6" s="1004" t="s">
        <v>123</v>
      </c>
      <c r="C6" s="1005"/>
      <c r="D6" s="1005"/>
      <c r="E6" s="1005"/>
      <c r="F6" s="165"/>
      <c r="G6" s="207" t="s">
        <v>158</v>
      </c>
      <c r="H6" s="209" t="s">
        <v>159</v>
      </c>
      <c r="I6" s="270"/>
      <c r="J6" s="226" t="s">
        <v>135</v>
      </c>
      <c r="K6" s="209" t="s">
        <v>158</v>
      </c>
      <c r="L6" s="271" t="s">
        <v>135</v>
      </c>
      <c r="M6" s="209" t="s">
        <v>159</v>
      </c>
      <c r="N6" s="271" t="s">
        <v>135</v>
      </c>
      <c r="O6" s="270"/>
      <c r="P6" s="1060"/>
      <c r="Q6" s="1093"/>
      <c r="R6" s="152"/>
      <c r="S6" s="152"/>
    </row>
    <row r="7" spans="1:19" ht="15" customHeight="1">
      <c r="A7" s="1033" t="s">
        <v>70</v>
      </c>
      <c r="B7" s="1007"/>
      <c r="C7" s="1007"/>
      <c r="D7" s="1007"/>
      <c r="E7" s="1007"/>
      <c r="F7" s="1008"/>
      <c r="G7" s="285">
        <v>1331261</v>
      </c>
      <c r="H7" s="285">
        <v>94034</v>
      </c>
      <c r="I7" s="285">
        <v>1425295</v>
      </c>
      <c r="J7" s="211">
        <v>104.4</v>
      </c>
      <c r="K7" s="285">
        <v>1313054</v>
      </c>
      <c r="L7" s="229">
        <v>98.6</v>
      </c>
      <c r="M7" s="285">
        <v>12437</v>
      </c>
      <c r="N7" s="327">
        <v>13.2</v>
      </c>
      <c r="O7" s="285">
        <v>1325491</v>
      </c>
      <c r="P7" s="229">
        <v>93</v>
      </c>
      <c r="Q7" s="326">
        <v>92.6</v>
      </c>
      <c r="R7" s="152"/>
      <c r="S7" s="152"/>
    </row>
    <row r="8" spans="1:19" ht="15" customHeight="1">
      <c r="A8" s="1006" t="s">
        <v>71</v>
      </c>
      <c r="B8" s="1007"/>
      <c r="C8" s="1007"/>
      <c r="D8" s="1007"/>
      <c r="E8" s="1007"/>
      <c r="F8" s="1008"/>
      <c r="G8" s="294">
        <v>1331261</v>
      </c>
      <c r="H8" s="294">
        <v>92903</v>
      </c>
      <c r="I8" s="294">
        <v>1424164</v>
      </c>
      <c r="J8" s="214">
        <v>104.4</v>
      </c>
      <c r="K8" s="294">
        <v>1313054</v>
      </c>
      <c r="L8" s="237">
        <v>98.6</v>
      </c>
      <c r="M8" s="294">
        <v>12279</v>
      </c>
      <c r="N8" s="327">
        <v>13.2</v>
      </c>
      <c r="O8" s="294">
        <v>1325333</v>
      </c>
      <c r="P8" s="237">
        <v>93.1</v>
      </c>
      <c r="Q8" s="313">
        <v>92.7</v>
      </c>
      <c r="R8" s="152"/>
      <c r="S8" s="152"/>
    </row>
    <row r="9" spans="1:19" ht="15" customHeight="1">
      <c r="A9" s="1006" t="s">
        <v>72</v>
      </c>
      <c r="B9" s="1007"/>
      <c r="C9" s="1007"/>
      <c r="D9" s="1007"/>
      <c r="E9" s="1007"/>
      <c r="F9" s="1008"/>
      <c r="G9" s="294">
        <v>0</v>
      </c>
      <c r="H9" s="294">
        <v>1131</v>
      </c>
      <c r="I9" s="294">
        <v>1131</v>
      </c>
      <c r="J9" s="214" t="s">
        <v>32</v>
      </c>
      <c r="K9" s="294">
        <v>0</v>
      </c>
      <c r="L9" s="237" t="s">
        <v>32</v>
      </c>
      <c r="M9" s="294">
        <v>158</v>
      </c>
      <c r="N9" s="327">
        <v>14</v>
      </c>
      <c r="O9" s="294">
        <v>158</v>
      </c>
      <c r="P9" s="237">
        <v>14</v>
      </c>
      <c r="Q9" s="313">
        <v>18.600000000000001</v>
      </c>
      <c r="R9" s="152"/>
      <c r="S9" s="152"/>
    </row>
    <row r="10" spans="1:19" ht="14.25" customHeight="1">
      <c r="A10" s="128">
        <v>1</v>
      </c>
      <c r="B10" s="965" t="s">
        <v>73</v>
      </c>
      <c r="C10" s="966"/>
      <c r="D10" s="966"/>
      <c r="E10" s="966"/>
      <c r="F10" s="976"/>
      <c r="G10" s="120">
        <v>0</v>
      </c>
      <c r="H10" s="120">
        <v>0</v>
      </c>
      <c r="I10" s="120">
        <v>0</v>
      </c>
      <c r="J10" s="245" t="s">
        <v>32</v>
      </c>
      <c r="K10" s="120">
        <v>0</v>
      </c>
      <c r="L10" s="245" t="s">
        <v>32</v>
      </c>
      <c r="M10" s="120">
        <v>0</v>
      </c>
      <c r="N10" s="297" t="s">
        <v>32</v>
      </c>
      <c r="O10" s="120">
        <v>0</v>
      </c>
      <c r="P10" s="297" t="s">
        <v>32</v>
      </c>
      <c r="Q10" s="318" t="s">
        <v>32</v>
      </c>
      <c r="R10" s="152"/>
      <c r="S10" s="152"/>
    </row>
    <row r="11" spans="1:19" ht="14.25" customHeight="1">
      <c r="A11" s="131">
        <v>2</v>
      </c>
      <c r="B11" s="958" t="s">
        <v>74</v>
      </c>
      <c r="C11" s="959"/>
      <c r="D11" s="959"/>
      <c r="E11" s="959"/>
      <c r="F11" s="971"/>
      <c r="G11" s="125">
        <v>826240</v>
      </c>
      <c r="H11" s="125">
        <v>76245</v>
      </c>
      <c r="I11" s="125">
        <v>902485</v>
      </c>
      <c r="J11" s="248">
        <v>104.4</v>
      </c>
      <c r="K11" s="125">
        <v>812092</v>
      </c>
      <c r="L11" s="248">
        <v>98.3</v>
      </c>
      <c r="M11" s="125">
        <v>9239</v>
      </c>
      <c r="N11" s="327">
        <v>12.1</v>
      </c>
      <c r="O11" s="125">
        <v>821331</v>
      </c>
      <c r="P11" s="237">
        <v>91</v>
      </c>
      <c r="Q11" s="301">
        <v>90.8</v>
      </c>
      <c r="R11" s="152"/>
      <c r="S11" s="152"/>
    </row>
    <row r="12" spans="1:19" ht="14.25" customHeight="1">
      <c r="A12" s="131">
        <v>3</v>
      </c>
      <c r="B12" s="958" t="s">
        <v>75</v>
      </c>
      <c r="C12" s="959"/>
      <c r="D12" s="959"/>
      <c r="E12" s="959"/>
      <c r="F12" s="971"/>
      <c r="G12" s="125">
        <v>0</v>
      </c>
      <c r="H12" s="125">
        <v>0</v>
      </c>
      <c r="I12" s="125">
        <v>0</v>
      </c>
      <c r="J12" s="248" t="s">
        <v>32</v>
      </c>
      <c r="K12" s="125">
        <v>0</v>
      </c>
      <c r="L12" s="248" t="s">
        <v>32</v>
      </c>
      <c r="M12" s="125">
        <v>0</v>
      </c>
      <c r="N12" s="299" t="s">
        <v>32</v>
      </c>
      <c r="O12" s="125">
        <v>0</v>
      </c>
      <c r="P12" s="299" t="s">
        <v>32</v>
      </c>
      <c r="Q12" s="301" t="s">
        <v>32</v>
      </c>
      <c r="R12" s="152"/>
      <c r="S12" s="152"/>
    </row>
    <row r="13" spans="1:19" ht="14.25" customHeight="1">
      <c r="A13" s="131">
        <v>4</v>
      </c>
      <c r="B13" s="958" t="s">
        <v>76</v>
      </c>
      <c r="C13" s="959"/>
      <c r="D13" s="959"/>
      <c r="E13" s="959"/>
      <c r="F13" s="971"/>
      <c r="G13" s="125">
        <v>0</v>
      </c>
      <c r="H13" s="125">
        <v>0</v>
      </c>
      <c r="I13" s="125">
        <v>0</v>
      </c>
      <c r="J13" s="248" t="s">
        <v>32</v>
      </c>
      <c r="K13" s="125">
        <v>0</v>
      </c>
      <c r="L13" s="248" t="s">
        <v>32</v>
      </c>
      <c r="M13" s="125">
        <v>0</v>
      </c>
      <c r="N13" s="334" t="s">
        <v>32</v>
      </c>
      <c r="O13" s="125">
        <v>0</v>
      </c>
      <c r="P13" s="237" t="s">
        <v>32</v>
      </c>
      <c r="Q13" s="301" t="s">
        <v>32</v>
      </c>
      <c r="R13" s="152"/>
      <c r="S13" s="152"/>
    </row>
    <row r="14" spans="1:19" ht="14.25" customHeight="1">
      <c r="A14" s="131">
        <v>5</v>
      </c>
      <c r="B14" s="958" t="s">
        <v>77</v>
      </c>
      <c r="C14" s="959"/>
      <c r="D14" s="959"/>
      <c r="E14" s="959"/>
      <c r="F14" s="971"/>
      <c r="G14" s="125">
        <v>83373</v>
      </c>
      <c r="H14" s="125">
        <v>3513</v>
      </c>
      <c r="I14" s="125">
        <v>86886</v>
      </c>
      <c r="J14" s="248">
        <v>105.2</v>
      </c>
      <c r="K14" s="125">
        <v>82461</v>
      </c>
      <c r="L14" s="248">
        <v>98.9</v>
      </c>
      <c r="M14" s="125">
        <v>778</v>
      </c>
      <c r="N14" s="327">
        <v>22.1</v>
      </c>
      <c r="O14" s="125">
        <v>83239</v>
      </c>
      <c r="P14" s="237">
        <v>95.8</v>
      </c>
      <c r="Q14" s="301">
        <v>94.9</v>
      </c>
      <c r="R14" s="152"/>
      <c r="S14" s="152"/>
    </row>
    <row r="15" spans="1:19" ht="14.25" customHeight="1">
      <c r="A15" s="131">
        <v>6</v>
      </c>
      <c r="B15" s="958" t="s">
        <v>78</v>
      </c>
      <c r="C15" s="959"/>
      <c r="D15" s="959"/>
      <c r="E15" s="959"/>
      <c r="F15" s="971"/>
      <c r="G15" s="125">
        <v>259116</v>
      </c>
      <c r="H15" s="125">
        <v>4901</v>
      </c>
      <c r="I15" s="125">
        <v>264017</v>
      </c>
      <c r="J15" s="248">
        <v>104.3</v>
      </c>
      <c r="K15" s="125">
        <v>257373</v>
      </c>
      <c r="L15" s="248">
        <v>99.3</v>
      </c>
      <c r="M15" s="125">
        <v>1182</v>
      </c>
      <c r="N15" s="327">
        <v>24.1</v>
      </c>
      <c r="O15" s="125">
        <v>258555</v>
      </c>
      <c r="P15" s="237">
        <v>97.9</v>
      </c>
      <c r="Q15" s="301">
        <v>97.4</v>
      </c>
      <c r="R15" s="152"/>
      <c r="S15" s="152"/>
    </row>
    <row r="16" spans="1:19" ht="14.25" customHeight="1">
      <c r="A16" s="131">
        <v>7</v>
      </c>
      <c r="B16" s="958" t="s">
        <v>79</v>
      </c>
      <c r="C16" s="959"/>
      <c r="D16" s="959"/>
      <c r="E16" s="959"/>
      <c r="F16" s="971"/>
      <c r="G16" s="125">
        <v>0</v>
      </c>
      <c r="H16" s="125">
        <v>0</v>
      </c>
      <c r="I16" s="125">
        <v>0</v>
      </c>
      <c r="J16" s="248" t="s">
        <v>32</v>
      </c>
      <c r="K16" s="125">
        <v>0</v>
      </c>
      <c r="L16" s="248" t="s">
        <v>32</v>
      </c>
      <c r="M16" s="125">
        <v>0</v>
      </c>
      <c r="N16" s="327" t="s">
        <v>32</v>
      </c>
      <c r="O16" s="125">
        <v>0</v>
      </c>
      <c r="P16" s="299" t="s">
        <v>32</v>
      </c>
      <c r="Q16" s="301" t="s">
        <v>32</v>
      </c>
      <c r="R16" s="152"/>
      <c r="S16" s="152"/>
    </row>
    <row r="17" spans="1:19" ht="14.25" customHeight="1">
      <c r="A17" s="131">
        <v>8</v>
      </c>
      <c r="B17" s="958" t="s">
        <v>80</v>
      </c>
      <c r="C17" s="959"/>
      <c r="D17" s="959"/>
      <c r="E17" s="959"/>
      <c r="F17" s="971"/>
      <c r="G17" s="125">
        <v>162532</v>
      </c>
      <c r="H17" s="125">
        <v>8244</v>
      </c>
      <c r="I17" s="125">
        <v>170776</v>
      </c>
      <c r="J17" s="248">
        <v>103.6</v>
      </c>
      <c r="K17" s="125">
        <v>161128</v>
      </c>
      <c r="L17" s="248">
        <v>99.1</v>
      </c>
      <c r="M17" s="125">
        <v>1080</v>
      </c>
      <c r="N17" s="327">
        <v>13.1</v>
      </c>
      <c r="O17" s="125">
        <v>162208</v>
      </c>
      <c r="P17" s="237">
        <v>95</v>
      </c>
      <c r="Q17" s="301">
        <v>94.1</v>
      </c>
      <c r="R17" s="152"/>
      <c r="S17" s="152"/>
    </row>
    <row r="18" spans="1:19" ht="14.25" customHeight="1">
      <c r="A18" s="131">
        <v>9</v>
      </c>
      <c r="B18" s="958" t="s">
        <v>81</v>
      </c>
      <c r="C18" s="959"/>
      <c r="D18" s="959"/>
      <c r="E18" s="959"/>
      <c r="F18" s="971"/>
      <c r="G18" s="125">
        <v>0</v>
      </c>
      <c r="H18" s="125">
        <v>0</v>
      </c>
      <c r="I18" s="125">
        <v>0</v>
      </c>
      <c r="J18" s="248" t="s">
        <v>32</v>
      </c>
      <c r="K18" s="125">
        <v>0</v>
      </c>
      <c r="L18" s="248" t="s">
        <v>32</v>
      </c>
      <c r="M18" s="125">
        <v>0</v>
      </c>
      <c r="N18" s="327" t="s">
        <v>32</v>
      </c>
      <c r="O18" s="125">
        <v>0</v>
      </c>
      <c r="P18" s="299" t="s">
        <v>32</v>
      </c>
      <c r="Q18" s="301" t="s">
        <v>32</v>
      </c>
      <c r="R18" s="152"/>
      <c r="S18" s="152"/>
    </row>
    <row r="19" spans="1:19" ht="14.25" customHeight="1">
      <c r="A19" s="132">
        <v>10</v>
      </c>
      <c r="B19" s="968" t="s">
        <v>82</v>
      </c>
      <c r="C19" s="969"/>
      <c r="D19" s="969"/>
      <c r="E19" s="969"/>
      <c r="F19" s="972"/>
      <c r="G19" s="133">
        <v>0</v>
      </c>
      <c r="H19" s="133">
        <v>0</v>
      </c>
      <c r="I19" s="133">
        <v>0</v>
      </c>
      <c r="J19" s="251" t="s">
        <v>32</v>
      </c>
      <c r="K19" s="133">
        <v>0</v>
      </c>
      <c r="L19" s="251" t="s">
        <v>32</v>
      </c>
      <c r="M19" s="133">
        <v>0</v>
      </c>
      <c r="N19" s="302" t="s">
        <v>32</v>
      </c>
      <c r="O19" s="133">
        <v>0</v>
      </c>
      <c r="P19" s="302" t="s">
        <v>32</v>
      </c>
      <c r="Q19" s="319" t="s">
        <v>32</v>
      </c>
      <c r="R19" s="152"/>
      <c r="S19" s="152"/>
    </row>
    <row r="20" spans="1:19" ht="14.25" customHeight="1">
      <c r="A20" s="128">
        <v>11</v>
      </c>
      <c r="B20" s="965" t="s">
        <v>83</v>
      </c>
      <c r="C20" s="966"/>
      <c r="D20" s="966"/>
      <c r="E20" s="966"/>
      <c r="F20" s="976"/>
      <c r="G20" s="120">
        <v>0</v>
      </c>
      <c r="H20" s="120">
        <v>0</v>
      </c>
      <c r="I20" s="120">
        <v>0</v>
      </c>
      <c r="J20" s="245" t="s">
        <v>32</v>
      </c>
      <c r="K20" s="120">
        <v>0</v>
      </c>
      <c r="L20" s="245" t="s">
        <v>32</v>
      </c>
      <c r="M20" s="120">
        <v>0</v>
      </c>
      <c r="N20" s="297" t="s">
        <v>32</v>
      </c>
      <c r="O20" s="120">
        <v>0</v>
      </c>
      <c r="P20" s="297" t="s">
        <v>32</v>
      </c>
      <c r="Q20" s="318" t="s">
        <v>32</v>
      </c>
      <c r="R20" s="152"/>
      <c r="S20" s="152"/>
    </row>
    <row r="21" spans="1:19" ht="14.25" customHeight="1">
      <c r="A21" s="131">
        <v>12</v>
      </c>
      <c r="B21" s="958" t="s">
        <v>84</v>
      </c>
      <c r="C21" s="959"/>
      <c r="D21" s="959"/>
      <c r="E21" s="959"/>
      <c r="F21" s="971"/>
      <c r="G21" s="125">
        <v>0</v>
      </c>
      <c r="H21" s="125">
        <v>0</v>
      </c>
      <c r="I21" s="125">
        <v>0</v>
      </c>
      <c r="J21" s="248" t="s">
        <v>32</v>
      </c>
      <c r="K21" s="125">
        <v>0</v>
      </c>
      <c r="L21" s="248" t="s">
        <v>32</v>
      </c>
      <c r="M21" s="125">
        <v>0</v>
      </c>
      <c r="N21" s="299" t="s">
        <v>32</v>
      </c>
      <c r="O21" s="125">
        <v>0</v>
      </c>
      <c r="P21" s="299" t="s">
        <v>32</v>
      </c>
      <c r="Q21" s="301" t="s">
        <v>32</v>
      </c>
      <c r="R21" s="152"/>
      <c r="S21" s="152"/>
    </row>
    <row r="22" spans="1:19" ht="14.25" customHeight="1">
      <c r="A22" s="131">
        <v>13</v>
      </c>
      <c r="B22" s="977" t="s">
        <v>85</v>
      </c>
      <c r="C22" s="978"/>
      <c r="D22" s="978"/>
      <c r="E22" s="978"/>
      <c r="F22" s="979"/>
      <c r="G22" s="125">
        <v>0</v>
      </c>
      <c r="H22" s="125">
        <v>0</v>
      </c>
      <c r="I22" s="125">
        <v>0</v>
      </c>
      <c r="J22" s="248" t="s">
        <v>32</v>
      </c>
      <c r="K22" s="125">
        <v>0</v>
      </c>
      <c r="L22" s="248" t="s">
        <v>32</v>
      </c>
      <c r="M22" s="125">
        <v>0</v>
      </c>
      <c r="N22" s="299" t="s">
        <v>32</v>
      </c>
      <c r="O22" s="125">
        <v>0</v>
      </c>
      <c r="P22" s="299" t="s">
        <v>32</v>
      </c>
      <c r="Q22" s="301" t="s">
        <v>32</v>
      </c>
      <c r="R22" s="152"/>
      <c r="S22" s="152"/>
    </row>
    <row r="23" spans="1:19" ht="14.25" customHeight="1">
      <c r="A23" s="132">
        <v>14</v>
      </c>
      <c r="B23" s="968" t="s">
        <v>86</v>
      </c>
      <c r="C23" s="969"/>
      <c r="D23" s="969"/>
      <c r="E23" s="969"/>
      <c r="F23" s="972"/>
      <c r="G23" s="133">
        <v>0</v>
      </c>
      <c r="H23" s="133">
        <v>0</v>
      </c>
      <c r="I23" s="133">
        <v>0</v>
      </c>
      <c r="J23" s="251" t="s">
        <v>32</v>
      </c>
      <c r="K23" s="133">
        <v>0</v>
      </c>
      <c r="L23" s="251" t="s">
        <v>32</v>
      </c>
      <c r="M23" s="133">
        <v>0</v>
      </c>
      <c r="N23" s="302" t="s">
        <v>32</v>
      </c>
      <c r="O23" s="133">
        <v>0</v>
      </c>
      <c r="P23" s="302" t="s">
        <v>32</v>
      </c>
      <c r="Q23" s="319" t="s">
        <v>32</v>
      </c>
      <c r="R23" s="152"/>
      <c r="S23" s="152"/>
    </row>
    <row r="24" spans="1:19" ht="14.25" customHeight="1">
      <c r="A24" s="131">
        <v>15</v>
      </c>
      <c r="B24" s="965" t="s">
        <v>87</v>
      </c>
      <c r="C24" s="966"/>
      <c r="D24" s="966"/>
      <c r="E24" s="966"/>
      <c r="F24" s="976"/>
      <c r="G24" s="125">
        <v>0</v>
      </c>
      <c r="H24" s="125">
        <v>0</v>
      </c>
      <c r="I24" s="125">
        <v>0</v>
      </c>
      <c r="J24" s="248" t="s">
        <v>32</v>
      </c>
      <c r="K24" s="125">
        <v>0</v>
      </c>
      <c r="L24" s="248" t="s">
        <v>32</v>
      </c>
      <c r="M24" s="125">
        <v>0</v>
      </c>
      <c r="N24" s="299" t="s">
        <v>32</v>
      </c>
      <c r="O24" s="125">
        <v>0</v>
      </c>
      <c r="P24" s="299" t="s">
        <v>32</v>
      </c>
      <c r="Q24" s="301" t="s">
        <v>32</v>
      </c>
      <c r="R24" s="152"/>
      <c r="S24" s="152"/>
    </row>
    <row r="25" spans="1:19" ht="14.25" customHeight="1">
      <c r="A25" s="132">
        <v>16</v>
      </c>
      <c r="B25" s="968" t="s">
        <v>88</v>
      </c>
      <c r="C25" s="969"/>
      <c r="D25" s="969"/>
      <c r="E25" s="969"/>
      <c r="F25" s="972"/>
      <c r="G25" s="133">
        <v>0</v>
      </c>
      <c r="H25" s="133">
        <v>0</v>
      </c>
      <c r="I25" s="133">
        <v>0</v>
      </c>
      <c r="J25" s="251" t="s">
        <v>32</v>
      </c>
      <c r="K25" s="133">
        <v>0</v>
      </c>
      <c r="L25" s="251" t="s">
        <v>32</v>
      </c>
      <c r="M25" s="133">
        <v>0</v>
      </c>
      <c r="N25" s="302" t="s">
        <v>32</v>
      </c>
      <c r="O25" s="133">
        <v>0</v>
      </c>
      <c r="P25" s="302" t="s">
        <v>32</v>
      </c>
      <c r="Q25" s="319" t="s">
        <v>32</v>
      </c>
      <c r="R25" s="152"/>
      <c r="S25" s="152"/>
    </row>
    <row r="26" spans="1:19" ht="14.25" customHeight="1">
      <c r="A26" s="138">
        <v>17</v>
      </c>
      <c r="B26" s="973" t="s">
        <v>89</v>
      </c>
      <c r="C26" s="974"/>
      <c r="D26" s="974"/>
      <c r="E26" s="974"/>
      <c r="F26" s="1052"/>
      <c r="G26" s="139">
        <v>0</v>
      </c>
      <c r="H26" s="139">
        <v>0</v>
      </c>
      <c r="I26" s="139">
        <v>0</v>
      </c>
      <c r="J26" s="257" t="s">
        <v>32</v>
      </c>
      <c r="K26" s="139">
        <v>0</v>
      </c>
      <c r="L26" s="257" t="s">
        <v>32</v>
      </c>
      <c r="M26" s="139">
        <v>0</v>
      </c>
      <c r="N26" s="305" t="s">
        <v>32</v>
      </c>
      <c r="O26" s="139">
        <v>0</v>
      </c>
      <c r="P26" s="305" t="s">
        <v>32</v>
      </c>
      <c r="Q26" s="320" t="s">
        <v>32</v>
      </c>
      <c r="R26" s="152"/>
      <c r="S26" s="152"/>
    </row>
    <row r="27" spans="1:19" ht="14.25" customHeight="1">
      <c r="A27" s="128">
        <v>18</v>
      </c>
      <c r="B27" s="965" t="s">
        <v>90</v>
      </c>
      <c r="C27" s="966"/>
      <c r="D27" s="966"/>
      <c r="E27" s="966"/>
      <c r="F27" s="976"/>
      <c r="G27" s="120">
        <v>0</v>
      </c>
      <c r="H27" s="120">
        <v>0</v>
      </c>
      <c r="I27" s="120">
        <v>0</v>
      </c>
      <c r="J27" s="245" t="s">
        <v>32</v>
      </c>
      <c r="K27" s="120">
        <v>0</v>
      </c>
      <c r="L27" s="245" t="s">
        <v>32</v>
      </c>
      <c r="M27" s="120">
        <v>0</v>
      </c>
      <c r="N27" s="297" t="s">
        <v>32</v>
      </c>
      <c r="O27" s="120">
        <v>0</v>
      </c>
      <c r="P27" s="297" t="s">
        <v>32</v>
      </c>
      <c r="Q27" s="318" t="s">
        <v>32</v>
      </c>
      <c r="R27" s="152"/>
      <c r="S27" s="152"/>
    </row>
    <row r="28" spans="1:19" ht="14.25" customHeight="1">
      <c r="A28" s="131">
        <v>19</v>
      </c>
      <c r="B28" s="958" t="s">
        <v>91</v>
      </c>
      <c r="C28" s="959"/>
      <c r="D28" s="959"/>
      <c r="E28" s="959"/>
      <c r="F28" s="971"/>
      <c r="G28" s="125">
        <v>0</v>
      </c>
      <c r="H28" s="125">
        <v>908</v>
      </c>
      <c r="I28" s="125">
        <v>908</v>
      </c>
      <c r="J28" s="248" t="s">
        <v>32</v>
      </c>
      <c r="K28" s="125">
        <v>0</v>
      </c>
      <c r="L28" s="248" t="s">
        <v>32</v>
      </c>
      <c r="M28" s="125">
        <v>155</v>
      </c>
      <c r="N28" s="327">
        <v>17.100000000000001</v>
      </c>
      <c r="O28" s="125">
        <v>155</v>
      </c>
      <c r="P28" s="237">
        <v>17.100000000000001</v>
      </c>
      <c r="Q28" s="301">
        <v>20.8</v>
      </c>
      <c r="R28" s="152"/>
      <c r="S28" s="152"/>
    </row>
    <row r="29" spans="1:19" ht="14.25" customHeight="1">
      <c r="A29" s="132">
        <v>20</v>
      </c>
      <c r="B29" s="968" t="s">
        <v>92</v>
      </c>
      <c r="C29" s="969"/>
      <c r="D29" s="969"/>
      <c r="E29" s="969"/>
      <c r="F29" s="972"/>
      <c r="G29" s="133">
        <v>0</v>
      </c>
      <c r="H29" s="133">
        <v>0</v>
      </c>
      <c r="I29" s="133">
        <v>0</v>
      </c>
      <c r="J29" s="251" t="s">
        <v>32</v>
      </c>
      <c r="K29" s="133">
        <v>0</v>
      </c>
      <c r="L29" s="251" t="s">
        <v>32</v>
      </c>
      <c r="M29" s="133">
        <v>0</v>
      </c>
      <c r="N29" s="340" t="s">
        <v>32</v>
      </c>
      <c r="O29" s="133">
        <v>0</v>
      </c>
      <c r="P29" s="302" t="s">
        <v>32</v>
      </c>
      <c r="Q29" s="319" t="s">
        <v>32</v>
      </c>
      <c r="R29" s="152"/>
      <c r="S29" s="152"/>
    </row>
    <row r="30" spans="1:19" ht="14.25" customHeight="1">
      <c r="A30" s="131">
        <v>21</v>
      </c>
      <c r="B30" s="965" t="s">
        <v>93</v>
      </c>
      <c r="C30" s="966"/>
      <c r="D30" s="966"/>
      <c r="E30" s="966"/>
      <c r="F30" s="976"/>
      <c r="G30" s="125">
        <v>0</v>
      </c>
      <c r="H30" s="125">
        <v>0</v>
      </c>
      <c r="I30" s="125">
        <v>0</v>
      </c>
      <c r="J30" s="248" t="s">
        <v>32</v>
      </c>
      <c r="K30" s="125">
        <v>0</v>
      </c>
      <c r="L30" s="248" t="s">
        <v>32</v>
      </c>
      <c r="M30" s="125">
        <v>0</v>
      </c>
      <c r="N30" s="327" t="s">
        <v>32</v>
      </c>
      <c r="O30" s="125">
        <v>0</v>
      </c>
      <c r="P30" s="299" t="s">
        <v>32</v>
      </c>
      <c r="Q30" s="301" t="s">
        <v>32</v>
      </c>
      <c r="R30" s="152"/>
      <c r="S30" s="152"/>
    </row>
    <row r="31" spans="1:19" ht="14.25" customHeight="1">
      <c r="A31" s="131">
        <v>22</v>
      </c>
      <c r="B31" s="958" t="s">
        <v>94</v>
      </c>
      <c r="C31" s="959"/>
      <c r="D31" s="959"/>
      <c r="E31" s="959"/>
      <c r="F31" s="971"/>
      <c r="G31" s="125">
        <v>0</v>
      </c>
      <c r="H31" s="125">
        <v>0</v>
      </c>
      <c r="I31" s="125">
        <v>0</v>
      </c>
      <c r="J31" s="248" t="s">
        <v>32</v>
      </c>
      <c r="K31" s="125">
        <v>0</v>
      </c>
      <c r="L31" s="248" t="s">
        <v>32</v>
      </c>
      <c r="M31" s="125">
        <v>0</v>
      </c>
      <c r="N31" s="327" t="s">
        <v>32</v>
      </c>
      <c r="O31" s="125">
        <v>0</v>
      </c>
      <c r="P31" s="237" t="s">
        <v>32</v>
      </c>
      <c r="Q31" s="301" t="s">
        <v>32</v>
      </c>
      <c r="R31" s="152"/>
      <c r="S31" s="152"/>
    </row>
    <row r="32" spans="1:19" ht="14.25" customHeight="1">
      <c r="A32" s="131">
        <v>23</v>
      </c>
      <c r="B32" s="968" t="s">
        <v>95</v>
      </c>
      <c r="C32" s="969"/>
      <c r="D32" s="969"/>
      <c r="E32" s="969"/>
      <c r="F32" s="972"/>
      <c r="G32" s="125">
        <v>0</v>
      </c>
      <c r="H32" s="125">
        <v>0</v>
      </c>
      <c r="I32" s="125">
        <v>0</v>
      </c>
      <c r="J32" s="248" t="s">
        <v>32</v>
      </c>
      <c r="K32" s="125">
        <v>0</v>
      </c>
      <c r="L32" s="248" t="s">
        <v>32</v>
      </c>
      <c r="M32" s="125">
        <v>0</v>
      </c>
      <c r="N32" s="340" t="s">
        <v>32</v>
      </c>
      <c r="O32" s="125">
        <v>0</v>
      </c>
      <c r="P32" s="299" t="s">
        <v>32</v>
      </c>
      <c r="Q32" s="301" t="s">
        <v>32</v>
      </c>
      <c r="R32" s="152"/>
      <c r="S32" s="152"/>
    </row>
    <row r="33" spans="1:19" ht="14.25" customHeight="1">
      <c r="A33" s="128">
        <v>24</v>
      </c>
      <c r="B33" s="965" t="s">
        <v>96</v>
      </c>
      <c r="C33" s="966"/>
      <c r="D33" s="966"/>
      <c r="E33" s="966"/>
      <c r="F33" s="976"/>
      <c r="G33" s="120">
        <v>0</v>
      </c>
      <c r="H33" s="120">
        <v>0</v>
      </c>
      <c r="I33" s="120">
        <v>0</v>
      </c>
      <c r="J33" s="245" t="s">
        <v>32</v>
      </c>
      <c r="K33" s="120">
        <v>0</v>
      </c>
      <c r="L33" s="245" t="s">
        <v>32</v>
      </c>
      <c r="M33" s="120">
        <v>0</v>
      </c>
      <c r="N33" s="327" t="s">
        <v>32</v>
      </c>
      <c r="O33" s="120">
        <v>0</v>
      </c>
      <c r="P33" s="297" t="s">
        <v>32</v>
      </c>
      <c r="Q33" s="318" t="s">
        <v>32</v>
      </c>
      <c r="R33" s="152"/>
      <c r="S33" s="152"/>
    </row>
    <row r="34" spans="1:19" ht="14.25" customHeight="1">
      <c r="A34" s="131">
        <v>25</v>
      </c>
      <c r="B34" s="958" t="s">
        <v>97</v>
      </c>
      <c r="C34" s="959"/>
      <c r="D34" s="959"/>
      <c r="E34" s="959"/>
      <c r="F34" s="971"/>
      <c r="G34" s="125">
        <v>0</v>
      </c>
      <c r="H34" s="125">
        <v>223</v>
      </c>
      <c r="I34" s="125">
        <v>223</v>
      </c>
      <c r="J34" s="248" t="s">
        <v>32</v>
      </c>
      <c r="K34" s="125">
        <v>0</v>
      </c>
      <c r="L34" s="248" t="s">
        <v>32</v>
      </c>
      <c r="M34" s="125">
        <v>3</v>
      </c>
      <c r="N34" s="327">
        <v>1.3</v>
      </c>
      <c r="O34" s="125">
        <v>3</v>
      </c>
      <c r="P34" s="237">
        <v>1.3</v>
      </c>
      <c r="Q34" s="301">
        <v>7.5</v>
      </c>
      <c r="R34" s="152"/>
      <c r="S34" s="152"/>
    </row>
    <row r="35" spans="1:19" ht="14.25" customHeight="1">
      <c r="A35" s="131">
        <v>26</v>
      </c>
      <c r="B35" s="958" t="s">
        <v>98</v>
      </c>
      <c r="C35" s="959"/>
      <c r="D35" s="959"/>
      <c r="E35" s="959"/>
      <c r="F35" s="971"/>
      <c r="G35" s="125">
        <v>0</v>
      </c>
      <c r="H35" s="125">
        <v>0</v>
      </c>
      <c r="I35" s="125">
        <v>0</v>
      </c>
      <c r="J35" s="248" t="s">
        <v>32</v>
      </c>
      <c r="K35" s="125">
        <v>0</v>
      </c>
      <c r="L35" s="248" t="s">
        <v>32</v>
      </c>
      <c r="M35" s="125">
        <v>0</v>
      </c>
      <c r="N35" s="299" t="s">
        <v>32</v>
      </c>
      <c r="O35" s="125">
        <v>0</v>
      </c>
      <c r="P35" s="299" t="s">
        <v>32</v>
      </c>
      <c r="Q35" s="301" t="s">
        <v>32</v>
      </c>
      <c r="R35" s="152"/>
      <c r="S35" s="152"/>
    </row>
    <row r="36" spans="1:19" ht="14.25" customHeight="1">
      <c r="A36" s="131">
        <v>27</v>
      </c>
      <c r="B36" s="958" t="s">
        <v>99</v>
      </c>
      <c r="C36" s="959"/>
      <c r="D36" s="959"/>
      <c r="E36" s="959"/>
      <c r="F36" s="971"/>
      <c r="G36" s="125">
        <v>0</v>
      </c>
      <c r="H36" s="125">
        <v>0</v>
      </c>
      <c r="I36" s="125">
        <v>0</v>
      </c>
      <c r="J36" s="248" t="s">
        <v>32</v>
      </c>
      <c r="K36" s="125">
        <v>0</v>
      </c>
      <c r="L36" s="248" t="s">
        <v>32</v>
      </c>
      <c r="M36" s="125">
        <v>0</v>
      </c>
      <c r="N36" s="299" t="s">
        <v>32</v>
      </c>
      <c r="O36" s="125">
        <v>0</v>
      </c>
      <c r="P36" s="299" t="s">
        <v>32</v>
      </c>
      <c r="Q36" s="301" t="s">
        <v>32</v>
      </c>
      <c r="R36" s="152"/>
      <c r="S36" s="152"/>
    </row>
    <row r="37" spans="1:19" ht="14.25" customHeight="1">
      <c r="A37" s="131">
        <v>28</v>
      </c>
      <c r="B37" s="958" t="s">
        <v>100</v>
      </c>
      <c r="C37" s="959"/>
      <c r="D37" s="959"/>
      <c r="E37" s="959"/>
      <c r="F37" s="971"/>
      <c r="G37" s="125">
        <v>0</v>
      </c>
      <c r="H37" s="125">
        <v>0</v>
      </c>
      <c r="I37" s="125">
        <v>0</v>
      </c>
      <c r="J37" s="248" t="s">
        <v>32</v>
      </c>
      <c r="K37" s="125">
        <v>0</v>
      </c>
      <c r="L37" s="248" t="s">
        <v>32</v>
      </c>
      <c r="M37" s="125">
        <v>0</v>
      </c>
      <c r="N37" s="299" t="s">
        <v>32</v>
      </c>
      <c r="O37" s="125">
        <v>0</v>
      </c>
      <c r="P37" s="299" t="s">
        <v>32</v>
      </c>
      <c r="Q37" s="301" t="s">
        <v>32</v>
      </c>
      <c r="R37" s="152"/>
      <c r="S37" s="152"/>
    </row>
    <row r="38" spans="1:19" ht="14.25" customHeight="1">
      <c r="A38" s="131">
        <v>29</v>
      </c>
      <c r="B38" s="958" t="s">
        <v>101</v>
      </c>
      <c r="C38" s="959"/>
      <c r="D38" s="959"/>
      <c r="E38" s="959"/>
      <c r="F38" s="971"/>
      <c r="G38" s="125">
        <v>0</v>
      </c>
      <c r="H38" s="125">
        <v>0</v>
      </c>
      <c r="I38" s="125">
        <v>0</v>
      </c>
      <c r="J38" s="248" t="s">
        <v>32</v>
      </c>
      <c r="K38" s="125">
        <v>0</v>
      </c>
      <c r="L38" s="248" t="s">
        <v>32</v>
      </c>
      <c r="M38" s="125">
        <v>0</v>
      </c>
      <c r="N38" s="299" t="s">
        <v>32</v>
      </c>
      <c r="O38" s="125">
        <v>0</v>
      </c>
      <c r="P38" s="299" t="s">
        <v>32</v>
      </c>
      <c r="Q38" s="301" t="s">
        <v>32</v>
      </c>
      <c r="R38" s="152"/>
      <c r="S38" s="152"/>
    </row>
    <row r="39" spans="1:19" ht="14.25" customHeight="1">
      <c r="A39" s="132">
        <v>30</v>
      </c>
      <c r="B39" s="968" t="s">
        <v>102</v>
      </c>
      <c r="C39" s="969"/>
      <c r="D39" s="969"/>
      <c r="E39" s="969"/>
      <c r="F39" s="972"/>
      <c r="G39" s="133">
        <v>0</v>
      </c>
      <c r="H39" s="133">
        <v>0</v>
      </c>
      <c r="I39" s="133">
        <v>0</v>
      </c>
      <c r="J39" s="251" t="s">
        <v>32</v>
      </c>
      <c r="K39" s="133">
        <v>0</v>
      </c>
      <c r="L39" s="251" t="s">
        <v>32</v>
      </c>
      <c r="M39" s="133">
        <v>0</v>
      </c>
      <c r="N39" s="302" t="s">
        <v>32</v>
      </c>
      <c r="O39" s="133">
        <v>0</v>
      </c>
      <c r="P39" s="302" t="s">
        <v>32</v>
      </c>
      <c r="Q39" s="319" t="s">
        <v>32</v>
      </c>
      <c r="R39" s="152"/>
      <c r="S39" s="152"/>
    </row>
    <row r="40" spans="1:19" ht="14.25" customHeight="1">
      <c r="A40" s="131">
        <v>31</v>
      </c>
      <c r="B40" s="965" t="s">
        <v>103</v>
      </c>
      <c r="C40" s="966"/>
      <c r="D40" s="966"/>
      <c r="E40" s="966"/>
      <c r="F40" s="976"/>
      <c r="G40" s="125">
        <v>0</v>
      </c>
      <c r="H40" s="125">
        <v>0</v>
      </c>
      <c r="I40" s="125">
        <v>0</v>
      </c>
      <c r="J40" s="248" t="s">
        <v>32</v>
      </c>
      <c r="K40" s="125">
        <v>0</v>
      </c>
      <c r="L40" s="248" t="s">
        <v>32</v>
      </c>
      <c r="M40" s="125">
        <v>0</v>
      </c>
      <c r="N40" s="299" t="s">
        <v>32</v>
      </c>
      <c r="O40" s="125">
        <v>0</v>
      </c>
      <c r="P40" s="299" t="s">
        <v>32</v>
      </c>
      <c r="Q40" s="301" t="s">
        <v>32</v>
      </c>
      <c r="R40" s="152"/>
      <c r="S40" s="152"/>
    </row>
    <row r="41" spans="1:19" ht="14.25" customHeight="1">
      <c r="A41" s="131">
        <v>32</v>
      </c>
      <c r="B41" s="958" t="s">
        <v>104</v>
      </c>
      <c r="C41" s="959"/>
      <c r="D41" s="959"/>
      <c r="E41" s="959"/>
      <c r="F41" s="971"/>
      <c r="G41" s="125">
        <v>0</v>
      </c>
      <c r="H41" s="125">
        <v>0</v>
      </c>
      <c r="I41" s="125">
        <v>0</v>
      </c>
      <c r="J41" s="248" t="s">
        <v>32</v>
      </c>
      <c r="K41" s="125">
        <v>0</v>
      </c>
      <c r="L41" s="248" t="s">
        <v>32</v>
      </c>
      <c r="M41" s="125">
        <v>0</v>
      </c>
      <c r="N41" s="299" t="s">
        <v>32</v>
      </c>
      <c r="O41" s="125">
        <v>0</v>
      </c>
      <c r="P41" s="299" t="s">
        <v>32</v>
      </c>
      <c r="Q41" s="301" t="s">
        <v>32</v>
      </c>
      <c r="R41" s="152"/>
      <c r="S41" s="152"/>
    </row>
    <row r="42" spans="1:19" ht="14.25" customHeight="1">
      <c r="A42" s="131">
        <v>33</v>
      </c>
      <c r="B42" s="958" t="s">
        <v>105</v>
      </c>
      <c r="C42" s="959"/>
      <c r="D42" s="959"/>
      <c r="E42" s="959"/>
      <c r="F42" s="971"/>
      <c r="G42" s="125">
        <v>0</v>
      </c>
      <c r="H42" s="125">
        <v>0</v>
      </c>
      <c r="I42" s="125">
        <v>0</v>
      </c>
      <c r="J42" s="248" t="s">
        <v>32</v>
      </c>
      <c r="K42" s="125">
        <v>0</v>
      </c>
      <c r="L42" s="248" t="s">
        <v>32</v>
      </c>
      <c r="M42" s="125">
        <v>0</v>
      </c>
      <c r="N42" s="299" t="s">
        <v>32</v>
      </c>
      <c r="O42" s="125">
        <v>0</v>
      </c>
      <c r="P42" s="299" t="s">
        <v>32</v>
      </c>
      <c r="Q42" s="301" t="s">
        <v>32</v>
      </c>
      <c r="R42" s="152"/>
      <c r="S42" s="152"/>
    </row>
    <row r="43" spans="1:19" ht="14.25" customHeight="1">
      <c r="A43" s="131">
        <v>34</v>
      </c>
      <c r="B43" s="968" t="s">
        <v>106</v>
      </c>
      <c r="C43" s="969"/>
      <c r="D43" s="969"/>
      <c r="E43" s="969"/>
      <c r="F43" s="972"/>
      <c r="G43" s="125">
        <v>0</v>
      </c>
      <c r="H43" s="125">
        <v>0</v>
      </c>
      <c r="I43" s="125">
        <v>0</v>
      </c>
      <c r="J43" s="248" t="s">
        <v>32</v>
      </c>
      <c r="K43" s="125">
        <v>0</v>
      </c>
      <c r="L43" s="248" t="s">
        <v>32</v>
      </c>
      <c r="M43" s="125">
        <v>0</v>
      </c>
      <c r="N43" s="299" t="s">
        <v>32</v>
      </c>
      <c r="O43" s="125">
        <v>0</v>
      </c>
      <c r="P43" s="299" t="s">
        <v>32</v>
      </c>
      <c r="Q43" s="301" t="s">
        <v>32</v>
      </c>
      <c r="R43" s="152"/>
      <c r="S43" s="152"/>
    </row>
    <row r="44" spans="1:19" ht="14.25" customHeight="1">
      <c r="A44" s="128">
        <v>35</v>
      </c>
      <c r="B44" s="965" t="s">
        <v>107</v>
      </c>
      <c r="C44" s="966"/>
      <c r="D44" s="966"/>
      <c r="E44" s="966"/>
      <c r="F44" s="976"/>
      <c r="G44" s="120">
        <v>0</v>
      </c>
      <c r="H44" s="120">
        <v>0</v>
      </c>
      <c r="I44" s="120">
        <v>0</v>
      </c>
      <c r="J44" s="245" t="s">
        <v>32</v>
      </c>
      <c r="K44" s="120">
        <v>0</v>
      </c>
      <c r="L44" s="245" t="s">
        <v>32</v>
      </c>
      <c r="M44" s="120">
        <v>0</v>
      </c>
      <c r="N44" s="297" t="s">
        <v>32</v>
      </c>
      <c r="O44" s="120">
        <v>0</v>
      </c>
      <c r="P44" s="297" t="s">
        <v>32</v>
      </c>
      <c r="Q44" s="318" t="s">
        <v>32</v>
      </c>
      <c r="R44" s="152"/>
      <c r="S44" s="152"/>
    </row>
    <row r="45" spans="1:19" ht="14.25" customHeight="1">
      <c r="A45" s="131">
        <v>36</v>
      </c>
      <c r="B45" s="958" t="s">
        <v>108</v>
      </c>
      <c r="C45" s="959"/>
      <c r="D45" s="959"/>
      <c r="E45" s="959"/>
      <c r="F45" s="971"/>
      <c r="G45" s="125">
        <v>0</v>
      </c>
      <c r="H45" s="125">
        <v>0</v>
      </c>
      <c r="I45" s="125">
        <v>0</v>
      </c>
      <c r="J45" s="248" t="s">
        <v>32</v>
      </c>
      <c r="K45" s="125">
        <v>0</v>
      </c>
      <c r="L45" s="248" t="s">
        <v>32</v>
      </c>
      <c r="M45" s="125">
        <v>0</v>
      </c>
      <c r="N45" s="299" t="s">
        <v>32</v>
      </c>
      <c r="O45" s="125">
        <v>0</v>
      </c>
      <c r="P45" s="299" t="s">
        <v>32</v>
      </c>
      <c r="Q45" s="301" t="s">
        <v>32</v>
      </c>
      <c r="R45" s="152"/>
      <c r="S45" s="152"/>
    </row>
    <row r="46" spans="1:19" ht="14.25" customHeight="1">
      <c r="A46" s="131">
        <v>37</v>
      </c>
      <c r="B46" s="958" t="s">
        <v>109</v>
      </c>
      <c r="C46" s="959"/>
      <c r="D46" s="959"/>
      <c r="E46" s="959"/>
      <c r="F46" s="971"/>
      <c r="G46" s="125">
        <v>0</v>
      </c>
      <c r="H46" s="125">
        <v>0</v>
      </c>
      <c r="I46" s="125">
        <v>0</v>
      </c>
      <c r="J46" s="248" t="s">
        <v>32</v>
      </c>
      <c r="K46" s="125">
        <v>0</v>
      </c>
      <c r="L46" s="248" t="s">
        <v>32</v>
      </c>
      <c r="M46" s="125">
        <v>0</v>
      </c>
      <c r="N46" s="299" t="s">
        <v>32</v>
      </c>
      <c r="O46" s="125">
        <v>0</v>
      </c>
      <c r="P46" s="299" t="s">
        <v>32</v>
      </c>
      <c r="Q46" s="301" t="s">
        <v>32</v>
      </c>
      <c r="R46" s="152"/>
      <c r="S46" s="152"/>
    </row>
    <row r="47" spans="1:19" ht="14.25" customHeight="1">
      <c r="A47" s="131">
        <v>38</v>
      </c>
      <c r="B47" s="958" t="s">
        <v>110</v>
      </c>
      <c r="C47" s="959"/>
      <c r="D47" s="959"/>
      <c r="E47" s="959"/>
      <c r="F47" s="971"/>
      <c r="G47" s="125">
        <v>0</v>
      </c>
      <c r="H47" s="125">
        <v>0</v>
      </c>
      <c r="I47" s="125">
        <v>0</v>
      </c>
      <c r="J47" s="248" t="s">
        <v>32</v>
      </c>
      <c r="K47" s="125">
        <v>0</v>
      </c>
      <c r="L47" s="248" t="s">
        <v>32</v>
      </c>
      <c r="M47" s="125">
        <v>0</v>
      </c>
      <c r="N47" s="299" t="s">
        <v>32</v>
      </c>
      <c r="O47" s="125">
        <v>0</v>
      </c>
      <c r="P47" s="299" t="s">
        <v>32</v>
      </c>
      <c r="Q47" s="301" t="s">
        <v>32</v>
      </c>
      <c r="R47" s="152"/>
      <c r="S47" s="152"/>
    </row>
    <row r="48" spans="1:19" ht="14.25" customHeight="1">
      <c r="A48" s="131">
        <v>39</v>
      </c>
      <c r="B48" s="958" t="s">
        <v>111</v>
      </c>
      <c r="C48" s="959"/>
      <c r="D48" s="959"/>
      <c r="E48" s="959"/>
      <c r="F48" s="971"/>
      <c r="G48" s="125">
        <v>0</v>
      </c>
      <c r="H48" s="125">
        <v>0</v>
      </c>
      <c r="I48" s="125">
        <v>0</v>
      </c>
      <c r="J48" s="248" t="s">
        <v>32</v>
      </c>
      <c r="K48" s="125">
        <v>0</v>
      </c>
      <c r="L48" s="248" t="s">
        <v>32</v>
      </c>
      <c r="M48" s="125">
        <v>0</v>
      </c>
      <c r="N48" s="299" t="s">
        <v>32</v>
      </c>
      <c r="O48" s="125">
        <v>0</v>
      </c>
      <c r="P48" s="299" t="s">
        <v>32</v>
      </c>
      <c r="Q48" s="301" t="s">
        <v>32</v>
      </c>
      <c r="R48" s="152"/>
      <c r="S48" s="152"/>
    </row>
    <row r="49" spans="1:19" ht="14.25" customHeight="1" thickBot="1">
      <c r="A49" s="142">
        <v>40</v>
      </c>
      <c r="B49" s="961" t="s">
        <v>112</v>
      </c>
      <c r="C49" s="962"/>
      <c r="D49" s="962"/>
      <c r="E49" s="962"/>
      <c r="F49" s="1051"/>
      <c r="G49" s="143">
        <v>0</v>
      </c>
      <c r="H49" s="143">
        <v>0</v>
      </c>
      <c r="I49" s="143">
        <v>0</v>
      </c>
      <c r="J49" s="263" t="s">
        <v>32</v>
      </c>
      <c r="K49" s="143">
        <v>0</v>
      </c>
      <c r="L49" s="263" t="s">
        <v>32</v>
      </c>
      <c r="M49" s="143">
        <v>0</v>
      </c>
      <c r="N49" s="307" t="s">
        <v>32</v>
      </c>
      <c r="O49" s="143">
        <v>0</v>
      </c>
      <c r="P49" s="307" t="s">
        <v>32</v>
      </c>
      <c r="Q49" s="324" t="s">
        <v>32</v>
      </c>
      <c r="R49" s="152"/>
      <c r="S49" s="152"/>
    </row>
    <row r="50" spans="1:19" ht="14.25" customHeight="1">
      <c r="A50" s="105"/>
      <c r="B50" s="188"/>
      <c r="C50" s="188"/>
      <c r="D50" s="188"/>
      <c r="E50" s="188"/>
      <c r="F50" s="188"/>
      <c r="G50" s="146"/>
      <c r="H50" s="146"/>
      <c r="I50" s="146"/>
      <c r="J50" s="265"/>
      <c r="K50" s="146"/>
      <c r="L50" s="265"/>
      <c r="M50" s="146"/>
      <c r="N50" s="146"/>
      <c r="O50" s="146"/>
      <c r="P50" s="146"/>
      <c r="Q50" s="190"/>
      <c r="R50" s="152"/>
      <c r="S50" s="152"/>
    </row>
  </sheetData>
  <mergeCells count="52">
    <mergeCell ref="A2:A6"/>
    <mergeCell ref="D2:F2"/>
    <mergeCell ref="G2:Q2"/>
    <mergeCell ref="G3:J3"/>
    <mergeCell ref="K3:O3"/>
    <mergeCell ref="P3:Q3"/>
    <mergeCell ref="P4:P6"/>
    <mergeCell ref="Q4:Q6"/>
    <mergeCell ref="B6:E6"/>
    <mergeCell ref="B18:F18"/>
    <mergeCell ref="A7:F7"/>
    <mergeCell ref="A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42:F42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9:F49"/>
    <mergeCell ref="B43:F43"/>
    <mergeCell ref="B44:F44"/>
    <mergeCell ref="B45:F45"/>
    <mergeCell ref="B46:F46"/>
    <mergeCell ref="B47:F47"/>
    <mergeCell ref="B48:F48"/>
  </mergeCells>
  <phoneticPr fontId="7"/>
  <printOptions horizontalCentered="1"/>
  <pageMargins left="0.78740157480314965" right="0.78740157480314965" top="0.78740157480314965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1BA80-4207-44DD-AF0F-B9BA65FDB96D}">
  <dimension ref="A1:T200"/>
  <sheetViews>
    <sheetView showZeros="0" view="pageBreakPreview" zoomScale="109" zoomScaleNormal="70" zoomScaleSheetLayoutView="170" workbookViewId="0">
      <pane xSplit="5" ySplit="8" topLeftCell="F9" activePane="bottomRight" state="frozen"/>
      <selection activeCell="A8" sqref="A8:F8"/>
      <selection pane="topRight" activeCell="A8" sqref="A8:F8"/>
      <selection pane="bottomLeft" activeCell="A8" sqref="A8:F8"/>
      <selection pane="bottomRight" activeCell="A8" sqref="A8:F8"/>
    </sheetView>
  </sheetViews>
  <sheetFormatPr defaultColWidth="11.09765625" defaultRowHeight="18.600000000000001" customHeight="1"/>
  <cols>
    <col min="1" max="5" width="2" style="56" customWidth="1"/>
    <col min="6" max="11" width="9.69921875" style="56" customWidth="1"/>
    <col min="12" max="14" width="9.796875" style="56" customWidth="1"/>
    <col min="15" max="18" width="8.69921875" style="56" customWidth="1"/>
    <col min="19" max="19" width="1.8984375" style="56" customWidth="1"/>
    <col min="20" max="20" width="8.3984375" style="56" bestFit="1" customWidth="1"/>
    <col min="21" max="256" width="11.09765625" style="56"/>
    <col min="257" max="261" width="2" style="56" customWidth="1"/>
    <col min="262" max="267" width="9.69921875" style="56" customWidth="1"/>
    <col min="268" max="270" width="9.796875" style="56" customWidth="1"/>
    <col min="271" max="274" width="8.69921875" style="56" customWidth="1"/>
    <col min="275" max="275" width="1.8984375" style="56" customWidth="1"/>
    <col min="276" max="276" width="8.3984375" style="56" bestFit="1" customWidth="1"/>
    <col min="277" max="512" width="11.09765625" style="56"/>
    <col min="513" max="517" width="2" style="56" customWidth="1"/>
    <col min="518" max="523" width="9.69921875" style="56" customWidth="1"/>
    <col min="524" max="526" width="9.796875" style="56" customWidth="1"/>
    <col min="527" max="530" width="8.69921875" style="56" customWidth="1"/>
    <col min="531" max="531" width="1.8984375" style="56" customWidth="1"/>
    <col min="532" max="532" width="8.3984375" style="56" bestFit="1" customWidth="1"/>
    <col min="533" max="768" width="11.09765625" style="56"/>
    <col min="769" max="773" width="2" style="56" customWidth="1"/>
    <col min="774" max="779" width="9.69921875" style="56" customWidth="1"/>
    <col min="780" max="782" width="9.796875" style="56" customWidth="1"/>
    <col min="783" max="786" width="8.69921875" style="56" customWidth="1"/>
    <col min="787" max="787" width="1.8984375" style="56" customWidth="1"/>
    <col min="788" max="788" width="8.3984375" style="56" bestFit="1" customWidth="1"/>
    <col min="789" max="1024" width="11.09765625" style="56"/>
    <col min="1025" max="1029" width="2" style="56" customWidth="1"/>
    <col min="1030" max="1035" width="9.69921875" style="56" customWidth="1"/>
    <col min="1036" max="1038" width="9.796875" style="56" customWidth="1"/>
    <col min="1039" max="1042" width="8.69921875" style="56" customWidth="1"/>
    <col min="1043" max="1043" width="1.8984375" style="56" customWidth="1"/>
    <col min="1044" max="1044" width="8.3984375" style="56" bestFit="1" customWidth="1"/>
    <col min="1045" max="1280" width="11.09765625" style="56"/>
    <col min="1281" max="1285" width="2" style="56" customWidth="1"/>
    <col min="1286" max="1291" width="9.69921875" style="56" customWidth="1"/>
    <col min="1292" max="1294" width="9.796875" style="56" customWidth="1"/>
    <col min="1295" max="1298" width="8.69921875" style="56" customWidth="1"/>
    <col min="1299" max="1299" width="1.8984375" style="56" customWidth="1"/>
    <col min="1300" max="1300" width="8.3984375" style="56" bestFit="1" customWidth="1"/>
    <col min="1301" max="1536" width="11.09765625" style="56"/>
    <col min="1537" max="1541" width="2" style="56" customWidth="1"/>
    <col min="1542" max="1547" width="9.69921875" style="56" customWidth="1"/>
    <col min="1548" max="1550" width="9.796875" style="56" customWidth="1"/>
    <col min="1551" max="1554" width="8.69921875" style="56" customWidth="1"/>
    <col min="1555" max="1555" width="1.8984375" style="56" customWidth="1"/>
    <col min="1556" max="1556" width="8.3984375" style="56" bestFit="1" customWidth="1"/>
    <col min="1557" max="1792" width="11.09765625" style="56"/>
    <col min="1793" max="1797" width="2" style="56" customWidth="1"/>
    <col min="1798" max="1803" width="9.69921875" style="56" customWidth="1"/>
    <col min="1804" max="1806" width="9.796875" style="56" customWidth="1"/>
    <col min="1807" max="1810" width="8.69921875" style="56" customWidth="1"/>
    <col min="1811" max="1811" width="1.8984375" style="56" customWidth="1"/>
    <col min="1812" max="1812" width="8.3984375" style="56" bestFit="1" customWidth="1"/>
    <col min="1813" max="2048" width="11.09765625" style="56"/>
    <col min="2049" max="2053" width="2" style="56" customWidth="1"/>
    <col min="2054" max="2059" width="9.69921875" style="56" customWidth="1"/>
    <col min="2060" max="2062" width="9.796875" style="56" customWidth="1"/>
    <col min="2063" max="2066" width="8.69921875" style="56" customWidth="1"/>
    <col min="2067" max="2067" width="1.8984375" style="56" customWidth="1"/>
    <col min="2068" max="2068" width="8.3984375" style="56" bestFit="1" customWidth="1"/>
    <col min="2069" max="2304" width="11.09765625" style="56"/>
    <col min="2305" max="2309" width="2" style="56" customWidth="1"/>
    <col min="2310" max="2315" width="9.69921875" style="56" customWidth="1"/>
    <col min="2316" max="2318" width="9.796875" style="56" customWidth="1"/>
    <col min="2319" max="2322" width="8.69921875" style="56" customWidth="1"/>
    <col min="2323" max="2323" width="1.8984375" style="56" customWidth="1"/>
    <col min="2324" max="2324" width="8.3984375" style="56" bestFit="1" customWidth="1"/>
    <col min="2325" max="2560" width="11.09765625" style="56"/>
    <col min="2561" max="2565" width="2" style="56" customWidth="1"/>
    <col min="2566" max="2571" width="9.69921875" style="56" customWidth="1"/>
    <col min="2572" max="2574" width="9.796875" style="56" customWidth="1"/>
    <col min="2575" max="2578" width="8.69921875" style="56" customWidth="1"/>
    <col min="2579" max="2579" width="1.8984375" style="56" customWidth="1"/>
    <col min="2580" max="2580" width="8.3984375" style="56" bestFit="1" customWidth="1"/>
    <col min="2581" max="2816" width="11.09765625" style="56"/>
    <col min="2817" max="2821" width="2" style="56" customWidth="1"/>
    <col min="2822" max="2827" width="9.69921875" style="56" customWidth="1"/>
    <col min="2828" max="2830" width="9.796875" style="56" customWidth="1"/>
    <col min="2831" max="2834" width="8.69921875" style="56" customWidth="1"/>
    <col min="2835" max="2835" width="1.8984375" style="56" customWidth="1"/>
    <col min="2836" max="2836" width="8.3984375" style="56" bestFit="1" customWidth="1"/>
    <col min="2837" max="3072" width="11.09765625" style="56"/>
    <col min="3073" max="3077" width="2" style="56" customWidth="1"/>
    <col min="3078" max="3083" width="9.69921875" style="56" customWidth="1"/>
    <col min="3084" max="3086" width="9.796875" style="56" customWidth="1"/>
    <col min="3087" max="3090" width="8.69921875" style="56" customWidth="1"/>
    <col min="3091" max="3091" width="1.8984375" style="56" customWidth="1"/>
    <col min="3092" max="3092" width="8.3984375" style="56" bestFit="1" customWidth="1"/>
    <col min="3093" max="3328" width="11.09765625" style="56"/>
    <col min="3329" max="3333" width="2" style="56" customWidth="1"/>
    <col min="3334" max="3339" width="9.69921875" style="56" customWidth="1"/>
    <col min="3340" max="3342" width="9.796875" style="56" customWidth="1"/>
    <col min="3343" max="3346" width="8.69921875" style="56" customWidth="1"/>
    <col min="3347" max="3347" width="1.8984375" style="56" customWidth="1"/>
    <col min="3348" max="3348" width="8.3984375" style="56" bestFit="1" customWidth="1"/>
    <col min="3349" max="3584" width="11.09765625" style="56"/>
    <col min="3585" max="3589" width="2" style="56" customWidth="1"/>
    <col min="3590" max="3595" width="9.69921875" style="56" customWidth="1"/>
    <col min="3596" max="3598" width="9.796875" style="56" customWidth="1"/>
    <col min="3599" max="3602" width="8.69921875" style="56" customWidth="1"/>
    <col min="3603" max="3603" width="1.8984375" style="56" customWidth="1"/>
    <col min="3604" max="3604" width="8.3984375" style="56" bestFit="1" customWidth="1"/>
    <col min="3605" max="3840" width="11.09765625" style="56"/>
    <col min="3841" max="3845" width="2" style="56" customWidth="1"/>
    <col min="3846" max="3851" width="9.69921875" style="56" customWidth="1"/>
    <col min="3852" max="3854" width="9.796875" style="56" customWidth="1"/>
    <col min="3855" max="3858" width="8.69921875" style="56" customWidth="1"/>
    <col min="3859" max="3859" width="1.8984375" style="56" customWidth="1"/>
    <col min="3860" max="3860" width="8.3984375" style="56" bestFit="1" customWidth="1"/>
    <col min="3861" max="4096" width="11.09765625" style="56"/>
    <col min="4097" max="4101" width="2" style="56" customWidth="1"/>
    <col min="4102" max="4107" width="9.69921875" style="56" customWidth="1"/>
    <col min="4108" max="4110" width="9.796875" style="56" customWidth="1"/>
    <col min="4111" max="4114" width="8.69921875" style="56" customWidth="1"/>
    <col min="4115" max="4115" width="1.8984375" style="56" customWidth="1"/>
    <col min="4116" max="4116" width="8.3984375" style="56" bestFit="1" customWidth="1"/>
    <col min="4117" max="4352" width="11.09765625" style="56"/>
    <col min="4353" max="4357" width="2" style="56" customWidth="1"/>
    <col min="4358" max="4363" width="9.69921875" style="56" customWidth="1"/>
    <col min="4364" max="4366" width="9.796875" style="56" customWidth="1"/>
    <col min="4367" max="4370" width="8.69921875" style="56" customWidth="1"/>
    <col min="4371" max="4371" width="1.8984375" style="56" customWidth="1"/>
    <col min="4372" max="4372" width="8.3984375" style="56" bestFit="1" customWidth="1"/>
    <col min="4373" max="4608" width="11.09765625" style="56"/>
    <col min="4609" max="4613" width="2" style="56" customWidth="1"/>
    <col min="4614" max="4619" width="9.69921875" style="56" customWidth="1"/>
    <col min="4620" max="4622" width="9.796875" style="56" customWidth="1"/>
    <col min="4623" max="4626" width="8.69921875" style="56" customWidth="1"/>
    <col min="4627" max="4627" width="1.8984375" style="56" customWidth="1"/>
    <col min="4628" max="4628" width="8.3984375" style="56" bestFit="1" customWidth="1"/>
    <col min="4629" max="4864" width="11.09765625" style="56"/>
    <col min="4865" max="4869" width="2" style="56" customWidth="1"/>
    <col min="4870" max="4875" width="9.69921875" style="56" customWidth="1"/>
    <col min="4876" max="4878" width="9.796875" style="56" customWidth="1"/>
    <col min="4879" max="4882" width="8.69921875" style="56" customWidth="1"/>
    <col min="4883" max="4883" width="1.8984375" style="56" customWidth="1"/>
    <col min="4884" max="4884" width="8.3984375" style="56" bestFit="1" customWidth="1"/>
    <col min="4885" max="5120" width="11.09765625" style="56"/>
    <col min="5121" max="5125" width="2" style="56" customWidth="1"/>
    <col min="5126" max="5131" width="9.69921875" style="56" customWidth="1"/>
    <col min="5132" max="5134" width="9.796875" style="56" customWidth="1"/>
    <col min="5135" max="5138" width="8.69921875" style="56" customWidth="1"/>
    <col min="5139" max="5139" width="1.8984375" style="56" customWidth="1"/>
    <col min="5140" max="5140" width="8.3984375" style="56" bestFit="1" customWidth="1"/>
    <col min="5141" max="5376" width="11.09765625" style="56"/>
    <col min="5377" max="5381" width="2" style="56" customWidth="1"/>
    <col min="5382" max="5387" width="9.69921875" style="56" customWidth="1"/>
    <col min="5388" max="5390" width="9.796875" style="56" customWidth="1"/>
    <col min="5391" max="5394" width="8.69921875" style="56" customWidth="1"/>
    <col min="5395" max="5395" width="1.8984375" style="56" customWidth="1"/>
    <col min="5396" max="5396" width="8.3984375" style="56" bestFit="1" customWidth="1"/>
    <col min="5397" max="5632" width="11.09765625" style="56"/>
    <col min="5633" max="5637" width="2" style="56" customWidth="1"/>
    <col min="5638" max="5643" width="9.69921875" style="56" customWidth="1"/>
    <col min="5644" max="5646" width="9.796875" style="56" customWidth="1"/>
    <col min="5647" max="5650" width="8.69921875" style="56" customWidth="1"/>
    <col min="5651" max="5651" width="1.8984375" style="56" customWidth="1"/>
    <col min="5652" max="5652" width="8.3984375" style="56" bestFit="1" customWidth="1"/>
    <col min="5653" max="5888" width="11.09765625" style="56"/>
    <col min="5889" max="5893" width="2" style="56" customWidth="1"/>
    <col min="5894" max="5899" width="9.69921875" style="56" customWidth="1"/>
    <col min="5900" max="5902" width="9.796875" style="56" customWidth="1"/>
    <col min="5903" max="5906" width="8.69921875" style="56" customWidth="1"/>
    <col min="5907" max="5907" width="1.8984375" style="56" customWidth="1"/>
    <col min="5908" max="5908" width="8.3984375" style="56" bestFit="1" customWidth="1"/>
    <col min="5909" max="6144" width="11.09765625" style="56"/>
    <col min="6145" max="6149" width="2" style="56" customWidth="1"/>
    <col min="6150" max="6155" width="9.69921875" style="56" customWidth="1"/>
    <col min="6156" max="6158" width="9.796875" style="56" customWidth="1"/>
    <col min="6159" max="6162" width="8.69921875" style="56" customWidth="1"/>
    <col min="6163" max="6163" width="1.8984375" style="56" customWidth="1"/>
    <col min="6164" max="6164" width="8.3984375" style="56" bestFit="1" customWidth="1"/>
    <col min="6165" max="6400" width="11.09765625" style="56"/>
    <col min="6401" max="6405" width="2" style="56" customWidth="1"/>
    <col min="6406" max="6411" width="9.69921875" style="56" customWidth="1"/>
    <col min="6412" max="6414" width="9.796875" style="56" customWidth="1"/>
    <col min="6415" max="6418" width="8.69921875" style="56" customWidth="1"/>
    <col min="6419" max="6419" width="1.8984375" style="56" customWidth="1"/>
    <col min="6420" max="6420" width="8.3984375" style="56" bestFit="1" customWidth="1"/>
    <col min="6421" max="6656" width="11.09765625" style="56"/>
    <col min="6657" max="6661" width="2" style="56" customWidth="1"/>
    <col min="6662" max="6667" width="9.69921875" style="56" customWidth="1"/>
    <col min="6668" max="6670" width="9.796875" style="56" customWidth="1"/>
    <col min="6671" max="6674" width="8.69921875" style="56" customWidth="1"/>
    <col min="6675" max="6675" width="1.8984375" style="56" customWidth="1"/>
    <col min="6676" max="6676" width="8.3984375" style="56" bestFit="1" customWidth="1"/>
    <col min="6677" max="6912" width="11.09765625" style="56"/>
    <col min="6913" max="6917" width="2" style="56" customWidth="1"/>
    <col min="6918" max="6923" width="9.69921875" style="56" customWidth="1"/>
    <col min="6924" max="6926" width="9.796875" style="56" customWidth="1"/>
    <col min="6927" max="6930" width="8.69921875" style="56" customWidth="1"/>
    <col min="6931" max="6931" width="1.8984375" style="56" customWidth="1"/>
    <col min="6932" max="6932" width="8.3984375" style="56" bestFit="1" customWidth="1"/>
    <col min="6933" max="7168" width="11.09765625" style="56"/>
    <col min="7169" max="7173" width="2" style="56" customWidth="1"/>
    <col min="7174" max="7179" width="9.69921875" style="56" customWidth="1"/>
    <col min="7180" max="7182" width="9.796875" style="56" customWidth="1"/>
    <col min="7183" max="7186" width="8.69921875" style="56" customWidth="1"/>
    <col min="7187" max="7187" width="1.8984375" style="56" customWidth="1"/>
    <col min="7188" max="7188" width="8.3984375" style="56" bestFit="1" customWidth="1"/>
    <col min="7189" max="7424" width="11.09765625" style="56"/>
    <col min="7425" max="7429" width="2" style="56" customWidth="1"/>
    <col min="7430" max="7435" width="9.69921875" style="56" customWidth="1"/>
    <col min="7436" max="7438" width="9.796875" style="56" customWidth="1"/>
    <col min="7439" max="7442" width="8.69921875" style="56" customWidth="1"/>
    <col min="7443" max="7443" width="1.8984375" style="56" customWidth="1"/>
    <col min="7444" max="7444" width="8.3984375" style="56" bestFit="1" customWidth="1"/>
    <col min="7445" max="7680" width="11.09765625" style="56"/>
    <col min="7681" max="7685" width="2" style="56" customWidth="1"/>
    <col min="7686" max="7691" width="9.69921875" style="56" customWidth="1"/>
    <col min="7692" max="7694" width="9.796875" style="56" customWidth="1"/>
    <col min="7695" max="7698" width="8.69921875" style="56" customWidth="1"/>
    <col min="7699" max="7699" width="1.8984375" style="56" customWidth="1"/>
    <col min="7700" max="7700" width="8.3984375" style="56" bestFit="1" customWidth="1"/>
    <col min="7701" max="7936" width="11.09765625" style="56"/>
    <col min="7937" max="7941" width="2" style="56" customWidth="1"/>
    <col min="7942" max="7947" width="9.69921875" style="56" customWidth="1"/>
    <col min="7948" max="7950" width="9.796875" style="56" customWidth="1"/>
    <col min="7951" max="7954" width="8.69921875" style="56" customWidth="1"/>
    <col min="7955" max="7955" width="1.8984375" style="56" customWidth="1"/>
    <col min="7956" max="7956" width="8.3984375" style="56" bestFit="1" customWidth="1"/>
    <col min="7957" max="8192" width="11.09765625" style="56"/>
    <col min="8193" max="8197" width="2" style="56" customWidth="1"/>
    <col min="8198" max="8203" width="9.69921875" style="56" customWidth="1"/>
    <col min="8204" max="8206" width="9.796875" style="56" customWidth="1"/>
    <col min="8207" max="8210" width="8.69921875" style="56" customWidth="1"/>
    <col min="8211" max="8211" width="1.8984375" style="56" customWidth="1"/>
    <col min="8212" max="8212" width="8.3984375" style="56" bestFit="1" customWidth="1"/>
    <col min="8213" max="8448" width="11.09765625" style="56"/>
    <col min="8449" max="8453" width="2" style="56" customWidth="1"/>
    <col min="8454" max="8459" width="9.69921875" style="56" customWidth="1"/>
    <col min="8460" max="8462" width="9.796875" style="56" customWidth="1"/>
    <col min="8463" max="8466" width="8.69921875" style="56" customWidth="1"/>
    <col min="8467" max="8467" width="1.8984375" style="56" customWidth="1"/>
    <col min="8468" max="8468" width="8.3984375" style="56" bestFit="1" customWidth="1"/>
    <col min="8469" max="8704" width="11.09765625" style="56"/>
    <col min="8705" max="8709" width="2" style="56" customWidth="1"/>
    <col min="8710" max="8715" width="9.69921875" style="56" customWidth="1"/>
    <col min="8716" max="8718" width="9.796875" style="56" customWidth="1"/>
    <col min="8719" max="8722" width="8.69921875" style="56" customWidth="1"/>
    <col min="8723" max="8723" width="1.8984375" style="56" customWidth="1"/>
    <col min="8724" max="8724" width="8.3984375" style="56" bestFit="1" customWidth="1"/>
    <col min="8725" max="8960" width="11.09765625" style="56"/>
    <col min="8961" max="8965" width="2" style="56" customWidth="1"/>
    <col min="8966" max="8971" width="9.69921875" style="56" customWidth="1"/>
    <col min="8972" max="8974" width="9.796875" style="56" customWidth="1"/>
    <col min="8975" max="8978" width="8.69921875" style="56" customWidth="1"/>
    <col min="8979" max="8979" width="1.8984375" style="56" customWidth="1"/>
    <col min="8980" max="8980" width="8.3984375" style="56" bestFit="1" customWidth="1"/>
    <col min="8981" max="9216" width="11.09765625" style="56"/>
    <col min="9217" max="9221" width="2" style="56" customWidth="1"/>
    <col min="9222" max="9227" width="9.69921875" style="56" customWidth="1"/>
    <col min="9228" max="9230" width="9.796875" style="56" customWidth="1"/>
    <col min="9231" max="9234" width="8.69921875" style="56" customWidth="1"/>
    <col min="9235" max="9235" width="1.8984375" style="56" customWidth="1"/>
    <col min="9236" max="9236" width="8.3984375" style="56" bestFit="1" customWidth="1"/>
    <col min="9237" max="9472" width="11.09765625" style="56"/>
    <col min="9473" max="9477" width="2" style="56" customWidth="1"/>
    <col min="9478" max="9483" width="9.69921875" style="56" customWidth="1"/>
    <col min="9484" max="9486" width="9.796875" style="56" customWidth="1"/>
    <col min="9487" max="9490" width="8.69921875" style="56" customWidth="1"/>
    <col min="9491" max="9491" width="1.8984375" style="56" customWidth="1"/>
    <col min="9492" max="9492" width="8.3984375" style="56" bestFit="1" customWidth="1"/>
    <col min="9493" max="9728" width="11.09765625" style="56"/>
    <col min="9729" max="9733" width="2" style="56" customWidth="1"/>
    <col min="9734" max="9739" width="9.69921875" style="56" customWidth="1"/>
    <col min="9740" max="9742" width="9.796875" style="56" customWidth="1"/>
    <col min="9743" max="9746" width="8.69921875" style="56" customWidth="1"/>
    <col min="9747" max="9747" width="1.8984375" style="56" customWidth="1"/>
    <col min="9748" max="9748" width="8.3984375" style="56" bestFit="1" customWidth="1"/>
    <col min="9749" max="9984" width="11.09765625" style="56"/>
    <col min="9985" max="9989" width="2" style="56" customWidth="1"/>
    <col min="9990" max="9995" width="9.69921875" style="56" customWidth="1"/>
    <col min="9996" max="9998" width="9.796875" style="56" customWidth="1"/>
    <col min="9999" max="10002" width="8.69921875" style="56" customWidth="1"/>
    <col min="10003" max="10003" width="1.8984375" style="56" customWidth="1"/>
    <col min="10004" max="10004" width="8.3984375" style="56" bestFit="1" customWidth="1"/>
    <col min="10005" max="10240" width="11.09765625" style="56"/>
    <col min="10241" max="10245" width="2" style="56" customWidth="1"/>
    <col min="10246" max="10251" width="9.69921875" style="56" customWidth="1"/>
    <col min="10252" max="10254" width="9.796875" style="56" customWidth="1"/>
    <col min="10255" max="10258" width="8.69921875" style="56" customWidth="1"/>
    <col min="10259" max="10259" width="1.8984375" style="56" customWidth="1"/>
    <col min="10260" max="10260" width="8.3984375" style="56" bestFit="1" customWidth="1"/>
    <col min="10261" max="10496" width="11.09765625" style="56"/>
    <col min="10497" max="10501" width="2" style="56" customWidth="1"/>
    <col min="10502" max="10507" width="9.69921875" style="56" customWidth="1"/>
    <col min="10508" max="10510" width="9.796875" style="56" customWidth="1"/>
    <col min="10511" max="10514" width="8.69921875" style="56" customWidth="1"/>
    <col min="10515" max="10515" width="1.8984375" style="56" customWidth="1"/>
    <col min="10516" max="10516" width="8.3984375" style="56" bestFit="1" customWidth="1"/>
    <col min="10517" max="10752" width="11.09765625" style="56"/>
    <col min="10753" max="10757" width="2" style="56" customWidth="1"/>
    <col min="10758" max="10763" width="9.69921875" style="56" customWidth="1"/>
    <col min="10764" max="10766" width="9.796875" style="56" customWidth="1"/>
    <col min="10767" max="10770" width="8.69921875" style="56" customWidth="1"/>
    <col min="10771" max="10771" width="1.8984375" style="56" customWidth="1"/>
    <col min="10772" max="10772" width="8.3984375" style="56" bestFit="1" customWidth="1"/>
    <col min="10773" max="11008" width="11.09765625" style="56"/>
    <col min="11009" max="11013" width="2" style="56" customWidth="1"/>
    <col min="11014" max="11019" width="9.69921875" style="56" customWidth="1"/>
    <col min="11020" max="11022" width="9.796875" style="56" customWidth="1"/>
    <col min="11023" max="11026" width="8.69921875" style="56" customWidth="1"/>
    <col min="11027" max="11027" width="1.8984375" style="56" customWidth="1"/>
    <col min="11028" max="11028" width="8.3984375" style="56" bestFit="1" customWidth="1"/>
    <col min="11029" max="11264" width="11.09765625" style="56"/>
    <col min="11265" max="11269" width="2" style="56" customWidth="1"/>
    <col min="11270" max="11275" width="9.69921875" style="56" customWidth="1"/>
    <col min="11276" max="11278" width="9.796875" style="56" customWidth="1"/>
    <col min="11279" max="11282" width="8.69921875" style="56" customWidth="1"/>
    <col min="11283" max="11283" width="1.8984375" style="56" customWidth="1"/>
    <col min="11284" max="11284" width="8.3984375" style="56" bestFit="1" customWidth="1"/>
    <col min="11285" max="11520" width="11.09765625" style="56"/>
    <col min="11521" max="11525" width="2" style="56" customWidth="1"/>
    <col min="11526" max="11531" width="9.69921875" style="56" customWidth="1"/>
    <col min="11532" max="11534" width="9.796875" style="56" customWidth="1"/>
    <col min="11535" max="11538" width="8.69921875" style="56" customWidth="1"/>
    <col min="11539" max="11539" width="1.8984375" style="56" customWidth="1"/>
    <col min="11540" max="11540" width="8.3984375" style="56" bestFit="1" customWidth="1"/>
    <col min="11541" max="11776" width="11.09765625" style="56"/>
    <col min="11777" max="11781" width="2" style="56" customWidth="1"/>
    <col min="11782" max="11787" width="9.69921875" style="56" customWidth="1"/>
    <col min="11788" max="11790" width="9.796875" style="56" customWidth="1"/>
    <col min="11791" max="11794" width="8.69921875" style="56" customWidth="1"/>
    <col min="11795" max="11795" width="1.8984375" style="56" customWidth="1"/>
    <col min="11796" max="11796" width="8.3984375" style="56" bestFit="1" customWidth="1"/>
    <col min="11797" max="12032" width="11.09765625" style="56"/>
    <col min="12033" max="12037" width="2" style="56" customWidth="1"/>
    <col min="12038" max="12043" width="9.69921875" style="56" customWidth="1"/>
    <col min="12044" max="12046" width="9.796875" style="56" customWidth="1"/>
    <col min="12047" max="12050" width="8.69921875" style="56" customWidth="1"/>
    <col min="12051" max="12051" width="1.8984375" style="56" customWidth="1"/>
    <col min="12052" max="12052" width="8.3984375" style="56" bestFit="1" customWidth="1"/>
    <col min="12053" max="12288" width="11.09765625" style="56"/>
    <col min="12289" max="12293" width="2" style="56" customWidth="1"/>
    <col min="12294" max="12299" width="9.69921875" style="56" customWidth="1"/>
    <col min="12300" max="12302" width="9.796875" style="56" customWidth="1"/>
    <col min="12303" max="12306" width="8.69921875" style="56" customWidth="1"/>
    <col min="12307" max="12307" width="1.8984375" style="56" customWidth="1"/>
    <col min="12308" max="12308" width="8.3984375" style="56" bestFit="1" customWidth="1"/>
    <col min="12309" max="12544" width="11.09765625" style="56"/>
    <col min="12545" max="12549" width="2" style="56" customWidth="1"/>
    <col min="12550" max="12555" width="9.69921875" style="56" customWidth="1"/>
    <col min="12556" max="12558" width="9.796875" style="56" customWidth="1"/>
    <col min="12559" max="12562" width="8.69921875" style="56" customWidth="1"/>
    <col min="12563" max="12563" width="1.8984375" style="56" customWidth="1"/>
    <col min="12564" max="12564" width="8.3984375" style="56" bestFit="1" customWidth="1"/>
    <col min="12565" max="12800" width="11.09765625" style="56"/>
    <col min="12801" max="12805" width="2" style="56" customWidth="1"/>
    <col min="12806" max="12811" width="9.69921875" style="56" customWidth="1"/>
    <col min="12812" max="12814" width="9.796875" style="56" customWidth="1"/>
    <col min="12815" max="12818" width="8.69921875" style="56" customWidth="1"/>
    <col min="12819" max="12819" width="1.8984375" style="56" customWidth="1"/>
    <col min="12820" max="12820" width="8.3984375" style="56" bestFit="1" customWidth="1"/>
    <col min="12821" max="13056" width="11.09765625" style="56"/>
    <col min="13057" max="13061" width="2" style="56" customWidth="1"/>
    <col min="13062" max="13067" width="9.69921875" style="56" customWidth="1"/>
    <col min="13068" max="13070" width="9.796875" style="56" customWidth="1"/>
    <col min="13071" max="13074" width="8.69921875" style="56" customWidth="1"/>
    <col min="13075" max="13075" width="1.8984375" style="56" customWidth="1"/>
    <col min="13076" max="13076" width="8.3984375" style="56" bestFit="1" customWidth="1"/>
    <col min="13077" max="13312" width="11.09765625" style="56"/>
    <col min="13313" max="13317" width="2" style="56" customWidth="1"/>
    <col min="13318" max="13323" width="9.69921875" style="56" customWidth="1"/>
    <col min="13324" max="13326" width="9.796875" style="56" customWidth="1"/>
    <col min="13327" max="13330" width="8.69921875" style="56" customWidth="1"/>
    <col min="13331" max="13331" width="1.8984375" style="56" customWidth="1"/>
    <col min="13332" max="13332" width="8.3984375" style="56" bestFit="1" customWidth="1"/>
    <col min="13333" max="13568" width="11.09765625" style="56"/>
    <col min="13569" max="13573" width="2" style="56" customWidth="1"/>
    <col min="13574" max="13579" width="9.69921875" style="56" customWidth="1"/>
    <col min="13580" max="13582" width="9.796875" style="56" customWidth="1"/>
    <col min="13583" max="13586" width="8.69921875" style="56" customWidth="1"/>
    <col min="13587" max="13587" width="1.8984375" style="56" customWidth="1"/>
    <col min="13588" max="13588" width="8.3984375" style="56" bestFit="1" customWidth="1"/>
    <col min="13589" max="13824" width="11.09765625" style="56"/>
    <col min="13825" max="13829" width="2" style="56" customWidth="1"/>
    <col min="13830" max="13835" width="9.69921875" style="56" customWidth="1"/>
    <col min="13836" max="13838" width="9.796875" style="56" customWidth="1"/>
    <col min="13839" max="13842" width="8.69921875" style="56" customWidth="1"/>
    <col min="13843" max="13843" width="1.8984375" style="56" customWidth="1"/>
    <col min="13844" max="13844" width="8.3984375" style="56" bestFit="1" customWidth="1"/>
    <col min="13845" max="14080" width="11.09765625" style="56"/>
    <col min="14081" max="14085" width="2" style="56" customWidth="1"/>
    <col min="14086" max="14091" width="9.69921875" style="56" customWidth="1"/>
    <col min="14092" max="14094" width="9.796875" style="56" customWidth="1"/>
    <col min="14095" max="14098" width="8.69921875" style="56" customWidth="1"/>
    <col min="14099" max="14099" width="1.8984375" style="56" customWidth="1"/>
    <col min="14100" max="14100" width="8.3984375" style="56" bestFit="1" customWidth="1"/>
    <col min="14101" max="14336" width="11.09765625" style="56"/>
    <col min="14337" max="14341" width="2" style="56" customWidth="1"/>
    <col min="14342" max="14347" width="9.69921875" style="56" customWidth="1"/>
    <col min="14348" max="14350" width="9.796875" style="56" customWidth="1"/>
    <col min="14351" max="14354" width="8.69921875" style="56" customWidth="1"/>
    <col min="14355" max="14355" width="1.8984375" style="56" customWidth="1"/>
    <col min="14356" max="14356" width="8.3984375" style="56" bestFit="1" customWidth="1"/>
    <col min="14357" max="14592" width="11.09765625" style="56"/>
    <col min="14593" max="14597" width="2" style="56" customWidth="1"/>
    <col min="14598" max="14603" width="9.69921875" style="56" customWidth="1"/>
    <col min="14604" max="14606" width="9.796875" style="56" customWidth="1"/>
    <col min="14607" max="14610" width="8.69921875" style="56" customWidth="1"/>
    <col min="14611" max="14611" width="1.8984375" style="56" customWidth="1"/>
    <col min="14612" max="14612" width="8.3984375" style="56" bestFit="1" customWidth="1"/>
    <col min="14613" max="14848" width="11.09765625" style="56"/>
    <col min="14849" max="14853" width="2" style="56" customWidth="1"/>
    <col min="14854" max="14859" width="9.69921875" style="56" customWidth="1"/>
    <col min="14860" max="14862" width="9.796875" style="56" customWidth="1"/>
    <col min="14863" max="14866" width="8.69921875" style="56" customWidth="1"/>
    <col min="14867" max="14867" width="1.8984375" style="56" customWidth="1"/>
    <col min="14868" max="14868" width="8.3984375" style="56" bestFit="1" customWidth="1"/>
    <col min="14869" max="15104" width="11.09765625" style="56"/>
    <col min="15105" max="15109" width="2" style="56" customWidth="1"/>
    <col min="15110" max="15115" width="9.69921875" style="56" customWidth="1"/>
    <col min="15116" max="15118" width="9.796875" style="56" customWidth="1"/>
    <col min="15119" max="15122" width="8.69921875" style="56" customWidth="1"/>
    <col min="15123" max="15123" width="1.8984375" style="56" customWidth="1"/>
    <col min="15124" max="15124" width="8.3984375" style="56" bestFit="1" customWidth="1"/>
    <col min="15125" max="15360" width="11.09765625" style="56"/>
    <col min="15361" max="15365" width="2" style="56" customWidth="1"/>
    <col min="15366" max="15371" width="9.69921875" style="56" customWidth="1"/>
    <col min="15372" max="15374" width="9.796875" style="56" customWidth="1"/>
    <col min="15375" max="15378" width="8.69921875" style="56" customWidth="1"/>
    <col min="15379" max="15379" width="1.8984375" style="56" customWidth="1"/>
    <col min="15380" max="15380" width="8.3984375" style="56" bestFit="1" customWidth="1"/>
    <col min="15381" max="15616" width="11.09765625" style="56"/>
    <col min="15617" max="15621" width="2" style="56" customWidth="1"/>
    <col min="15622" max="15627" width="9.69921875" style="56" customWidth="1"/>
    <col min="15628" max="15630" width="9.796875" style="56" customWidth="1"/>
    <col min="15631" max="15634" width="8.69921875" style="56" customWidth="1"/>
    <col min="15635" max="15635" width="1.8984375" style="56" customWidth="1"/>
    <col min="15636" max="15636" width="8.3984375" style="56" bestFit="1" customWidth="1"/>
    <col min="15637" max="15872" width="11.09765625" style="56"/>
    <col min="15873" max="15877" width="2" style="56" customWidth="1"/>
    <col min="15878" max="15883" width="9.69921875" style="56" customWidth="1"/>
    <col min="15884" max="15886" width="9.796875" style="56" customWidth="1"/>
    <col min="15887" max="15890" width="8.69921875" style="56" customWidth="1"/>
    <col min="15891" max="15891" width="1.8984375" style="56" customWidth="1"/>
    <col min="15892" max="15892" width="8.3984375" style="56" bestFit="1" customWidth="1"/>
    <col min="15893" max="16128" width="11.09765625" style="56"/>
    <col min="16129" max="16133" width="2" style="56" customWidth="1"/>
    <col min="16134" max="16139" width="9.69921875" style="56" customWidth="1"/>
    <col min="16140" max="16142" width="9.796875" style="56" customWidth="1"/>
    <col min="16143" max="16146" width="8.69921875" style="56" customWidth="1"/>
    <col min="16147" max="16147" width="1.8984375" style="56" customWidth="1"/>
    <col min="16148" max="16148" width="8.3984375" style="56" bestFit="1" customWidth="1"/>
    <col min="16149" max="16384" width="11.09765625" style="56"/>
  </cols>
  <sheetData>
    <row r="1" spans="1:19" ht="21.95" customHeight="1" thickBo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 t="s">
        <v>56</v>
      </c>
    </row>
    <row r="2" spans="1:19" ht="20.100000000000001" customHeight="1">
      <c r="A2" s="1101" t="s">
        <v>115</v>
      </c>
      <c r="B2" s="341"/>
      <c r="C2" s="342"/>
      <c r="D2" s="1104" t="s">
        <v>2</v>
      </c>
      <c r="E2" s="1105"/>
      <c r="F2" s="1106" t="s">
        <v>170</v>
      </c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  <c r="R2" s="1108"/>
      <c r="S2" s="1109" t="s">
        <v>115</v>
      </c>
    </row>
    <row r="3" spans="1:19" ht="20.100000000000001" customHeight="1">
      <c r="A3" s="1102"/>
      <c r="B3" s="343"/>
      <c r="C3" s="344"/>
      <c r="D3" s="344"/>
      <c r="E3" s="112"/>
      <c r="F3" s="1111" t="s">
        <v>171</v>
      </c>
      <c r="G3" s="987"/>
      <c r="H3" s="988"/>
      <c r="I3" s="986" t="s">
        <v>172</v>
      </c>
      <c r="J3" s="987"/>
      <c r="K3" s="988"/>
      <c r="L3" s="986" t="s">
        <v>173</v>
      </c>
      <c r="M3" s="987"/>
      <c r="N3" s="988"/>
      <c r="O3" s="986" t="s">
        <v>174</v>
      </c>
      <c r="P3" s="987"/>
      <c r="Q3" s="987"/>
      <c r="R3" s="988"/>
      <c r="S3" s="1110"/>
    </row>
    <row r="4" spans="1:19" ht="20.100000000000001" customHeight="1">
      <c r="A4" s="1102"/>
      <c r="B4" s="343"/>
      <c r="C4" s="344"/>
      <c r="D4" s="344"/>
      <c r="E4" s="112"/>
      <c r="F4" s="1112" t="s">
        <v>6</v>
      </c>
      <c r="G4" s="984" t="s">
        <v>7</v>
      </c>
      <c r="H4" s="984" t="s">
        <v>62</v>
      </c>
      <c r="I4" s="984" t="s">
        <v>6</v>
      </c>
      <c r="J4" s="984" t="s">
        <v>7</v>
      </c>
      <c r="K4" s="984" t="s">
        <v>62</v>
      </c>
      <c r="L4" s="984" t="s">
        <v>6</v>
      </c>
      <c r="M4" s="984" t="s">
        <v>7</v>
      </c>
      <c r="N4" s="984" t="s">
        <v>62</v>
      </c>
      <c r="O4" s="997" t="s">
        <v>175</v>
      </c>
      <c r="P4" s="998"/>
      <c r="Q4" s="1097"/>
      <c r="R4" s="1098" t="s">
        <v>176</v>
      </c>
      <c r="S4" s="1110"/>
    </row>
    <row r="5" spans="1:19" ht="20.100000000000001" customHeight="1">
      <c r="A5" s="1103"/>
      <c r="B5" s="1099" t="s">
        <v>123</v>
      </c>
      <c r="C5" s="1100"/>
      <c r="D5" s="1100"/>
      <c r="E5" s="116"/>
      <c r="F5" s="1113"/>
      <c r="G5" s="985"/>
      <c r="H5" s="985"/>
      <c r="I5" s="985"/>
      <c r="J5" s="985"/>
      <c r="K5" s="985"/>
      <c r="L5" s="985"/>
      <c r="M5" s="985"/>
      <c r="N5" s="985"/>
      <c r="O5" s="345" t="s">
        <v>177</v>
      </c>
      <c r="P5" s="345" t="s">
        <v>178</v>
      </c>
      <c r="Q5" s="345" t="s">
        <v>62</v>
      </c>
      <c r="R5" s="1060"/>
      <c r="S5" s="1110"/>
    </row>
    <row r="6" spans="1:19" ht="15" customHeight="1">
      <c r="A6" s="1006" t="s">
        <v>70</v>
      </c>
      <c r="B6" s="1007"/>
      <c r="C6" s="1007"/>
      <c r="D6" s="1007"/>
      <c r="E6" s="1008"/>
      <c r="F6" s="166">
        <v>25782848</v>
      </c>
      <c r="G6" s="166">
        <v>7373994</v>
      </c>
      <c r="H6" s="166">
        <v>33156842</v>
      </c>
      <c r="I6" s="166">
        <v>24334642</v>
      </c>
      <c r="J6" s="166">
        <v>1477516</v>
      </c>
      <c r="K6" s="166">
        <v>25812158</v>
      </c>
      <c r="L6" s="166">
        <v>1448206</v>
      </c>
      <c r="M6" s="120">
        <v>5896478</v>
      </c>
      <c r="N6" s="168">
        <v>7344684</v>
      </c>
      <c r="O6" s="243">
        <v>94.4</v>
      </c>
      <c r="P6" s="243">
        <v>20</v>
      </c>
      <c r="Q6" s="243">
        <v>77.8</v>
      </c>
      <c r="R6" s="346">
        <v>76.8</v>
      </c>
      <c r="S6" s="347"/>
    </row>
    <row r="7" spans="1:19" ht="15" customHeight="1">
      <c r="A7" s="1006" t="s">
        <v>71</v>
      </c>
      <c r="B7" s="1007"/>
      <c r="C7" s="1007"/>
      <c r="D7" s="1007"/>
      <c r="E7" s="1008"/>
      <c r="F7" s="168">
        <v>18764156</v>
      </c>
      <c r="G7" s="168">
        <v>5789718</v>
      </c>
      <c r="H7" s="168">
        <v>24553874</v>
      </c>
      <c r="I7" s="168">
        <v>17648756</v>
      </c>
      <c r="J7" s="168">
        <v>1144299</v>
      </c>
      <c r="K7" s="168">
        <v>18793055</v>
      </c>
      <c r="L7" s="168">
        <v>1115400</v>
      </c>
      <c r="M7" s="125">
        <v>4645419</v>
      </c>
      <c r="N7" s="168">
        <v>5760819</v>
      </c>
      <c r="O7" s="126">
        <v>94.1</v>
      </c>
      <c r="P7" s="126">
        <v>19.8</v>
      </c>
      <c r="Q7" s="126">
        <v>76.5</v>
      </c>
      <c r="R7" s="348">
        <v>75.099999999999994</v>
      </c>
      <c r="S7" s="349"/>
    </row>
    <row r="8" spans="1:19" ht="15" customHeight="1">
      <c r="A8" s="1009" t="s">
        <v>72</v>
      </c>
      <c r="B8" s="1007"/>
      <c r="C8" s="1007"/>
      <c r="D8" s="1007"/>
      <c r="E8" s="1008"/>
      <c r="F8" s="168">
        <v>7018692</v>
      </c>
      <c r="G8" s="168">
        <v>1584276</v>
      </c>
      <c r="H8" s="168">
        <v>8602968</v>
      </c>
      <c r="I8" s="168">
        <v>6685886</v>
      </c>
      <c r="J8" s="168">
        <v>333217</v>
      </c>
      <c r="K8" s="168">
        <v>7019103</v>
      </c>
      <c r="L8" s="168">
        <v>332806</v>
      </c>
      <c r="M8" s="133">
        <v>1251059</v>
      </c>
      <c r="N8" s="168">
        <v>1583865</v>
      </c>
      <c r="O8" s="136">
        <v>95.3</v>
      </c>
      <c r="P8" s="136">
        <v>21</v>
      </c>
      <c r="Q8" s="136">
        <v>81.599999999999994</v>
      </c>
      <c r="R8" s="350">
        <v>81.599999999999994</v>
      </c>
      <c r="S8" s="351"/>
    </row>
    <row r="9" spans="1:19" ht="14.25" customHeight="1">
      <c r="A9" s="128">
        <v>1</v>
      </c>
      <c r="B9" s="965" t="s">
        <v>73</v>
      </c>
      <c r="C9" s="966"/>
      <c r="D9" s="966"/>
      <c r="E9" s="967"/>
      <c r="F9" s="120">
        <v>4604379</v>
      </c>
      <c r="G9" s="120">
        <v>2229218</v>
      </c>
      <c r="H9" s="120">
        <v>6833597</v>
      </c>
      <c r="I9" s="120">
        <v>4262630</v>
      </c>
      <c r="J9" s="120">
        <v>335279</v>
      </c>
      <c r="K9" s="120">
        <v>4597909</v>
      </c>
      <c r="L9" s="120">
        <v>341749</v>
      </c>
      <c r="M9" s="120">
        <v>1893939</v>
      </c>
      <c r="N9" s="120">
        <v>2235688</v>
      </c>
      <c r="O9" s="243">
        <v>92.6</v>
      </c>
      <c r="P9" s="243">
        <v>15</v>
      </c>
      <c r="Q9" s="243">
        <v>67.3</v>
      </c>
      <c r="R9" s="177">
        <v>65.5</v>
      </c>
      <c r="S9" s="178">
        <v>1</v>
      </c>
    </row>
    <row r="10" spans="1:19" ht="14.25" customHeight="1">
      <c r="A10" s="131">
        <v>2</v>
      </c>
      <c r="B10" s="958" t="s">
        <v>74</v>
      </c>
      <c r="C10" s="959"/>
      <c r="D10" s="959"/>
      <c r="E10" s="960"/>
      <c r="F10" s="125">
        <v>3737180</v>
      </c>
      <c r="G10" s="125">
        <v>616480</v>
      </c>
      <c r="H10" s="125">
        <v>4353660</v>
      </c>
      <c r="I10" s="125">
        <v>3529811</v>
      </c>
      <c r="J10" s="125">
        <v>172955</v>
      </c>
      <c r="K10" s="125">
        <v>3702766</v>
      </c>
      <c r="L10" s="125">
        <v>207369</v>
      </c>
      <c r="M10" s="125">
        <v>443525</v>
      </c>
      <c r="N10" s="125">
        <v>650894</v>
      </c>
      <c r="O10" s="126">
        <v>94.5</v>
      </c>
      <c r="P10" s="126">
        <v>28.1</v>
      </c>
      <c r="Q10" s="126">
        <v>85</v>
      </c>
      <c r="R10" s="179">
        <v>84.5</v>
      </c>
      <c r="S10" s="180">
        <v>2</v>
      </c>
    </row>
    <row r="11" spans="1:19" ht="14.25" customHeight="1">
      <c r="A11" s="131">
        <v>3</v>
      </c>
      <c r="B11" s="958" t="s">
        <v>75</v>
      </c>
      <c r="C11" s="959"/>
      <c r="D11" s="959"/>
      <c r="E11" s="960"/>
      <c r="F11" s="125">
        <v>3792428</v>
      </c>
      <c r="G11" s="125">
        <v>1327262</v>
      </c>
      <c r="H11" s="125">
        <v>5119690</v>
      </c>
      <c r="I11" s="125">
        <v>3517969</v>
      </c>
      <c r="J11" s="125">
        <v>277619</v>
      </c>
      <c r="K11" s="125">
        <v>3795588</v>
      </c>
      <c r="L11" s="125">
        <v>274459</v>
      </c>
      <c r="M11" s="125">
        <v>1049643</v>
      </c>
      <c r="N11" s="125">
        <v>1324102</v>
      </c>
      <c r="O11" s="126">
        <v>92.8</v>
      </c>
      <c r="P11" s="126">
        <v>20.9</v>
      </c>
      <c r="Q11" s="126">
        <v>74.099999999999994</v>
      </c>
      <c r="R11" s="179">
        <v>72.099999999999994</v>
      </c>
      <c r="S11" s="180">
        <v>3</v>
      </c>
    </row>
    <row r="12" spans="1:19" ht="14.25" customHeight="1">
      <c r="A12" s="131">
        <v>4</v>
      </c>
      <c r="B12" s="958" t="s">
        <v>76</v>
      </c>
      <c r="C12" s="959"/>
      <c r="D12" s="959"/>
      <c r="E12" s="960"/>
      <c r="F12" s="125">
        <v>758613</v>
      </c>
      <c r="G12" s="125">
        <v>261732</v>
      </c>
      <c r="H12" s="125">
        <v>1020345</v>
      </c>
      <c r="I12" s="125">
        <v>726391</v>
      </c>
      <c r="J12" s="125">
        <v>45153</v>
      </c>
      <c r="K12" s="125">
        <v>771544</v>
      </c>
      <c r="L12" s="125">
        <v>32222</v>
      </c>
      <c r="M12" s="125">
        <v>216579</v>
      </c>
      <c r="N12" s="125">
        <v>248801</v>
      </c>
      <c r="O12" s="126">
        <v>95.8</v>
      </c>
      <c r="P12" s="126">
        <v>17.3</v>
      </c>
      <c r="Q12" s="126">
        <v>75.599999999999994</v>
      </c>
      <c r="R12" s="179">
        <v>74.3</v>
      </c>
      <c r="S12" s="180">
        <v>4</v>
      </c>
    </row>
    <row r="13" spans="1:19" ht="14.25" customHeight="1">
      <c r="A13" s="131">
        <v>5</v>
      </c>
      <c r="B13" s="958" t="s">
        <v>77</v>
      </c>
      <c r="C13" s="959"/>
      <c r="D13" s="959"/>
      <c r="E13" s="960"/>
      <c r="F13" s="125">
        <v>1156241</v>
      </c>
      <c r="G13" s="125">
        <v>229179</v>
      </c>
      <c r="H13" s="125">
        <v>1385420</v>
      </c>
      <c r="I13" s="125">
        <v>1098582</v>
      </c>
      <c r="J13" s="125">
        <v>70382</v>
      </c>
      <c r="K13" s="125">
        <v>1168964</v>
      </c>
      <c r="L13" s="125">
        <v>57659</v>
      </c>
      <c r="M13" s="125">
        <v>158797</v>
      </c>
      <c r="N13" s="125">
        <v>216456</v>
      </c>
      <c r="O13" s="126">
        <v>95</v>
      </c>
      <c r="P13" s="126">
        <v>30.7</v>
      </c>
      <c r="Q13" s="126">
        <v>84.4</v>
      </c>
      <c r="R13" s="179">
        <v>83.6</v>
      </c>
      <c r="S13" s="180">
        <v>5</v>
      </c>
    </row>
    <row r="14" spans="1:19" ht="14.25" customHeight="1">
      <c r="A14" s="131">
        <v>6</v>
      </c>
      <c r="B14" s="958" t="s">
        <v>78</v>
      </c>
      <c r="C14" s="959"/>
      <c r="D14" s="959"/>
      <c r="E14" s="960"/>
      <c r="F14" s="125">
        <v>1297681</v>
      </c>
      <c r="G14" s="125">
        <v>231543</v>
      </c>
      <c r="H14" s="125">
        <v>1529224</v>
      </c>
      <c r="I14" s="125">
        <v>1248493</v>
      </c>
      <c r="J14" s="125">
        <v>63230</v>
      </c>
      <c r="K14" s="125">
        <v>1311723</v>
      </c>
      <c r="L14" s="125">
        <v>49188</v>
      </c>
      <c r="M14" s="125">
        <v>168313</v>
      </c>
      <c r="N14" s="125">
        <v>217501</v>
      </c>
      <c r="O14" s="126">
        <v>96.2</v>
      </c>
      <c r="P14" s="126">
        <v>27.3</v>
      </c>
      <c r="Q14" s="126">
        <v>85.8</v>
      </c>
      <c r="R14" s="179">
        <v>82.7</v>
      </c>
      <c r="S14" s="180">
        <v>6</v>
      </c>
    </row>
    <row r="15" spans="1:19" ht="14.25" customHeight="1">
      <c r="A15" s="131">
        <v>7</v>
      </c>
      <c r="B15" s="958" t="s">
        <v>79</v>
      </c>
      <c r="C15" s="959"/>
      <c r="D15" s="959"/>
      <c r="E15" s="960"/>
      <c r="F15" s="125">
        <v>796125</v>
      </c>
      <c r="G15" s="125">
        <v>253214</v>
      </c>
      <c r="H15" s="125">
        <v>1049339</v>
      </c>
      <c r="I15" s="125">
        <v>740646</v>
      </c>
      <c r="J15" s="125">
        <v>61169</v>
      </c>
      <c r="K15" s="125">
        <v>801815</v>
      </c>
      <c r="L15" s="125">
        <v>55479</v>
      </c>
      <c r="M15" s="125">
        <v>192045</v>
      </c>
      <c r="N15" s="125">
        <v>247524</v>
      </c>
      <c r="O15" s="126">
        <v>93</v>
      </c>
      <c r="P15" s="126">
        <v>24.2</v>
      </c>
      <c r="Q15" s="126">
        <v>76.400000000000006</v>
      </c>
      <c r="R15" s="179">
        <v>73.599999999999994</v>
      </c>
      <c r="S15" s="180">
        <v>7</v>
      </c>
    </row>
    <row r="16" spans="1:19" ht="14.25" customHeight="1">
      <c r="A16" s="131">
        <v>8</v>
      </c>
      <c r="B16" s="958" t="s">
        <v>80</v>
      </c>
      <c r="C16" s="959"/>
      <c r="D16" s="959"/>
      <c r="E16" s="960"/>
      <c r="F16" s="125">
        <v>1102299</v>
      </c>
      <c r="G16" s="125">
        <v>335144</v>
      </c>
      <c r="H16" s="125">
        <v>1437443</v>
      </c>
      <c r="I16" s="125">
        <v>1057238</v>
      </c>
      <c r="J16" s="125">
        <v>58049</v>
      </c>
      <c r="K16" s="125">
        <v>1115287</v>
      </c>
      <c r="L16" s="125">
        <v>45061</v>
      </c>
      <c r="M16" s="125">
        <v>277095</v>
      </c>
      <c r="N16" s="125">
        <v>322156</v>
      </c>
      <c r="O16" s="126">
        <v>95.9</v>
      </c>
      <c r="P16" s="126">
        <v>17.3</v>
      </c>
      <c r="Q16" s="126">
        <v>77.599999999999994</v>
      </c>
      <c r="R16" s="179">
        <v>75.5</v>
      </c>
      <c r="S16" s="180">
        <v>8</v>
      </c>
    </row>
    <row r="17" spans="1:19" ht="14.25" customHeight="1">
      <c r="A17" s="131">
        <v>9</v>
      </c>
      <c r="B17" s="958" t="s">
        <v>81</v>
      </c>
      <c r="C17" s="959"/>
      <c r="D17" s="959"/>
      <c r="E17" s="960"/>
      <c r="F17" s="125">
        <v>822380</v>
      </c>
      <c r="G17" s="125">
        <v>148785</v>
      </c>
      <c r="H17" s="125">
        <v>971165</v>
      </c>
      <c r="I17" s="125">
        <v>800588</v>
      </c>
      <c r="J17" s="125">
        <v>34677</v>
      </c>
      <c r="K17" s="125">
        <v>835265</v>
      </c>
      <c r="L17" s="125">
        <v>21792</v>
      </c>
      <c r="M17" s="125">
        <v>114108</v>
      </c>
      <c r="N17" s="125">
        <v>135900</v>
      </c>
      <c r="O17" s="126">
        <v>97.4</v>
      </c>
      <c r="P17" s="126">
        <v>23.3</v>
      </c>
      <c r="Q17" s="126">
        <v>86</v>
      </c>
      <c r="R17" s="179">
        <v>85.5</v>
      </c>
      <c r="S17" s="180">
        <v>9</v>
      </c>
    </row>
    <row r="18" spans="1:19" ht="14.25" customHeight="1">
      <c r="A18" s="132">
        <v>10</v>
      </c>
      <c r="B18" s="968" t="s">
        <v>82</v>
      </c>
      <c r="C18" s="969"/>
      <c r="D18" s="969"/>
      <c r="E18" s="970"/>
      <c r="F18" s="133">
        <v>696830</v>
      </c>
      <c r="G18" s="133">
        <v>157161</v>
      </c>
      <c r="H18" s="125">
        <v>853991</v>
      </c>
      <c r="I18" s="133">
        <v>666408</v>
      </c>
      <c r="J18" s="133">
        <v>25786</v>
      </c>
      <c r="K18" s="125">
        <v>692194</v>
      </c>
      <c r="L18" s="125">
        <v>30422</v>
      </c>
      <c r="M18" s="125">
        <v>131375</v>
      </c>
      <c r="N18" s="125">
        <v>161797</v>
      </c>
      <c r="O18" s="136">
        <v>95.6</v>
      </c>
      <c r="P18" s="136">
        <v>16.399999999999999</v>
      </c>
      <c r="Q18" s="136">
        <v>81.099999999999994</v>
      </c>
      <c r="R18" s="181">
        <v>81.2</v>
      </c>
      <c r="S18" s="182">
        <v>10</v>
      </c>
    </row>
    <row r="19" spans="1:19" ht="14.25" customHeight="1">
      <c r="A19" s="128">
        <v>11</v>
      </c>
      <c r="B19" s="965" t="s">
        <v>83</v>
      </c>
      <c r="C19" s="966"/>
      <c r="D19" s="966"/>
      <c r="E19" s="967"/>
      <c r="F19" s="120">
        <v>541512</v>
      </c>
      <c r="G19" s="120">
        <v>46306</v>
      </c>
      <c r="H19" s="120">
        <v>587818</v>
      </c>
      <c r="I19" s="120">
        <v>528499</v>
      </c>
      <c r="J19" s="120">
        <v>9474</v>
      </c>
      <c r="K19" s="120">
        <v>537973</v>
      </c>
      <c r="L19" s="120">
        <v>13013</v>
      </c>
      <c r="M19" s="120">
        <v>36832</v>
      </c>
      <c r="N19" s="120">
        <v>49845</v>
      </c>
      <c r="O19" s="243">
        <v>97.6</v>
      </c>
      <c r="P19" s="243">
        <v>20.5</v>
      </c>
      <c r="Q19" s="243">
        <v>91.5</v>
      </c>
      <c r="R19" s="177">
        <v>91.6</v>
      </c>
      <c r="S19" s="178">
        <v>11</v>
      </c>
    </row>
    <row r="20" spans="1:19" ht="14.25" customHeight="1">
      <c r="A20" s="131">
        <v>12</v>
      </c>
      <c r="B20" s="958" t="s">
        <v>84</v>
      </c>
      <c r="C20" s="959"/>
      <c r="D20" s="959"/>
      <c r="E20" s="971"/>
      <c r="F20" s="125">
        <v>47596</v>
      </c>
      <c r="G20" s="125">
        <v>7314</v>
      </c>
      <c r="H20" s="125">
        <v>54910</v>
      </c>
      <c r="I20" s="125">
        <v>44571</v>
      </c>
      <c r="J20" s="125">
        <v>2759</v>
      </c>
      <c r="K20" s="125">
        <v>47330</v>
      </c>
      <c r="L20" s="125">
        <v>3025</v>
      </c>
      <c r="M20" s="125">
        <v>4555</v>
      </c>
      <c r="N20" s="125">
        <v>7580</v>
      </c>
      <c r="O20" s="126">
        <v>93.6</v>
      </c>
      <c r="P20" s="126">
        <v>37.700000000000003</v>
      </c>
      <c r="Q20" s="126">
        <v>86.2</v>
      </c>
      <c r="R20" s="179">
        <v>86.9</v>
      </c>
      <c r="S20" s="180">
        <v>12</v>
      </c>
    </row>
    <row r="21" spans="1:19" ht="14.25" customHeight="1">
      <c r="A21" s="131">
        <v>13</v>
      </c>
      <c r="B21" s="977" t="s">
        <v>85</v>
      </c>
      <c r="C21" s="978"/>
      <c r="D21" s="978"/>
      <c r="E21" s="979"/>
      <c r="F21" s="125">
        <v>94587</v>
      </c>
      <c r="G21" s="125">
        <v>21255</v>
      </c>
      <c r="H21" s="125">
        <v>115842</v>
      </c>
      <c r="I21" s="125">
        <v>89537</v>
      </c>
      <c r="J21" s="125">
        <v>4865</v>
      </c>
      <c r="K21" s="125">
        <v>94402</v>
      </c>
      <c r="L21" s="125">
        <v>5050</v>
      </c>
      <c r="M21" s="125">
        <v>16390</v>
      </c>
      <c r="N21" s="125">
        <v>21440</v>
      </c>
      <c r="O21" s="126">
        <v>94.7</v>
      </c>
      <c r="P21" s="126">
        <v>22.9</v>
      </c>
      <c r="Q21" s="126">
        <v>81.5</v>
      </c>
      <c r="R21" s="179">
        <v>81.099999999999994</v>
      </c>
      <c r="S21" s="180">
        <v>13</v>
      </c>
    </row>
    <row r="22" spans="1:19" ht="14.25" customHeight="1">
      <c r="A22" s="132">
        <v>14</v>
      </c>
      <c r="B22" s="968" t="s">
        <v>86</v>
      </c>
      <c r="C22" s="969"/>
      <c r="D22" s="969"/>
      <c r="E22" s="972"/>
      <c r="F22" s="133">
        <v>181554</v>
      </c>
      <c r="G22" s="133">
        <v>26644</v>
      </c>
      <c r="H22" s="125">
        <v>208198</v>
      </c>
      <c r="I22" s="133">
        <v>175144</v>
      </c>
      <c r="J22" s="133">
        <v>4406</v>
      </c>
      <c r="K22" s="125">
        <v>179550</v>
      </c>
      <c r="L22" s="125">
        <v>6410</v>
      </c>
      <c r="M22" s="125">
        <v>22238</v>
      </c>
      <c r="N22" s="125">
        <v>28648</v>
      </c>
      <c r="O22" s="136">
        <v>96.5</v>
      </c>
      <c r="P22" s="136">
        <v>16.5</v>
      </c>
      <c r="Q22" s="136">
        <v>86.2</v>
      </c>
      <c r="R22" s="181">
        <v>86.5</v>
      </c>
      <c r="S22" s="182">
        <v>14</v>
      </c>
    </row>
    <row r="23" spans="1:19" ht="14.25" customHeight="1">
      <c r="A23" s="131">
        <v>15</v>
      </c>
      <c r="B23" s="958" t="s">
        <v>87</v>
      </c>
      <c r="C23" s="959"/>
      <c r="D23" s="959"/>
      <c r="E23" s="971"/>
      <c r="F23" s="125">
        <v>287372</v>
      </c>
      <c r="G23" s="125">
        <v>47965</v>
      </c>
      <c r="H23" s="120">
        <v>335337</v>
      </c>
      <c r="I23" s="125">
        <v>272775</v>
      </c>
      <c r="J23" s="125">
        <v>15112</v>
      </c>
      <c r="K23" s="120">
        <v>287887</v>
      </c>
      <c r="L23" s="120">
        <v>14597</v>
      </c>
      <c r="M23" s="120">
        <v>32853</v>
      </c>
      <c r="N23" s="120">
        <v>47450</v>
      </c>
      <c r="O23" s="126">
        <v>94.9</v>
      </c>
      <c r="P23" s="126">
        <v>31.5</v>
      </c>
      <c r="Q23" s="126">
        <v>85.9</v>
      </c>
      <c r="R23" s="179">
        <v>85.7</v>
      </c>
      <c r="S23" s="180">
        <v>15</v>
      </c>
    </row>
    <row r="24" spans="1:19" ht="14.25" customHeight="1">
      <c r="A24" s="132">
        <v>16</v>
      </c>
      <c r="B24" s="968" t="s">
        <v>88</v>
      </c>
      <c r="C24" s="969"/>
      <c r="D24" s="969"/>
      <c r="E24" s="972"/>
      <c r="F24" s="133">
        <v>171289</v>
      </c>
      <c r="G24" s="133">
        <v>53140</v>
      </c>
      <c r="H24" s="133">
        <v>224429</v>
      </c>
      <c r="I24" s="133">
        <v>166231</v>
      </c>
      <c r="J24" s="133">
        <v>5294</v>
      </c>
      <c r="K24" s="133">
        <v>171525</v>
      </c>
      <c r="L24" s="133">
        <v>5058</v>
      </c>
      <c r="M24" s="133">
        <v>47846</v>
      </c>
      <c r="N24" s="133">
        <v>52904</v>
      </c>
      <c r="O24" s="136">
        <v>97</v>
      </c>
      <c r="P24" s="136">
        <v>10</v>
      </c>
      <c r="Q24" s="136">
        <v>76.400000000000006</v>
      </c>
      <c r="R24" s="181">
        <v>78.8</v>
      </c>
      <c r="S24" s="182">
        <v>16</v>
      </c>
    </row>
    <row r="25" spans="1:19" ht="14.25" customHeight="1">
      <c r="A25" s="138">
        <v>17</v>
      </c>
      <c r="B25" s="973" t="s">
        <v>89</v>
      </c>
      <c r="C25" s="974"/>
      <c r="D25" s="974"/>
      <c r="E25" s="975"/>
      <c r="F25" s="139">
        <v>25213</v>
      </c>
      <c r="G25" s="139">
        <v>5565</v>
      </c>
      <c r="H25" s="120">
        <v>30778</v>
      </c>
      <c r="I25" s="139">
        <v>23087</v>
      </c>
      <c r="J25" s="139">
        <v>1557</v>
      </c>
      <c r="K25" s="120">
        <v>24644</v>
      </c>
      <c r="L25" s="120">
        <v>2126</v>
      </c>
      <c r="M25" s="120">
        <v>4008</v>
      </c>
      <c r="N25" s="120">
        <v>6134</v>
      </c>
      <c r="O25" s="254">
        <v>91.6</v>
      </c>
      <c r="P25" s="254">
        <v>28</v>
      </c>
      <c r="Q25" s="254">
        <v>80.099999999999994</v>
      </c>
      <c r="R25" s="183">
        <v>81.2</v>
      </c>
      <c r="S25" s="184">
        <v>17</v>
      </c>
    </row>
    <row r="26" spans="1:19" ht="14.25" customHeight="1">
      <c r="A26" s="128">
        <v>18</v>
      </c>
      <c r="B26" s="965" t="s">
        <v>90</v>
      </c>
      <c r="C26" s="966"/>
      <c r="D26" s="966"/>
      <c r="E26" s="976"/>
      <c r="F26" s="120">
        <v>355479</v>
      </c>
      <c r="G26" s="120">
        <v>105523</v>
      </c>
      <c r="H26" s="120">
        <v>461002</v>
      </c>
      <c r="I26" s="120">
        <v>338685</v>
      </c>
      <c r="J26" s="120">
        <v>14484</v>
      </c>
      <c r="K26" s="120">
        <v>353169</v>
      </c>
      <c r="L26" s="120">
        <v>16794</v>
      </c>
      <c r="M26" s="120">
        <v>91039</v>
      </c>
      <c r="N26" s="120">
        <v>107833</v>
      </c>
      <c r="O26" s="243">
        <v>95.3</v>
      </c>
      <c r="P26" s="243">
        <v>13.7</v>
      </c>
      <c r="Q26" s="243">
        <v>76.599999999999994</v>
      </c>
      <c r="R26" s="177">
        <v>78</v>
      </c>
      <c r="S26" s="178">
        <v>18</v>
      </c>
    </row>
    <row r="27" spans="1:19" ht="14.25" customHeight="1">
      <c r="A27" s="131">
        <v>19</v>
      </c>
      <c r="B27" s="958" t="s">
        <v>91</v>
      </c>
      <c r="C27" s="959"/>
      <c r="D27" s="959"/>
      <c r="E27" s="960"/>
      <c r="F27" s="125">
        <v>205038</v>
      </c>
      <c r="G27" s="125">
        <v>46468</v>
      </c>
      <c r="H27" s="125">
        <v>251506</v>
      </c>
      <c r="I27" s="125">
        <v>194437</v>
      </c>
      <c r="J27" s="125">
        <v>9995</v>
      </c>
      <c r="K27" s="125">
        <v>204432</v>
      </c>
      <c r="L27" s="125">
        <v>10601</v>
      </c>
      <c r="M27" s="125">
        <v>36473</v>
      </c>
      <c r="N27" s="125">
        <v>47074</v>
      </c>
      <c r="O27" s="126">
        <v>94.8</v>
      </c>
      <c r="P27" s="126">
        <v>21.5</v>
      </c>
      <c r="Q27" s="126">
        <v>81.3</v>
      </c>
      <c r="R27" s="179">
        <v>81.599999999999994</v>
      </c>
      <c r="S27" s="180">
        <v>19</v>
      </c>
    </row>
    <row r="28" spans="1:19" ht="14.25" customHeight="1">
      <c r="A28" s="132">
        <v>20</v>
      </c>
      <c r="B28" s="968" t="s">
        <v>92</v>
      </c>
      <c r="C28" s="969"/>
      <c r="D28" s="969"/>
      <c r="E28" s="970"/>
      <c r="F28" s="133">
        <v>155272</v>
      </c>
      <c r="G28" s="133">
        <v>18038</v>
      </c>
      <c r="H28" s="125">
        <v>173310</v>
      </c>
      <c r="I28" s="133">
        <v>151032</v>
      </c>
      <c r="J28" s="133">
        <v>4142</v>
      </c>
      <c r="K28" s="125">
        <v>155174</v>
      </c>
      <c r="L28" s="125">
        <v>4240</v>
      </c>
      <c r="M28" s="125">
        <v>13896</v>
      </c>
      <c r="N28" s="125">
        <v>18136</v>
      </c>
      <c r="O28" s="136">
        <v>97.3</v>
      </c>
      <c r="P28" s="136">
        <v>23</v>
      </c>
      <c r="Q28" s="136">
        <v>89.5</v>
      </c>
      <c r="R28" s="181">
        <v>90</v>
      </c>
      <c r="S28" s="182">
        <v>20</v>
      </c>
    </row>
    <row r="29" spans="1:19" ht="14.25" customHeight="1">
      <c r="A29" s="131">
        <v>21</v>
      </c>
      <c r="B29" s="958" t="s">
        <v>93</v>
      </c>
      <c r="C29" s="959"/>
      <c r="D29" s="959"/>
      <c r="E29" s="960"/>
      <c r="F29" s="125">
        <v>426080</v>
      </c>
      <c r="G29" s="125">
        <v>101620</v>
      </c>
      <c r="H29" s="120">
        <v>527700</v>
      </c>
      <c r="I29" s="125">
        <v>401311</v>
      </c>
      <c r="J29" s="125">
        <v>22247</v>
      </c>
      <c r="K29" s="120">
        <v>423558</v>
      </c>
      <c r="L29" s="120">
        <v>24769</v>
      </c>
      <c r="M29" s="120">
        <v>79373</v>
      </c>
      <c r="N29" s="120">
        <v>104142</v>
      </c>
      <c r="O29" s="126">
        <v>94.2</v>
      </c>
      <c r="P29" s="126">
        <v>21.9</v>
      </c>
      <c r="Q29" s="126">
        <v>80.3</v>
      </c>
      <c r="R29" s="179">
        <v>79.2</v>
      </c>
      <c r="S29" s="180">
        <v>21</v>
      </c>
    </row>
    <row r="30" spans="1:19" ht="14.25" customHeight="1">
      <c r="A30" s="131">
        <v>22</v>
      </c>
      <c r="B30" s="958" t="s">
        <v>94</v>
      </c>
      <c r="C30" s="959"/>
      <c r="D30" s="959"/>
      <c r="E30" s="960"/>
      <c r="F30" s="125">
        <v>243383</v>
      </c>
      <c r="G30" s="125">
        <v>106740</v>
      </c>
      <c r="H30" s="125">
        <v>350123</v>
      </c>
      <c r="I30" s="125">
        <v>231438</v>
      </c>
      <c r="J30" s="125">
        <v>23083</v>
      </c>
      <c r="K30" s="125">
        <v>254521</v>
      </c>
      <c r="L30" s="125">
        <v>11945</v>
      </c>
      <c r="M30" s="125">
        <v>83657</v>
      </c>
      <c r="N30" s="125">
        <v>95602</v>
      </c>
      <c r="O30" s="126">
        <v>95.1</v>
      </c>
      <c r="P30" s="126">
        <v>21.6</v>
      </c>
      <c r="Q30" s="126">
        <v>72.7</v>
      </c>
      <c r="R30" s="179">
        <v>76.8</v>
      </c>
      <c r="S30" s="180">
        <v>22</v>
      </c>
    </row>
    <row r="31" spans="1:19" ht="14.25" customHeight="1">
      <c r="A31" s="131">
        <v>23</v>
      </c>
      <c r="B31" s="958" t="s">
        <v>95</v>
      </c>
      <c r="C31" s="959"/>
      <c r="D31" s="959"/>
      <c r="E31" s="960"/>
      <c r="F31" s="125">
        <v>259321</v>
      </c>
      <c r="G31" s="125">
        <v>71798</v>
      </c>
      <c r="H31" s="125">
        <v>331119</v>
      </c>
      <c r="I31" s="125">
        <v>247837</v>
      </c>
      <c r="J31" s="125">
        <v>14851</v>
      </c>
      <c r="K31" s="125">
        <v>262688</v>
      </c>
      <c r="L31" s="125">
        <v>11484</v>
      </c>
      <c r="M31" s="125">
        <v>56947</v>
      </c>
      <c r="N31" s="125">
        <v>68431</v>
      </c>
      <c r="O31" s="126">
        <v>95.6</v>
      </c>
      <c r="P31" s="126">
        <v>20.7</v>
      </c>
      <c r="Q31" s="126">
        <v>79.3</v>
      </c>
      <c r="R31" s="179">
        <v>80.599999999999994</v>
      </c>
      <c r="S31" s="180">
        <v>23</v>
      </c>
    </row>
    <row r="32" spans="1:19" ht="14.25" customHeight="1">
      <c r="A32" s="128">
        <v>24</v>
      </c>
      <c r="B32" s="965" t="s">
        <v>96</v>
      </c>
      <c r="C32" s="966"/>
      <c r="D32" s="966"/>
      <c r="E32" s="967"/>
      <c r="F32" s="120">
        <v>276641</v>
      </c>
      <c r="G32" s="120">
        <v>36300</v>
      </c>
      <c r="H32" s="120">
        <v>312941</v>
      </c>
      <c r="I32" s="120">
        <v>263430</v>
      </c>
      <c r="J32" s="120">
        <v>8900</v>
      </c>
      <c r="K32" s="120">
        <v>272330</v>
      </c>
      <c r="L32" s="120">
        <v>13211</v>
      </c>
      <c r="M32" s="120">
        <v>27400</v>
      </c>
      <c r="N32" s="120">
        <v>40611</v>
      </c>
      <c r="O32" s="243">
        <v>95.2</v>
      </c>
      <c r="P32" s="243">
        <v>24.5</v>
      </c>
      <c r="Q32" s="243">
        <v>87</v>
      </c>
      <c r="R32" s="177">
        <v>87.4</v>
      </c>
      <c r="S32" s="178">
        <v>24</v>
      </c>
    </row>
    <row r="33" spans="1:19" ht="14.25" customHeight="1">
      <c r="A33" s="131">
        <v>25</v>
      </c>
      <c r="B33" s="958" t="s">
        <v>97</v>
      </c>
      <c r="C33" s="959"/>
      <c r="D33" s="959"/>
      <c r="E33" s="960"/>
      <c r="F33" s="125">
        <v>337920</v>
      </c>
      <c r="G33" s="125">
        <v>64118</v>
      </c>
      <c r="H33" s="125">
        <v>402038</v>
      </c>
      <c r="I33" s="125">
        <v>324938</v>
      </c>
      <c r="J33" s="125">
        <v>10163</v>
      </c>
      <c r="K33" s="125">
        <v>335101</v>
      </c>
      <c r="L33" s="125">
        <v>12982</v>
      </c>
      <c r="M33" s="125">
        <v>53955</v>
      </c>
      <c r="N33" s="125">
        <v>66937</v>
      </c>
      <c r="O33" s="126">
        <v>96.2</v>
      </c>
      <c r="P33" s="126">
        <v>15.9</v>
      </c>
      <c r="Q33" s="126">
        <v>83.4</v>
      </c>
      <c r="R33" s="179">
        <v>82.9</v>
      </c>
      <c r="S33" s="180">
        <v>25</v>
      </c>
    </row>
    <row r="34" spans="1:19" ht="14.25" customHeight="1">
      <c r="A34" s="131">
        <v>26</v>
      </c>
      <c r="B34" s="958" t="s">
        <v>98</v>
      </c>
      <c r="C34" s="959"/>
      <c r="D34" s="959"/>
      <c r="E34" s="960"/>
      <c r="F34" s="125">
        <v>296703</v>
      </c>
      <c r="G34" s="125">
        <v>32275</v>
      </c>
      <c r="H34" s="125">
        <v>328978</v>
      </c>
      <c r="I34" s="125">
        <v>286467</v>
      </c>
      <c r="J34" s="125">
        <v>11809</v>
      </c>
      <c r="K34" s="125">
        <v>298276</v>
      </c>
      <c r="L34" s="125">
        <v>10236</v>
      </c>
      <c r="M34" s="125">
        <v>20466</v>
      </c>
      <c r="N34" s="125">
        <v>30702</v>
      </c>
      <c r="O34" s="126">
        <v>96.6</v>
      </c>
      <c r="P34" s="126">
        <v>36.6</v>
      </c>
      <c r="Q34" s="126">
        <v>90.7</v>
      </c>
      <c r="R34" s="179">
        <v>90.3</v>
      </c>
      <c r="S34" s="180">
        <v>26</v>
      </c>
    </row>
    <row r="35" spans="1:19" ht="14.25" customHeight="1">
      <c r="A35" s="131">
        <v>27</v>
      </c>
      <c r="B35" s="958" t="s">
        <v>99</v>
      </c>
      <c r="C35" s="959"/>
      <c r="D35" s="959"/>
      <c r="E35" s="960"/>
      <c r="F35" s="125">
        <v>135911</v>
      </c>
      <c r="G35" s="125">
        <v>27543</v>
      </c>
      <c r="H35" s="125">
        <v>163454</v>
      </c>
      <c r="I35" s="125">
        <v>125042</v>
      </c>
      <c r="J35" s="125">
        <v>8226</v>
      </c>
      <c r="K35" s="125">
        <v>133268</v>
      </c>
      <c r="L35" s="125">
        <v>10869</v>
      </c>
      <c r="M35" s="125">
        <v>19317</v>
      </c>
      <c r="N35" s="125">
        <v>30186</v>
      </c>
      <c r="O35" s="126">
        <v>92</v>
      </c>
      <c r="P35" s="126">
        <v>29.9</v>
      </c>
      <c r="Q35" s="126">
        <v>81.5</v>
      </c>
      <c r="R35" s="179">
        <v>81.2</v>
      </c>
      <c r="S35" s="180">
        <v>27</v>
      </c>
    </row>
    <row r="36" spans="1:19" ht="14.25" customHeight="1">
      <c r="A36" s="131">
        <v>28</v>
      </c>
      <c r="B36" s="958" t="s">
        <v>100</v>
      </c>
      <c r="C36" s="959"/>
      <c r="D36" s="959"/>
      <c r="E36" s="960"/>
      <c r="F36" s="125">
        <v>436782</v>
      </c>
      <c r="G36" s="125">
        <v>115526</v>
      </c>
      <c r="H36" s="125">
        <v>552308</v>
      </c>
      <c r="I36" s="125">
        <v>413020</v>
      </c>
      <c r="J36" s="125">
        <v>18343</v>
      </c>
      <c r="K36" s="125">
        <v>431363</v>
      </c>
      <c r="L36" s="125">
        <v>23762</v>
      </c>
      <c r="M36" s="125">
        <v>97183</v>
      </c>
      <c r="N36" s="125">
        <v>120945</v>
      </c>
      <c r="O36" s="126">
        <v>94.6</v>
      </c>
      <c r="P36" s="126">
        <v>15.9</v>
      </c>
      <c r="Q36" s="126">
        <v>78.099999999999994</v>
      </c>
      <c r="R36" s="179">
        <v>77</v>
      </c>
      <c r="S36" s="180">
        <v>28</v>
      </c>
    </row>
    <row r="37" spans="1:19" ht="14.25" customHeight="1">
      <c r="A37" s="131">
        <v>29</v>
      </c>
      <c r="B37" s="958" t="s">
        <v>101</v>
      </c>
      <c r="C37" s="959"/>
      <c r="D37" s="959"/>
      <c r="E37" s="960"/>
      <c r="F37" s="125">
        <v>181080</v>
      </c>
      <c r="G37" s="125">
        <v>44484</v>
      </c>
      <c r="H37" s="125">
        <v>225564</v>
      </c>
      <c r="I37" s="125">
        <v>171612</v>
      </c>
      <c r="J37" s="125">
        <v>10208</v>
      </c>
      <c r="K37" s="125">
        <v>181820</v>
      </c>
      <c r="L37" s="125">
        <v>9468</v>
      </c>
      <c r="M37" s="125">
        <v>34276</v>
      </c>
      <c r="N37" s="125">
        <v>43744</v>
      </c>
      <c r="O37" s="126">
        <v>94.8</v>
      </c>
      <c r="P37" s="126">
        <v>22.9</v>
      </c>
      <c r="Q37" s="126">
        <v>80.599999999999994</v>
      </c>
      <c r="R37" s="179">
        <v>80.599999999999994</v>
      </c>
      <c r="S37" s="180">
        <v>29</v>
      </c>
    </row>
    <row r="38" spans="1:19" ht="14.25" customHeight="1">
      <c r="A38" s="132">
        <v>30</v>
      </c>
      <c r="B38" s="968" t="s">
        <v>102</v>
      </c>
      <c r="C38" s="969"/>
      <c r="D38" s="969"/>
      <c r="E38" s="970"/>
      <c r="F38" s="133">
        <v>502131</v>
      </c>
      <c r="G38" s="133">
        <v>113133</v>
      </c>
      <c r="H38" s="125">
        <v>615264</v>
      </c>
      <c r="I38" s="133">
        <v>471784</v>
      </c>
      <c r="J38" s="133">
        <v>30429</v>
      </c>
      <c r="K38" s="125">
        <v>502213</v>
      </c>
      <c r="L38" s="125">
        <v>30347</v>
      </c>
      <c r="M38" s="125">
        <v>82704</v>
      </c>
      <c r="N38" s="125">
        <v>113051</v>
      </c>
      <c r="O38" s="136">
        <v>94</v>
      </c>
      <c r="P38" s="136">
        <v>26.9</v>
      </c>
      <c r="Q38" s="136">
        <v>81.599999999999994</v>
      </c>
      <c r="R38" s="181">
        <v>80.900000000000006</v>
      </c>
      <c r="S38" s="182">
        <v>30</v>
      </c>
    </row>
    <row r="39" spans="1:19" ht="14.25" customHeight="1">
      <c r="A39" s="131">
        <v>31</v>
      </c>
      <c r="B39" s="958" t="s">
        <v>103</v>
      </c>
      <c r="C39" s="959"/>
      <c r="D39" s="959"/>
      <c r="E39" s="971"/>
      <c r="F39" s="125">
        <v>142441</v>
      </c>
      <c r="G39" s="125">
        <v>155905</v>
      </c>
      <c r="H39" s="120">
        <v>298346</v>
      </c>
      <c r="I39" s="125">
        <v>126796</v>
      </c>
      <c r="J39" s="125">
        <v>25574</v>
      </c>
      <c r="K39" s="120">
        <v>152370</v>
      </c>
      <c r="L39" s="120">
        <v>15645</v>
      </c>
      <c r="M39" s="120">
        <v>130331</v>
      </c>
      <c r="N39" s="120">
        <v>145976</v>
      </c>
      <c r="O39" s="126">
        <v>89</v>
      </c>
      <c r="P39" s="126">
        <v>16.399999999999999</v>
      </c>
      <c r="Q39" s="126">
        <v>51.1</v>
      </c>
      <c r="R39" s="179">
        <v>52.5</v>
      </c>
      <c r="S39" s="180">
        <v>31</v>
      </c>
    </row>
    <row r="40" spans="1:19" ht="14.25" customHeight="1">
      <c r="A40" s="131">
        <v>32</v>
      </c>
      <c r="B40" s="958" t="s">
        <v>104</v>
      </c>
      <c r="C40" s="959"/>
      <c r="D40" s="959"/>
      <c r="E40" s="960"/>
      <c r="F40" s="125">
        <v>142417</v>
      </c>
      <c r="G40" s="125">
        <v>39130</v>
      </c>
      <c r="H40" s="125">
        <v>181547</v>
      </c>
      <c r="I40" s="125">
        <v>136024</v>
      </c>
      <c r="J40" s="125">
        <v>8870</v>
      </c>
      <c r="K40" s="125">
        <v>144894</v>
      </c>
      <c r="L40" s="125">
        <v>6393</v>
      </c>
      <c r="M40" s="125">
        <v>30260</v>
      </c>
      <c r="N40" s="125">
        <v>36653</v>
      </c>
      <c r="O40" s="126">
        <v>95.5</v>
      </c>
      <c r="P40" s="126">
        <v>22.7</v>
      </c>
      <c r="Q40" s="126">
        <v>79.8</v>
      </c>
      <c r="R40" s="179">
        <v>79.3</v>
      </c>
      <c r="S40" s="180">
        <v>32</v>
      </c>
    </row>
    <row r="41" spans="1:19" ht="14.25" customHeight="1">
      <c r="A41" s="131">
        <v>33</v>
      </c>
      <c r="B41" s="958" t="s">
        <v>105</v>
      </c>
      <c r="C41" s="959"/>
      <c r="D41" s="959"/>
      <c r="E41" s="960"/>
      <c r="F41" s="125">
        <v>38524</v>
      </c>
      <c r="G41" s="125">
        <v>12980</v>
      </c>
      <c r="H41" s="125">
        <v>51504</v>
      </c>
      <c r="I41" s="125">
        <v>37716</v>
      </c>
      <c r="J41" s="125">
        <v>1309</v>
      </c>
      <c r="K41" s="125">
        <v>39025</v>
      </c>
      <c r="L41" s="125">
        <v>808</v>
      </c>
      <c r="M41" s="125">
        <v>11671</v>
      </c>
      <c r="N41" s="125">
        <v>12479</v>
      </c>
      <c r="O41" s="126">
        <v>97.9</v>
      </c>
      <c r="P41" s="126">
        <v>10.1</v>
      </c>
      <c r="Q41" s="126">
        <v>75.8</v>
      </c>
      <c r="R41" s="179">
        <v>76.599999999999994</v>
      </c>
      <c r="S41" s="180">
        <v>33</v>
      </c>
    </row>
    <row r="42" spans="1:19" ht="14.25" customHeight="1">
      <c r="A42" s="131">
        <v>34</v>
      </c>
      <c r="B42" s="958" t="s">
        <v>106</v>
      </c>
      <c r="C42" s="959"/>
      <c r="D42" s="959"/>
      <c r="E42" s="960"/>
      <c r="F42" s="125">
        <v>51928</v>
      </c>
      <c r="G42" s="125">
        <v>16498</v>
      </c>
      <c r="H42" s="125">
        <v>68426</v>
      </c>
      <c r="I42" s="125">
        <v>48308</v>
      </c>
      <c r="J42" s="125">
        <v>2237</v>
      </c>
      <c r="K42" s="125">
        <v>50545</v>
      </c>
      <c r="L42" s="125">
        <v>3620</v>
      </c>
      <c r="M42" s="125">
        <v>14261</v>
      </c>
      <c r="N42" s="125">
        <v>17881</v>
      </c>
      <c r="O42" s="126">
        <v>93</v>
      </c>
      <c r="P42" s="126">
        <v>13.6</v>
      </c>
      <c r="Q42" s="126">
        <v>73.900000000000006</v>
      </c>
      <c r="R42" s="179">
        <v>79.900000000000006</v>
      </c>
      <c r="S42" s="180">
        <v>34</v>
      </c>
    </row>
    <row r="43" spans="1:19" ht="14.25" customHeight="1">
      <c r="A43" s="128">
        <v>35</v>
      </c>
      <c r="B43" s="965" t="s">
        <v>107</v>
      </c>
      <c r="C43" s="966"/>
      <c r="D43" s="966"/>
      <c r="E43" s="967"/>
      <c r="F43" s="120">
        <v>247904</v>
      </c>
      <c r="G43" s="120">
        <v>33240</v>
      </c>
      <c r="H43" s="120">
        <v>281144</v>
      </c>
      <c r="I43" s="120">
        <v>236150</v>
      </c>
      <c r="J43" s="120">
        <v>12364</v>
      </c>
      <c r="K43" s="120">
        <v>248514</v>
      </c>
      <c r="L43" s="120">
        <v>11754</v>
      </c>
      <c r="M43" s="120">
        <v>20876</v>
      </c>
      <c r="N43" s="120">
        <v>32630</v>
      </c>
      <c r="O43" s="243">
        <v>95.3</v>
      </c>
      <c r="P43" s="243">
        <v>37.200000000000003</v>
      </c>
      <c r="Q43" s="243">
        <v>88.4</v>
      </c>
      <c r="R43" s="177">
        <v>88.4</v>
      </c>
      <c r="S43" s="178">
        <v>35</v>
      </c>
    </row>
    <row r="44" spans="1:19" ht="14.25" customHeight="1">
      <c r="A44" s="131">
        <v>36</v>
      </c>
      <c r="B44" s="958" t="s">
        <v>108</v>
      </c>
      <c r="C44" s="959"/>
      <c r="D44" s="959"/>
      <c r="E44" s="960"/>
      <c r="F44" s="125">
        <v>379507</v>
      </c>
      <c r="G44" s="125">
        <v>94617</v>
      </c>
      <c r="H44" s="125">
        <v>474124</v>
      </c>
      <c r="I44" s="125">
        <v>363581</v>
      </c>
      <c r="J44" s="125">
        <v>16458</v>
      </c>
      <c r="K44" s="125">
        <v>380039</v>
      </c>
      <c r="L44" s="125">
        <v>15926</v>
      </c>
      <c r="M44" s="125">
        <v>78159</v>
      </c>
      <c r="N44" s="125">
        <v>94085</v>
      </c>
      <c r="O44" s="126">
        <v>95.8</v>
      </c>
      <c r="P44" s="126">
        <v>17.399999999999999</v>
      </c>
      <c r="Q44" s="126">
        <v>80.2</v>
      </c>
      <c r="R44" s="179">
        <v>79.099999999999994</v>
      </c>
      <c r="S44" s="180">
        <v>36</v>
      </c>
    </row>
    <row r="45" spans="1:19" ht="14.25" customHeight="1">
      <c r="A45" s="131">
        <v>37</v>
      </c>
      <c r="B45" s="958" t="s">
        <v>109</v>
      </c>
      <c r="C45" s="959"/>
      <c r="D45" s="959"/>
      <c r="E45" s="960"/>
      <c r="F45" s="125">
        <v>148595</v>
      </c>
      <c r="G45" s="125">
        <v>17158</v>
      </c>
      <c r="H45" s="125">
        <v>165753</v>
      </c>
      <c r="I45" s="125">
        <v>139492</v>
      </c>
      <c r="J45" s="125">
        <v>4824</v>
      </c>
      <c r="K45" s="125">
        <v>144316</v>
      </c>
      <c r="L45" s="125">
        <v>9103</v>
      </c>
      <c r="M45" s="125">
        <v>12334</v>
      </c>
      <c r="N45" s="125">
        <v>21437</v>
      </c>
      <c r="O45" s="126">
        <v>93.9</v>
      </c>
      <c r="P45" s="126">
        <v>28.1</v>
      </c>
      <c r="Q45" s="126">
        <v>87.1</v>
      </c>
      <c r="R45" s="179">
        <v>88.7</v>
      </c>
      <c r="S45" s="180">
        <v>37</v>
      </c>
    </row>
    <row r="46" spans="1:19" ht="14.25" customHeight="1">
      <c r="A46" s="131">
        <v>38</v>
      </c>
      <c r="B46" s="958" t="s">
        <v>110</v>
      </c>
      <c r="C46" s="959"/>
      <c r="D46" s="959"/>
      <c r="E46" s="960"/>
      <c r="F46" s="125">
        <v>347731</v>
      </c>
      <c r="G46" s="125">
        <v>54626</v>
      </c>
      <c r="H46" s="125">
        <v>402357</v>
      </c>
      <c r="I46" s="125">
        <v>336235</v>
      </c>
      <c r="J46" s="125">
        <v>14450</v>
      </c>
      <c r="K46" s="125">
        <v>350685</v>
      </c>
      <c r="L46" s="125">
        <v>11496</v>
      </c>
      <c r="M46" s="125">
        <v>40176</v>
      </c>
      <c r="N46" s="125">
        <v>51672</v>
      </c>
      <c r="O46" s="126">
        <v>96.7</v>
      </c>
      <c r="P46" s="126">
        <v>26.5</v>
      </c>
      <c r="Q46" s="126">
        <v>87.2</v>
      </c>
      <c r="R46" s="179">
        <v>85.9</v>
      </c>
      <c r="S46" s="180">
        <v>38</v>
      </c>
    </row>
    <row r="47" spans="1:19" ht="14.25" customHeight="1">
      <c r="A47" s="131">
        <v>39</v>
      </c>
      <c r="B47" s="958" t="s">
        <v>111</v>
      </c>
      <c r="C47" s="959"/>
      <c r="D47" s="959"/>
      <c r="E47" s="960"/>
      <c r="F47" s="125">
        <v>298504</v>
      </c>
      <c r="G47" s="125">
        <v>60094</v>
      </c>
      <c r="H47" s="125">
        <v>358598</v>
      </c>
      <c r="I47" s="125">
        <v>280901</v>
      </c>
      <c r="J47" s="125">
        <v>15616</v>
      </c>
      <c r="K47" s="125">
        <v>296517</v>
      </c>
      <c r="L47" s="125">
        <v>17603</v>
      </c>
      <c r="M47" s="125">
        <v>44478</v>
      </c>
      <c r="N47" s="125">
        <v>62081</v>
      </c>
      <c r="O47" s="126">
        <v>94.1</v>
      </c>
      <c r="P47" s="126">
        <v>26</v>
      </c>
      <c r="Q47" s="126">
        <v>82.7</v>
      </c>
      <c r="R47" s="179">
        <v>82.5</v>
      </c>
      <c r="S47" s="180">
        <v>39</v>
      </c>
    </row>
    <row r="48" spans="1:19" ht="14.25" customHeight="1" thickBot="1">
      <c r="A48" s="142">
        <v>40</v>
      </c>
      <c r="B48" s="961" t="s">
        <v>112</v>
      </c>
      <c r="C48" s="962"/>
      <c r="D48" s="962"/>
      <c r="E48" s="963"/>
      <c r="F48" s="143">
        <v>60277</v>
      </c>
      <c r="G48" s="143">
        <v>8273</v>
      </c>
      <c r="H48" s="143">
        <v>68550</v>
      </c>
      <c r="I48" s="143">
        <v>59806</v>
      </c>
      <c r="J48" s="143">
        <v>1168</v>
      </c>
      <c r="K48" s="143">
        <v>60974</v>
      </c>
      <c r="L48" s="143">
        <v>471</v>
      </c>
      <c r="M48" s="143">
        <v>7105</v>
      </c>
      <c r="N48" s="143">
        <v>7576</v>
      </c>
      <c r="O48" s="260">
        <v>99.2</v>
      </c>
      <c r="P48" s="260">
        <v>14.1</v>
      </c>
      <c r="Q48" s="260">
        <v>88.9</v>
      </c>
      <c r="R48" s="186">
        <v>88.3</v>
      </c>
      <c r="S48" s="187">
        <v>40</v>
      </c>
    </row>
    <row r="49" spans="1:20" ht="18.600000000000001" customHeight="1">
      <c r="A49" s="220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20" ht="18.600000000000001" customHeight="1">
      <c r="A50" s="148"/>
    </row>
    <row r="51" spans="1:20" ht="18.600000000000001" customHeight="1">
      <c r="R51" s="56" t="s">
        <v>179</v>
      </c>
    </row>
    <row r="55" spans="1:20" ht="11.25" customHeight="1">
      <c r="T55" s="53" t="s">
        <v>180</v>
      </c>
    </row>
    <row r="56" spans="1:20" ht="11.25" customHeight="1">
      <c r="B56" s="959" t="s">
        <v>73</v>
      </c>
      <c r="C56" s="959"/>
      <c r="D56" s="959"/>
      <c r="E56" s="959"/>
      <c r="F56" s="56">
        <v>7727891</v>
      </c>
      <c r="G56" s="56">
        <v>2824342</v>
      </c>
      <c r="H56" s="56">
        <v>10552233</v>
      </c>
      <c r="I56" s="56">
        <v>6642735</v>
      </c>
      <c r="J56" s="56">
        <v>304630</v>
      </c>
      <c r="K56" s="56">
        <v>6947365</v>
      </c>
      <c r="L56" s="56">
        <v>1085156</v>
      </c>
      <c r="M56" s="56">
        <v>2519712</v>
      </c>
      <c r="N56" s="56">
        <v>3604868</v>
      </c>
      <c r="O56" s="56">
        <v>86</v>
      </c>
      <c r="P56" s="56">
        <v>10.8</v>
      </c>
      <c r="Q56" s="56">
        <v>65.8</v>
      </c>
      <c r="T56" s="280" t="s">
        <v>73</v>
      </c>
    </row>
    <row r="57" spans="1:20" ht="11.25" customHeight="1">
      <c r="B57" s="959" t="s">
        <v>74</v>
      </c>
      <c r="C57" s="959"/>
      <c r="D57" s="959"/>
      <c r="E57" s="959"/>
      <c r="F57" s="56">
        <v>5802765</v>
      </c>
      <c r="G57" s="56">
        <v>1903352</v>
      </c>
      <c r="H57" s="56">
        <v>7706117</v>
      </c>
      <c r="I57" s="56">
        <v>5087783</v>
      </c>
      <c r="J57" s="56">
        <v>301400</v>
      </c>
      <c r="K57" s="56">
        <v>5389183</v>
      </c>
      <c r="L57" s="56">
        <v>714982</v>
      </c>
      <c r="M57" s="56">
        <v>1601952</v>
      </c>
      <c r="N57" s="56">
        <v>2316934</v>
      </c>
      <c r="O57" s="56">
        <v>87.7</v>
      </c>
      <c r="P57" s="56">
        <v>15.8</v>
      </c>
      <c r="Q57" s="56">
        <v>69.900000000000006</v>
      </c>
      <c r="T57" s="280" t="s">
        <v>74</v>
      </c>
    </row>
    <row r="58" spans="1:20" ht="11.25" customHeight="1">
      <c r="B58" s="959" t="s">
        <v>75</v>
      </c>
      <c r="C58" s="959"/>
      <c r="D58" s="959"/>
      <c r="E58" s="959"/>
      <c r="F58" s="56">
        <v>7316994</v>
      </c>
      <c r="G58" s="56">
        <v>2503314</v>
      </c>
      <c r="H58" s="56">
        <v>9820308</v>
      </c>
      <c r="I58" s="56">
        <v>6623577</v>
      </c>
      <c r="J58" s="56">
        <v>378924</v>
      </c>
      <c r="K58" s="56">
        <v>7002501</v>
      </c>
      <c r="L58" s="56">
        <v>693417</v>
      </c>
      <c r="M58" s="56">
        <v>2124390</v>
      </c>
      <c r="N58" s="56">
        <v>2817807</v>
      </c>
      <c r="O58" s="56">
        <v>90.5</v>
      </c>
      <c r="P58" s="56">
        <v>15.1</v>
      </c>
      <c r="Q58" s="56">
        <v>71.3</v>
      </c>
      <c r="T58" s="280" t="s">
        <v>75</v>
      </c>
    </row>
    <row r="59" spans="1:20" ht="11.25" customHeight="1">
      <c r="B59" s="959" t="s">
        <v>76</v>
      </c>
      <c r="C59" s="959"/>
      <c r="D59" s="959"/>
      <c r="E59" s="959"/>
      <c r="F59" s="56">
        <v>1531476</v>
      </c>
      <c r="G59" s="56">
        <v>484384</v>
      </c>
      <c r="H59" s="56">
        <v>2015860</v>
      </c>
      <c r="I59" s="56">
        <v>1391423</v>
      </c>
      <c r="J59" s="56">
        <v>28465</v>
      </c>
      <c r="K59" s="56">
        <v>1419888</v>
      </c>
      <c r="L59" s="56">
        <v>140053</v>
      </c>
      <c r="M59" s="56">
        <v>455919</v>
      </c>
      <c r="N59" s="56">
        <v>595972</v>
      </c>
      <c r="O59" s="56">
        <v>90.9</v>
      </c>
      <c r="P59" s="56">
        <v>5.9</v>
      </c>
      <c r="Q59" s="56">
        <v>70.400000000000006</v>
      </c>
      <c r="T59" s="280" t="s">
        <v>76</v>
      </c>
    </row>
    <row r="60" spans="1:20" ht="11.25" customHeight="1">
      <c r="B60" s="959" t="s">
        <v>77</v>
      </c>
      <c r="C60" s="959"/>
      <c r="D60" s="959"/>
      <c r="E60" s="959"/>
      <c r="F60" s="56">
        <v>2400278</v>
      </c>
      <c r="G60" s="56">
        <v>562713</v>
      </c>
      <c r="H60" s="56">
        <v>2962991</v>
      </c>
      <c r="I60" s="56">
        <v>2172215</v>
      </c>
      <c r="J60" s="56">
        <v>80442</v>
      </c>
      <c r="K60" s="56">
        <v>2252657</v>
      </c>
      <c r="L60" s="56">
        <v>228063</v>
      </c>
      <c r="M60" s="56">
        <v>482271</v>
      </c>
      <c r="N60" s="56">
        <v>710334</v>
      </c>
      <c r="O60" s="56">
        <v>90.5</v>
      </c>
      <c r="P60" s="56">
        <v>14.3</v>
      </c>
      <c r="Q60" s="56">
        <v>76</v>
      </c>
      <c r="T60" s="280" t="s">
        <v>77</v>
      </c>
    </row>
    <row r="61" spans="1:20" ht="11.25" customHeight="1">
      <c r="B61" s="959" t="s">
        <v>78</v>
      </c>
      <c r="C61" s="959"/>
      <c r="D61" s="959"/>
      <c r="E61" s="959"/>
      <c r="F61" s="56">
        <v>2335388</v>
      </c>
      <c r="G61" s="56">
        <v>817771</v>
      </c>
      <c r="H61" s="56">
        <v>3153159</v>
      </c>
      <c r="I61" s="56">
        <v>2143630</v>
      </c>
      <c r="J61" s="56">
        <v>104570</v>
      </c>
      <c r="K61" s="56">
        <v>2248200</v>
      </c>
      <c r="L61" s="56">
        <v>191758</v>
      </c>
      <c r="M61" s="56">
        <v>713201</v>
      </c>
      <c r="N61" s="56">
        <v>904959</v>
      </c>
      <c r="O61" s="56">
        <v>91.8</v>
      </c>
      <c r="P61" s="56">
        <v>12.8</v>
      </c>
      <c r="Q61" s="56">
        <v>71.3</v>
      </c>
      <c r="T61" s="280" t="s">
        <v>78</v>
      </c>
    </row>
    <row r="62" spans="1:20" ht="11.25" customHeight="1">
      <c r="B62" s="959" t="s">
        <v>79</v>
      </c>
      <c r="C62" s="959"/>
      <c r="D62" s="959"/>
      <c r="E62" s="959"/>
      <c r="F62" s="56">
        <v>1611693</v>
      </c>
      <c r="G62" s="56">
        <v>761623</v>
      </c>
      <c r="H62" s="56">
        <v>2373316</v>
      </c>
      <c r="I62" s="56">
        <v>1403606</v>
      </c>
      <c r="J62" s="56">
        <v>91571</v>
      </c>
      <c r="K62" s="56">
        <v>1495177</v>
      </c>
      <c r="L62" s="56">
        <v>208087</v>
      </c>
      <c r="M62" s="56">
        <v>670052</v>
      </c>
      <c r="N62" s="56">
        <v>878139</v>
      </c>
      <c r="O62" s="56">
        <v>87.1</v>
      </c>
      <c r="P62" s="56">
        <v>12</v>
      </c>
      <c r="Q62" s="56">
        <v>63</v>
      </c>
      <c r="T62" s="280" t="s">
        <v>79</v>
      </c>
    </row>
    <row r="63" spans="1:20" ht="11.25" customHeight="1">
      <c r="B63" s="959" t="s">
        <v>80</v>
      </c>
      <c r="C63" s="959"/>
      <c r="D63" s="959"/>
      <c r="E63" s="959"/>
      <c r="F63" s="56">
        <v>2043116</v>
      </c>
      <c r="G63" s="56">
        <v>915102</v>
      </c>
      <c r="H63" s="56">
        <v>2958218</v>
      </c>
      <c r="I63" s="56">
        <v>1782215</v>
      </c>
      <c r="J63" s="56">
        <v>82688</v>
      </c>
      <c r="K63" s="56">
        <v>1864903</v>
      </c>
      <c r="L63" s="56">
        <v>260901</v>
      </c>
      <c r="M63" s="56">
        <v>832414</v>
      </c>
      <c r="N63" s="56">
        <v>1093315</v>
      </c>
      <c r="O63" s="56">
        <v>87.2</v>
      </c>
      <c r="P63" s="56">
        <v>9</v>
      </c>
      <c r="Q63" s="56">
        <v>63</v>
      </c>
      <c r="T63" s="280" t="s">
        <v>80</v>
      </c>
    </row>
    <row r="64" spans="1:20" ht="11.25" customHeight="1">
      <c r="B64" s="959" t="s">
        <v>81</v>
      </c>
      <c r="C64" s="959"/>
      <c r="D64" s="959"/>
      <c r="E64" s="959"/>
      <c r="F64" s="56">
        <v>1492208</v>
      </c>
      <c r="G64" s="56">
        <v>444061</v>
      </c>
      <c r="H64" s="56">
        <v>1936269</v>
      </c>
      <c r="I64" s="56">
        <v>1348899</v>
      </c>
      <c r="J64" s="56">
        <v>71343</v>
      </c>
      <c r="K64" s="56">
        <v>1420242</v>
      </c>
      <c r="L64" s="56">
        <v>143309</v>
      </c>
      <c r="M64" s="56">
        <v>372718</v>
      </c>
      <c r="N64" s="56">
        <v>516027</v>
      </c>
      <c r="O64" s="56">
        <v>90.4</v>
      </c>
      <c r="P64" s="56">
        <v>16.100000000000001</v>
      </c>
      <c r="Q64" s="56">
        <v>73.3</v>
      </c>
      <c r="T64" s="280" t="s">
        <v>81</v>
      </c>
    </row>
    <row r="65" spans="2:20" ht="11.25" customHeight="1">
      <c r="B65" s="959" t="s">
        <v>83</v>
      </c>
      <c r="C65" s="959"/>
      <c r="D65" s="959"/>
      <c r="E65" s="959"/>
      <c r="F65" s="56">
        <v>741377</v>
      </c>
      <c r="G65" s="56">
        <v>106910</v>
      </c>
      <c r="H65" s="56">
        <v>848287</v>
      </c>
      <c r="I65" s="56">
        <v>711005</v>
      </c>
      <c r="J65" s="56">
        <v>18971</v>
      </c>
      <c r="K65" s="56">
        <v>729976</v>
      </c>
      <c r="L65" s="56">
        <v>30372</v>
      </c>
      <c r="M65" s="56">
        <v>87939</v>
      </c>
      <c r="N65" s="56">
        <v>118311</v>
      </c>
      <c r="O65" s="56">
        <v>95.9</v>
      </c>
      <c r="P65" s="56">
        <v>17.7</v>
      </c>
      <c r="Q65" s="56">
        <v>86.1</v>
      </c>
      <c r="T65" s="280" t="s">
        <v>181</v>
      </c>
    </row>
    <row r="66" spans="2:20" ht="11.25" customHeight="1">
      <c r="B66" s="959" t="s">
        <v>84</v>
      </c>
      <c r="C66" s="959"/>
      <c r="D66" s="959"/>
      <c r="E66" s="959"/>
      <c r="F66" s="56">
        <v>155593</v>
      </c>
      <c r="G66" s="56">
        <v>37036</v>
      </c>
      <c r="H66" s="56">
        <v>192629</v>
      </c>
      <c r="I66" s="56">
        <v>145914</v>
      </c>
      <c r="J66" s="56">
        <v>4285</v>
      </c>
      <c r="K66" s="56">
        <v>150199</v>
      </c>
      <c r="L66" s="56">
        <v>9679</v>
      </c>
      <c r="M66" s="56">
        <v>32751</v>
      </c>
      <c r="N66" s="56">
        <v>42430</v>
      </c>
      <c r="O66" s="56">
        <v>93.8</v>
      </c>
      <c r="P66" s="56">
        <v>11.6</v>
      </c>
      <c r="Q66" s="56">
        <v>78</v>
      </c>
      <c r="T66" s="280" t="s">
        <v>83</v>
      </c>
    </row>
    <row r="67" spans="2:20" ht="11.25" customHeight="1">
      <c r="B67" s="978" t="s">
        <v>85</v>
      </c>
      <c r="C67" s="978"/>
      <c r="D67" s="978"/>
      <c r="E67" s="978"/>
      <c r="F67" s="56">
        <v>114858</v>
      </c>
      <c r="G67" s="56">
        <v>47910</v>
      </c>
      <c r="H67" s="56">
        <v>162768</v>
      </c>
      <c r="I67" s="56">
        <v>108370</v>
      </c>
      <c r="J67" s="56">
        <v>2888</v>
      </c>
      <c r="K67" s="56">
        <v>111258</v>
      </c>
      <c r="L67" s="56">
        <v>6488</v>
      </c>
      <c r="M67" s="56">
        <v>45022</v>
      </c>
      <c r="N67" s="56">
        <v>51510</v>
      </c>
      <c r="O67" s="56">
        <v>94.4</v>
      </c>
      <c r="P67" s="56">
        <v>6</v>
      </c>
      <c r="Q67" s="56">
        <v>68.400000000000006</v>
      </c>
      <c r="T67" s="280" t="s">
        <v>84</v>
      </c>
    </row>
    <row r="68" spans="2:20" ht="11.25" customHeight="1">
      <c r="B68" s="1096" t="s">
        <v>86</v>
      </c>
      <c r="C68" s="1096"/>
      <c r="D68" s="1096"/>
      <c r="E68" s="1096"/>
      <c r="F68" s="56">
        <v>346579</v>
      </c>
      <c r="G68" s="56">
        <v>97107</v>
      </c>
      <c r="H68" s="56">
        <v>443686</v>
      </c>
      <c r="I68" s="56">
        <v>325682</v>
      </c>
      <c r="J68" s="56">
        <v>9527</v>
      </c>
      <c r="K68" s="56">
        <v>335209</v>
      </c>
      <c r="L68" s="56">
        <v>20897</v>
      </c>
      <c r="M68" s="56">
        <v>87580</v>
      </c>
      <c r="N68" s="56">
        <v>108477</v>
      </c>
      <c r="O68" s="56">
        <v>94</v>
      </c>
      <c r="P68" s="56">
        <v>9.8000000000000007</v>
      </c>
      <c r="Q68" s="56">
        <v>75.599999999999994</v>
      </c>
      <c r="T68" s="280" t="s">
        <v>182</v>
      </c>
    </row>
    <row r="69" spans="2:20" ht="11.25" customHeight="1">
      <c r="B69" s="978" t="s">
        <v>87</v>
      </c>
      <c r="C69" s="978"/>
      <c r="D69" s="978"/>
      <c r="E69" s="978"/>
      <c r="F69" s="56">
        <v>478590</v>
      </c>
      <c r="G69" s="56">
        <v>171260</v>
      </c>
      <c r="H69" s="56">
        <v>649850</v>
      </c>
      <c r="I69" s="56">
        <v>450264</v>
      </c>
      <c r="J69" s="56">
        <v>20726</v>
      </c>
      <c r="K69" s="56">
        <v>470990</v>
      </c>
      <c r="L69" s="56">
        <v>28326</v>
      </c>
      <c r="M69" s="56">
        <v>150534</v>
      </c>
      <c r="N69" s="56">
        <v>178860</v>
      </c>
      <c r="O69" s="56">
        <v>94.1</v>
      </c>
      <c r="P69" s="56">
        <v>12.1</v>
      </c>
      <c r="Q69" s="56">
        <v>72.5</v>
      </c>
      <c r="T69" s="280" t="s">
        <v>86</v>
      </c>
    </row>
    <row r="70" spans="2:20" ht="11.25" customHeight="1">
      <c r="B70" s="1096" t="s">
        <v>88</v>
      </c>
      <c r="C70" s="1096"/>
      <c r="D70" s="1096"/>
      <c r="E70" s="1096"/>
      <c r="F70" s="56">
        <v>434211</v>
      </c>
      <c r="G70" s="56">
        <v>55238</v>
      </c>
      <c r="H70" s="56">
        <v>489449</v>
      </c>
      <c r="I70" s="56">
        <v>406784</v>
      </c>
      <c r="J70" s="56">
        <v>13833</v>
      </c>
      <c r="K70" s="56">
        <v>420617</v>
      </c>
      <c r="L70" s="56">
        <v>27427</v>
      </c>
      <c r="M70" s="56">
        <v>41405</v>
      </c>
      <c r="N70" s="56">
        <v>68832</v>
      </c>
      <c r="O70" s="56">
        <v>93.7</v>
      </c>
      <c r="P70" s="56">
        <v>25</v>
      </c>
      <c r="Q70" s="56">
        <v>85.9</v>
      </c>
      <c r="T70" s="280" t="s">
        <v>183</v>
      </c>
    </row>
    <row r="71" spans="2:20" ht="11.25" customHeight="1">
      <c r="B71" s="959" t="s">
        <v>184</v>
      </c>
      <c r="C71" s="959"/>
      <c r="D71" s="959"/>
      <c r="E71" s="959"/>
      <c r="F71" s="56">
        <v>430394</v>
      </c>
      <c r="G71" s="56">
        <v>101805</v>
      </c>
      <c r="H71" s="56">
        <v>532199</v>
      </c>
      <c r="I71" s="56">
        <v>403978</v>
      </c>
      <c r="J71" s="56">
        <v>17120</v>
      </c>
      <c r="K71" s="56">
        <v>421098</v>
      </c>
      <c r="L71" s="56">
        <v>26416</v>
      </c>
      <c r="M71" s="56">
        <v>84685</v>
      </c>
      <c r="N71" s="56">
        <v>111101</v>
      </c>
      <c r="O71" s="56">
        <v>93.9</v>
      </c>
      <c r="P71" s="56">
        <v>16.8</v>
      </c>
      <c r="Q71" s="56">
        <v>79.099999999999994</v>
      </c>
      <c r="T71" s="280" t="s">
        <v>88</v>
      </c>
    </row>
    <row r="72" spans="2:20" ht="11.25" customHeight="1">
      <c r="B72" s="959" t="s">
        <v>185</v>
      </c>
      <c r="C72" s="959"/>
      <c r="D72" s="959"/>
      <c r="E72" s="959"/>
      <c r="F72" s="56">
        <v>215091</v>
      </c>
      <c r="G72" s="56">
        <v>17120</v>
      </c>
      <c r="H72" s="56">
        <v>232211</v>
      </c>
      <c r="I72" s="56">
        <v>205629</v>
      </c>
      <c r="J72" s="56">
        <v>6251</v>
      </c>
      <c r="K72" s="56">
        <v>211880</v>
      </c>
      <c r="L72" s="56">
        <v>9462</v>
      </c>
      <c r="M72" s="56">
        <v>10869</v>
      </c>
      <c r="N72" s="56">
        <v>20331</v>
      </c>
      <c r="O72" s="56">
        <v>95.6</v>
      </c>
      <c r="P72" s="56">
        <v>36.5</v>
      </c>
      <c r="Q72" s="56">
        <v>91.2</v>
      </c>
      <c r="T72" s="280" t="s">
        <v>186</v>
      </c>
    </row>
    <row r="73" spans="2:20" ht="11.25" customHeight="1">
      <c r="B73" s="959" t="s">
        <v>186</v>
      </c>
      <c r="C73" s="959"/>
      <c r="D73" s="959"/>
      <c r="E73" s="959"/>
      <c r="F73" s="56">
        <v>64224</v>
      </c>
      <c r="G73" s="56">
        <v>6275</v>
      </c>
      <c r="H73" s="56">
        <v>70499</v>
      </c>
      <c r="I73" s="56">
        <v>61711</v>
      </c>
      <c r="J73" s="56">
        <v>552</v>
      </c>
      <c r="K73" s="56">
        <v>62263</v>
      </c>
      <c r="L73" s="56">
        <v>2513</v>
      </c>
      <c r="M73" s="56">
        <v>5723</v>
      </c>
      <c r="N73" s="56">
        <v>8236</v>
      </c>
      <c r="O73" s="56">
        <v>96.1</v>
      </c>
      <c r="P73" s="56">
        <v>8.8000000000000007</v>
      </c>
      <c r="Q73" s="56">
        <v>88.3</v>
      </c>
      <c r="T73" s="280" t="s">
        <v>90</v>
      </c>
    </row>
    <row r="74" spans="2:20" ht="11.25" customHeight="1">
      <c r="B74" s="959" t="s">
        <v>90</v>
      </c>
      <c r="C74" s="959"/>
      <c r="D74" s="959"/>
      <c r="E74" s="959"/>
      <c r="F74" s="56">
        <v>511671</v>
      </c>
      <c r="G74" s="56">
        <v>166014</v>
      </c>
      <c r="H74" s="56">
        <v>677685</v>
      </c>
      <c r="I74" s="56">
        <v>468414</v>
      </c>
      <c r="J74" s="56">
        <v>13620</v>
      </c>
      <c r="K74" s="56">
        <v>482034</v>
      </c>
      <c r="L74" s="56">
        <v>43257</v>
      </c>
      <c r="M74" s="56">
        <v>152394</v>
      </c>
      <c r="N74" s="56">
        <v>195651</v>
      </c>
      <c r="O74" s="56">
        <v>91.5</v>
      </c>
      <c r="P74" s="56">
        <v>8.1999999999999993</v>
      </c>
      <c r="Q74" s="56">
        <v>71.099999999999994</v>
      </c>
      <c r="T74" s="280" t="s">
        <v>91</v>
      </c>
    </row>
    <row r="75" spans="2:20" ht="11.25" customHeight="1">
      <c r="B75" s="959" t="s">
        <v>91</v>
      </c>
      <c r="C75" s="959"/>
      <c r="D75" s="959"/>
      <c r="E75" s="959"/>
      <c r="F75" s="56">
        <v>434146</v>
      </c>
      <c r="G75" s="56">
        <v>96153</v>
      </c>
      <c r="H75" s="56">
        <v>530299</v>
      </c>
      <c r="I75" s="56">
        <v>403521</v>
      </c>
      <c r="J75" s="56">
        <v>13010</v>
      </c>
      <c r="K75" s="56">
        <v>416531</v>
      </c>
      <c r="L75" s="56">
        <v>30625</v>
      </c>
      <c r="M75" s="56">
        <v>83143</v>
      </c>
      <c r="N75" s="56">
        <v>113768</v>
      </c>
      <c r="O75" s="56">
        <v>92.9</v>
      </c>
      <c r="P75" s="56">
        <v>13.5</v>
      </c>
      <c r="Q75" s="56">
        <v>78.5</v>
      </c>
      <c r="T75" s="280" t="s">
        <v>92</v>
      </c>
    </row>
    <row r="76" spans="2:20" ht="11.25" customHeight="1">
      <c r="B76" s="959" t="s">
        <v>187</v>
      </c>
      <c r="C76" s="959"/>
      <c r="D76" s="959"/>
      <c r="E76" s="959"/>
      <c r="F76" s="56">
        <v>307446</v>
      </c>
      <c r="G76" s="56">
        <v>68534</v>
      </c>
      <c r="H76" s="56">
        <v>375980</v>
      </c>
      <c r="I76" s="56">
        <v>285476</v>
      </c>
      <c r="J76" s="56">
        <v>5681</v>
      </c>
      <c r="K76" s="56">
        <v>291157</v>
      </c>
      <c r="L76" s="56">
        <v>21970</v>
      </c>
      <c r="M76" s="56">
        <v>62853</v>
      </c>
      <c r="N76" s="56">
        <v>84823</v>
      </c>
      <c r="O76" s="56">
        <v>92.9</v>
      </c>
      <c r="P76" s="56">
        <v>8.3000000000000007</v>
      </c>
      <c r="Q76" s="56">
        <v>77.400000000000006</v>
      </c>
      <c r="T76" s="280" t="s">
        <v>93</v>
      </c>
    </row>
    <row r="77" spans="2:20" ht="11.25" customHeight="1">
      <c r="B77" s="959" t="s">
        <v>188</v>
      </c>
      <c r="C77" s="959"/>
      <c r="D77" s="959"/>
      <c r="E77" s="959"/>
      <c r="F77" s="56">
        <v>648870</v>
      </c>
      <c r="G77" s="56">
        <v>161179</v>
      </c>
      <c r="H77" s="56">
        <v>810049</v>
      </c>
      <c r="I77" s="56">
        <v>585598</v>
      </c>
      <c r="J77" s="56">
        <v>16618</v>
      </c>
      <c r="K77" s="56">
        <v>602216</v>
      </c>
      <c r="L77" s="56">
        <v>63272</v>
      </c>
      <c r="M77" s="56">
        <v>144561</v>
      </c>
      <c r="N77" s="56">
        <v>207833</v>
      </c>
      <c r="O77" s="56">
        <v>90.2</v>
      </c>
      <c r="P77" s="56">
        <v>10.3</v>
      </c>
      <c r="Q77" s="56">
        <v>74.3</v>
      </c>
      <c r="T77" s="280" t="s">
        <v>94</v>
      </c>
    </row>
    <row r="78" spans="2:20" ht="11.25" customHeight="1">
      <c r="B78" s="959" t="s">
        <v>189</v>
      </c>
      <c r="C78" s="959"/>
      <c r="D78" s="959"/>
      <c r="E78" s="959"/>
      <c r="F78" s="56">
        <v>824269</v>
      </c>
      <c r="G78" s="56">
        <v>178981</v>
      </c>
      <c r="H78" s="56">
        <v>1003250</v>
      </c>
      <c r="I78" s="56">
        <v>756888</v>
      </c>
      <c r="J78" s="56">
        <v>26010</v>
      </c>
      <c r="K78" s="56">
        <v>782898</v>
      </c>
      <c r="L78" s="56">
        <v>67381</v>
      </c>
      <c r="M78" s="56">
        <v>152971</v>
      </c>
      <c r="N78" s="56">
        <v>220352</v>
      </c>
      <c r="O78" s="56">
        <v>91.8</v>
      </c>
      <c r="P78" s="56">
        <v>14.5</v>
      </c>
      <c r="Q78" s="56">
        <v>78</v>
      </c>
      <c r="T78" s="280" t="s">
        <v>95</v>
      </c>
    </row>
    <row r="79" spans="2:20" ht="11.25" customHeight="1">
      <c r="B79" s="959" t="s">
        <v>92</v>
      </c>
      <c r="C79" s="959"/>
      <c r="D79" s="959"/>
      <c r="E79" s="959"/>
      <c r="F79" s="56">
        <v>238264</v>
      </c>
      <c r="G79" s="56">
        <v>40598</v>
      </c>
      <c r="H79" s="56">
        <v>278862</v>
      </c>
      <c r="I79" s="56">
        <v>227890</v>
      </c>
      <c r="J79" s="56">
        <v>6414</v>
      </c>
      <c r="K79" s="56">
        <v>234304</v>
      </c>
      <c r="L79" s="56">
        <v>10374</v>
      </c>
      <c r="M79" s="56">
        <v>34184</v>
      </c>
      <c r="N79" s="56">
        <v>44558</v>
      </c>
      <c r="O79" s="56">
        <v>95.6</v>
      </c>
      <c r="P79" s="56">
        <v>15.8</v>
      </c>
      <c r="Q79" s="56">
        <v>84</v>
      </c>
      <c r="T79" s="280" t="s">
        <v>96</v>
      </c>
    </row>
    <row r="80" spans="2:20" ht="11.25" customHeight="1">
      <c r="B80" s="959" t="s">
        <v>190</v>
      </c>
      <c r="C80" s="959"/>
      <c r="D80" s="959"/>
      <c r="E80" s="959"/>
      <c r="F80" s="56">
        <v>104221</v>
      </c>
      <c r="G80" s="56">
        <v>23508</v>
      </c>
      <c r="H80" s="56">
        <v>127729</v>
      </c>
      <c r="I80" s="56">
        <v>94911</v>
      </c>
      <c r="J80" s="56">
        <v>3261</v>
      </c>
      <c r="K80" s="56">
        <v>98172</v>
      </c>
      <c r="L80" s="56">
        <v>9310</v>
      </c>
      <c r="M80" s="56">
        <v>20247</v>
      </c>
      <c r="N80" s="56">
        <v>29557</v>
      </c>
      <c r="O80" s="56">
        <v>91.1</v>
      </c>
      <c r="P80" s="56">
        <v>13.9</v>
      </c>
      <c r="Q80" s="56">
        <v>76.900000000000006</v>
      </c>
      <c r="T80" s="280" t="s">
        <v>97</v>
      </c>
    </row>
    <row r="81" spans="2:20" ht="11.25" customHeight="1">
      <c r="B81" s="959" t="s">
        <v>93</v>
      </c>
      <c r="C81" s="959"/>
      <c r="D81" s="959"/>
      <c r="E81" s="959"/>
      <c r="F81" s="56">
        <v>606351</v>
      </c>
      <c r="G81" s="56">
        <v>315147</v>
      </c>
      <c r="H81" s="56">
        <v>921498</v>
      </c>
      <c r="I81" s="56">
        <v>543960</v>
      </c>
      <c r="J81" s="56">
        <v>31702</v>
      </c>
      <c r="K81" s="56">
        <v>575662</v>
      </c>
      <c r="L81" s="56">
        <v>62391</v>
      </c>
      <c r="M81" s="56">
        <v>283445</v>
      </c>
      <c r="N81" s="56">
        <v>345836</v>
      </c>
      <c r="O81" s="56">
        <v>89.7</v>
      </c>
      <c r="P81" s="56">
        <v>10.1</v>
      </c>
      <c r="Q81" s="56">
        <v>62.5</v>
      </c>
      <c r="T81" s="280" t="s">
        <v>98</v>
      </c>
    </row>
    <row r="82" spans="2:20" ht="11.25" customHeight="1">
      <c r="B82" s="959" t="s">
        <v>94</v>
      </c>
      <c r="C82" s="959"/>
      <c r="D82" s="959"/>
      <c r="E82" s="959"/>
      <c r="F82" s="56">
        <v>558362</v>
      </c>
      <c r="G82" s="56">
        <v>203734</v>
      </c>
      <c r="H82" s="56">
        <v>762096</v>
      </c>
      <c r="I82" s="56">
        <v>525423</v>
      </c>
      <c r="J82" s="56">
        <v>21360</v>
      </c>
      <c r="K82" s="56">
        <v>546783</v>
      </c>
      <c r="L82" s="56">
        <v>32939</v>
      </c>
      <c r="M82" s="56">
        <v>182374</v>
      </c>
      <c r="N82" s="56">
        <v>215313</v>
      </c>
      <c r="O82" s="56">
        <v>94.1</v>
      </c>
      <c r="P82" s="56">
        <v>10.5</v>
      </c>
      <c r="Q82" s="56">
        <v>71.7</v>
      </c>
      <c r="T82" s="280" t="s">
        <v>99</v>
      </c>
    </row>
    <row r="83" spans="2:20" ht="11.25" customHeight="1">
      <c r="B83" s="959" t="s">
        <v>95</v>
      </c>
      <c r="C83" s="959"/>
      <c r="D83" s="959"/>
      <c r="E83" s="959"/>
      <c r="F83" s="56">
        <v>683763</v>
      </c>
      <c r="G83" s="56">
        <v>131848</v>
      </c>
      <c r="H83" s="56">
        <v>815611</v>
      </c>
      <c r="I83" s="56">
        <v>634842</v>
      </c>
      <c r="J83" s="56">
        <v>21708</v>
      </c>
      <c r="K83" s="56">
        <v>656550</v>
      </c>
      <c r="L83" s="56">
        <v>48921</v>
      </c>
      <c r="M83" s="56">
        <v>110140</v>
      </c>
      <c r="N83" s="56">
        <v>159061</v>
      </c>
      <c r="O83" s="56">
        <v>92.8</v>
      </c>
      <c r="P83" s="56">
        <v>16.5</v>
      </c>
      <c r="Q83" s="56">
        <v>80.5</v>
      </c>
      <c r="T83" s="280" t="s">
        <v>100</v>
      </c>
    </row>
    <row r="84" spans="2:20" ht="11.25" customHeight="1">
      <c r="B84" s="959" t="s">
        <v>96</v>
      </c>
      <c r="C84" s="959"/>
      <c r="D84" s="959"/>
      <c r="E84" s="959"/>
      <c r="F84" s="56">
        <v>707826</v>
      </c>
      <c r="G84" s="56">
        <v>204920</v>
      </c>
      <c r="H84" s="56">
        <v>912746</v>
      </c>
      <c r="I84" s="56">
        <v>639069</v>
      </c>
      <c r="J84" s="56">
        <v>17891</v>
      </c>
      <c r="K84" s="56">
        <v>656960</v>
      </c>
      <c r="L84" s="56">
        <v>68757</v>
      </c>
      <c r="M84" s="56">
        <v>187029</v>
      </c>
      <c r="N84" s="56">
        <v>255786</v>
      </c>
      <c r="O84" s="56">
        <v>90.3</v>
      </c>
      <c r="P84" s="56">
        <v>8.6999999999999993</v>
      </c>
      <c r="Q84" s="56">
        <v>72</v>
      </c>
      <c r="T84" s="280" t="s">
        <v>191</v>
      </c>
    </row>
    <row r="85" spans="2:20" ht="11.25" customHeight="1">
      <c r="B85" s="959" t="s">
        <v>97</v>
      </c>
      <c r="C85" s="959"/>
      <c r="D85" s="959"/>
      <c r="E85" s="959"/>
      <c r="F85" s="56">
        <v>783113</v>
      </c>
      <c r="G85" s="56">
        <v>151402</v>
      </c>
      <c r="H85" s="56">
        <v>934515</v>
      </c>
      <c r="I85" s="56">
        <v>738156</v>
      </c>
      <c r="J85" s="56">
        <v>21318</v>
      </c>
      <c r="K85" s="56">
        <v>759474</v>
      </c>
      <c r="L85" s="56">
        <v>44957</v>
      </c>
      <c r="M85" s="56">
        <v>130084</v>
      </c>
      <c r="N85" s="56">
        <v>175041</v>
      </c>
      <c r="O85" s="56">
        <v>94.3</v>
      </c>
      <c r="P85" s="56">
        <v>14.1</v>
      </c>
      <c r="Q85" s="56">
        <v>81.3</v>
      </c>
      <c r="T85" s="280" t="s">
        <v>192</v>
      </c>
    </row>
    <row r="86" spans="2:20" ht="11.25" customHeight="1">
      <c r="B86" s="959" t="s">
        <v>193</v>
      </c>
      <c r="C86" s="959"/>
      <c r="D86" s="959"/>
      <c r="E86" s="959"/>
      <c r="F86" s="56">
        <v>379866</v>
      </c>
      <c r="G86" s="56">
        <v>138520</v>
      </c>
      <c r="H86" s="56">
        <v>518386</v>
      </c>
      <c r="I86" s="56">
        <v>345858</v>
      </c>
      <c r="J86" s="56">
        <v>14461</v>
      </c>
      <c r="K86" s="56">
        <v>360319</v>
      </c>
      <c r="L86" s="56">
        <v>34008</v>
      </c>
      <c r="M86" s="56">
        <v>124059</v>
      </c>
      <c r="N86" s="56">
        <v>158067</v>
      </c>
      <c r="O86" s="56">
        <v>91</v>
      </c>
      <c r="P86" s="56">
        <v>10.4</v>
      </c>
      <c r="Q86" s="56">
        <v>69.5</v>
      </c>
      <c r="T86" s="280" t="s">
        <v>103</v>
      </c>
    </row>
    <row r="87" spans="2:20" ht="11.25" customHeight="1">
      <c r="B87" s="959" t="s">
        <v>98</v>
      </c>
      <c r="C87" s="959"/>
      <c r="D87" s="959"/>
      <c r="E87" s="959"/>
      <c r="F87" s="56">
        <v>456073</v>
      </c>
      <c r="G87" s="56">
        <v>96354</v>
      </c>
      <c r="H87" s="56">
        <v>552427</v>
      </c>
      <c r="I87" s="56">
        <v>409659</v>
      </c>
      <c r="J87" s="56">
        <v>21111</v>
      </c>
      <c r="K87" s="56">
        <v>430770</v>
      </c>
      <c r="L87" s="56">
        <v>46414</v>
      </c>
      <c r="M87" s="56">
        <v>75243</v>
      </c>
      <c r="N87" s="56">
        <v>121657</v>
      </c>
      <c r="O87" s="56">
        <v>89.8</v>
      </c>
      <c r="P87" s="56">
        <v>21.9</v>
      </c>
      <c r="Q87" s="56">
        <v>78</v>
      </c>
      <c r="T87" s="280" t="s">
        <v>104</v>
      </c>
    </row>
    <row r="88" spans="2:20" ht="11.25" customHeight="1">
      <c r="B88" s="959" t="s">
        <v>99</v>
      </c>
      <c r="C88" s="959"/>
      <c r="D88" s="959"/>
      <c r="E88" s="959"/>
      <c r="F88" s="56">
        <v>236467</v>
      </c>
      <c r="G88" s="56">
        <v>101704</v>
      </c>
      <c r="H88" s="56">
        <v>338171</v>
      </c>
      <c r="I88" s="56">
        <v>203626</v>
      </c>
      <c r="J88" s="56">
        <v>13997</v>
      </c>
      <c r="K88" s="56">
        <v>217623</v>
      </c>
      <c r="L88" s="56">
        <v>32841</v>
      </c>
      <c r="M88" s="56">
        <v>87707</v>
      </c>
      <c r="N88" s="56">
        <v>120548</v>
      </c>
      <c r="O88" s="56">
        <v>86.1</v>
      </c>
      <c r="P88" s="56">
        <v>13.8</v>
      </c>
      <c r="Q88" s="56">
        <v>64.400000000000006</v>
      </c>
      <c r="T88" s="280" t="s">
        <v>105</v>
      </c>
    </row>
    <row r="89" spans="2:20" ht="11.25" customHeight="1">
      <c r="B89" s="959" t="s">
        <v>100</v>
      </c>
      <c r="C89" s="959"/>
      <c r="D89" s="959"/>
      <c r="E89" s="959"/>
      <c r="F89" s="56">
        <v>1057931</v>
      </c>
      <c r="G89" s="56">
        <v>248386</v>
      </c>
      <c r="H89" s="56">
        <v>1306317</v>
      </c>
      <c r="I89" s="56">
        <v>964037</v>
      </c>
      <c r="J89" s="56">
        <v>24125</v>
      </c>
      <c r="K89" s="56">
        <v>988162</v>
      </c>
      <c r="L89" s="56">
        <v>93894</v>
      </c>
      <c r="M89" s="56">
        <v>224261</v>
      </c>
      <c r="N89" s="56">
        <v>318155</v>
      </c>
      <c r="O89" s="56">
        <v>91.1</v>
      </c>
      <c r="P89" s="56">
        <v>9.6999999999999993</v>
      </c>
      <c r="Q89" s="56">
        <v>75.599999999999994</v>
      </c>
      <c r="T89" s="280" t="s">
        <v>106</v>
      </c>
    </row>
    <row r="90" spans="2:20" ht="11.25" customHeight="1">
      <c r="B90" s="959" t="s">
        <v>194</v>
      </c>
      <c r="C90" s="959"/>
      <c r="D90" s="959"/>
      <c r="E90" s="959"/>
      <c r="F90" s="56">
        <v>507139</v>
      </c>
      <c r="G90" s="56">
        <v>178466</v>
      </c>
      <c r="H90" s="56">
        <v>685605</v>
      </c>
      <c r="I90" s="56">
        <v>440059</v>
      </c>
      <c r="J90" s="56">
        <v>38756</v>
      </c>
      <c r="K90" s="56">
        <v>478815</v>
      </c>
      <c r="L90" s="56">
        <v>67080</v>
      </c>
      <c r="M90" s="56">
        <v>139710</v>
      </c>
      <c r="N90" s="56">
        <v>206790</v>
      </c>
      <c r="O90" s="56">
        <v>86.8</v>
      </c>
      <c r="P90" s="56">
        <v>21.7</v>
      </c>
      <c r="Q90" s="56">
        <v>69.8</v>
      </c>
      <c r="T90" s="280" t="s">
        <v>107</v>
      </c>
    </row>
    <row r="91" spans="2:20" ht="11.25" customHeight="1">
      <c r="B91" s="959" t="s">
        <v>101</v>
      </c>
      <c r="C91" s="959"/>
      <c r="D91" s="959"/>
      <c r="E91" s="959"/>
      <c r="F91" s="56">
        <v>438144</v>
      </c>
      <c r="G91" s="56">
        <v>227323</v>
      </c>
      <c r="H91" s="56">
        <v>665467</v>
      </c>
      <c r="I91" s="56">
        <v>377911</v>
      </c>
      <c r="J91" s="56">
        <v>46246</v>
      </c>
      <c r="K91" s="56">
        <v>424157</v>
      </c>
      <c r="L91" s="56">
        <v>60233</v>
      </c>
      <c r="M91" s="56">
        <v>181077</v>
      </c>
      <c r="N91" s="56">
        <v>241310</v>
      </c>
      <c r="O91" s="56">
        <v>86.3</v>
      </c>
      <c r="P91" s="56">
        <v>20.3</v>
      </c>
      <c r="Q91" s="56">
        <v>63.7</v>
      </c>
      <c r="T91" s="280" t="s">
        <v>108</v>
      </c>
    </row>
    <row r="92" spans="2:20" ht="11.25" customHeight="1">
      <c r="B92" s="959" t="s">
        <v>103</v>
      </c>
      <c r="C92" s="959"/>
      <c r="D92" s="959"/>
      <c r="E92" s="959"/>
      <c r="F92" s="56">
        <v>322786</v>
      </c>
      <c r="G92" s="56">
        <v>219990</v>
      </c>
      <c r="H92" s="56">
        <v>542776</v>
      </c>
      <c r="I92" s="56">
        <v>275663</v>
      </c>
      <c r="J92" s="56">
        <v>12469</v>
      </c>
      <c r="K92" s="56">
        <v>288132</v>
      </c>
      <c r="L92" s="56">
        <v>47123</v>
      </c>
      <c r="M92" s="56">
        <v>207521</v>
      </c>
      <c r="N92" s="56">
        <v>254644</v>
      </c>
      <c r="O92" s="56">
        <v>85.4</v>
      </c>
      <c r="P92" s="56">
        <v>5.7</v>
      </c>
      <c r="Q92" s="56">
        <v>53.1</v>
      </c>
      <c r="T92" s="280" t="s">
        <v>109</v>
      </c>
    </row>
    <row r="93" spans="2:20" ht="11.25" customHeight="1">
      <c r="B93" s="959" t="s">
        <v>104</v>
      </c>
      <c r="C93" s="959"/>
      <c r="D93" s="959"/>
      <c r="E93" s="959"/>
      <c r="F93" s="56">
        <v>301215</v>
      </c>
      <c r="G93" s="56">
        <v>156518</v>
      </c>
      <c r="H93" s="56">
        <v>457733</v>
      </c>
      <c r="I93" s="56">
        <v>259853</v>
      </c>
      <c r="J93" s="56">
        <v>18614</v>
      </c>
      <c r="K93" s="56">
        <v>278467</v>
      </c>
      <c r="L93" s="56">
        <v>41362</v>
      </c>
      <c r="M93" s="56">
        <v>137904</v>
      </c>
      <c r="N93" s="56">
        <v>179266</v>
      </c>
      <c r="O93" s="56">
        <v>86.3</v>
      </c>
      <c r="P93" s="56">
        <v>11.9</v>
      </c>
      <c r="Q93" s="56">
        <v>60.8</v>
      </c>
      <c r="T93" s="280" t="s">
        <v>110</v>
      </c>
    </row>
    <row r="94" spans="2:20" ht="11.25" customHeight="1">
      <c r="B94" s="959" t="s">
        <v>105</v>
      </c>
      <c r="C94" s="959"/>
      <c r="D94" s="959"/>
      <c r="E94" s="959"/>
      <c r="F94" s="56">
        <v>98652</v>
      </c>
      <c r="G94" s="56">
        <v>79571</v>
      </c>
      <c r="H94" s="56">
        <v>178223</v>
      </c>
      <c r="I94" s="56">
        <v>90128</v>
      </c>
      <c r="J94" s="56">
        <v>3404</v>
      </c>
      <c r="K94" s="56">
        <v>93532</v>
      </c>
      <c r="L94" s="56">
        <v>8524</v>
      </c>
      <c r="M94" s="56">
        <v>76167</v>
      </c>
      <c r="N94" s="56">
        <v>84691</v>
      </c>
      <c r="O94" s="56">
        <v>91.4</v>
      </c>
      <c r="P94" s="56">
        <v>4.3</v>
      </c>
      <c r="Q94" s="56">
        <v>52.5</v>
      </c>
      <c r="T94" s="280" t="s">
        <v>111</v>
      </c>
    </row>
    <row r="95" spans="2:20" ht="11.25" customHeight="1">
      <c r="B95" s="959" t="s">
        <v>106</v>
      </c>
      <c r="C95" s="959"/>
      <c r="D95" s="959"/>
      <c r="E95" s="959"/>
      <c r="F95" s="56">
        <v>103367</v>
      </c>
      <c r="G95" s="56">
        <v>42490</v>
      </c>
      <c r="H95" s="56">
        <v>145857</v>
      </c>
      <c r="I95" s="56">
        <v>96772</v>
      </c>
      <c r="J95" s="56">
        <v>3246</v>
      </c>
      <c r="K95" s="56">
        <v>100018</v>
      </c>
      <c r="L95" s="56">
        <v>6595</v>
      </c>
      <c r="M95" s="56">
        <v>39244</v>
      </c>
      <c r="N95" s="56">
        <v>45839</v>
      </c>
      <c r="O95" s="56">
        <v>93.6</v>
      </c>
      <c r="P95" s="56">
        <v>7.6</v>
      </c>
      <c r="Q95" s="56">
        <v>68.599999999999994</v>
      </c>
      <c r="T95" s="280" t="s">
        <v>112</v>
      </c>
    </row>
    <row r="96" spans="2:20" ht="11.25" customHeight="1">
      <c r="B96" s="959" t="s">
        <v>107</v>
      </c>
      <c r="C96" s="959"/>
      <c r="D96" s="959"/>
      <c r="E96" s="959"/>
      <c r="F96" s="56">
        <v>553597</v>
      </c>
      <c r="G96" s="56">
        <v>125182</v>
      </c>
      <c r="H96" s="56">
        <v>678779</v>
      </c>
      <c r="I96" s="56">
        <v>520780</v>
      </c>
      <c r="J96" s="56">
        <v>21879</v>
      </c>
      <c r="K96" s="56">
        <v>542659</v>
      </c>
      <c r="L96" s="56">
        <v>32817</v>
      </c>
      <c r="M96" s="56">
        <v>103303</v>
      </c>
      <c r="N96" s="56">
        <v>136120</v>
      </c>
      <c r="O96" s="56">
        <v>94.1</v>
      </c>
      <c r="P96" s="56">
        <v>17.5</v>
      </c>
      <c r="Q96" s="56">
        <v>79.900000000000006</v>
      </c>
      <c r="T96" s="280"/>
    </row>
    <row r="97" spans="2:20" ht="11.25" customHeight="1">
      <c r="B97" s="959" t="s">
        <v>108</v>
      </c>
      <c r="C97" s="959"/>
      <c r="D97" s="959"/>
      <c r="E97" s="959"/>
      <c r="F97" s="56">
        <v>844638</v>
      </c>
      <c r="G97" s="56">
        <v>211131</v>
      </c>
      <c r="H97" s="56">
        <v>1055769</v>
      </c>
      <c r="I97" s="56">
        <v>782304</v>
      </c>
      <c r="J97" s="56">
        <v>24146</v>
      </c>
      <c r="K97" s="56">
        <v>806450</v>
      </c>
      <c r="L97" s="56">
        <v>62334</v>
      </c>
      <c r="M97" s="56">
        <v>186985</v>
      </c>
      <c r="N97" s="56">
        <v>249319</v>
      </c>
      <c r="O97" s="56">
        <v>92.6</v>
      </c>
      <c r="P97" s="56">
        <v>11.4</v>
      </c>
      <c r="Q97" s="56">
        <v>76.400000000000006</v>
      </c>
      <c r="T97" s="53"/>
    </row>
    <row r="98" spans="2:20" ht="11.25" customHeight="1">
      <c r="B98" s="959" t="s">
        <v>109</v>
      </c>
      <c r="C98" s="959"/>
      <c r="D98" s="959"/>
      <c r="E98" s="959"/>
      <c r="F98" s="56">
        <v>304750</v>
      </c>
      <c r="G98" s="56">
        <v>70424</v>
      </c>
      <c r="H98" s="56">
        <v>375174</v>
      </c>
      <c r="I98" s="56">
        <v>287615</v>
      </c>
      <c r="J98" s="56">
        <v>13583</v>
      </c>
      <c r="K98" s="56">
        <v>301198</v>
      </c>
      <c r="L98" s="56">
        <v>17135</v>
      </c>
      <c r="M98" s="56">
        <v>56841</v>
      </c>
      <c r="N98" s="56">
        <v>73976</v>
      </c>
      <c r="O98" s="56">
        <v>94.4</v>
      </c>
      <c r="P98" s="56">
        <v>19.3</v>
      </c>
      <c r="Q98" s="56">
        <v>80.3</v>
      </c>
      <c r="T98" s="53"/>
    </row>
    <row r="99" spans="2:20" ht="11.25" customHeight="1">
      <c r="B99" s="959" t="s">
        <v>195</v>
      </c>
      <c r="C99" s="959"/>
      <c r="D99" s="959"/>
      <c r="E99" s="959"/>
      <c r="F99" s="56">
        <v>359101</v>
      </c>
      <c r="G99" s="56">
        <v>51747</v>
      </c>
      <c r="H99" s="56">
        <v>410848</v>
      </c>
      <c r="I99" s="56">
        <v>338725</v>
      </c>
      <c r="J99" s="56">
        <v>5989</v>
      </c>
      <c r="K99" s="56">
        <v>344714</v>
      </c>
      <c r="L99" s="56">
        <v>20376</v>
      </c>
      <c r="M99" s="56">
        <v>45758</v>
      </c>
      <c r="N99" s="56">
        <v>66134</v>
      </c>
      <c r="O99" s="56">
        <v>94.3</v>
      </c>
      <c r="P99" s="56">
        <v>11.6</v>
      </c>
      <c r="Q99" s="56">
        <v>83.9</v>
      </c>
      <c r="T99" s="53"/>
    </row>
    <row r="100" spans="2:20" ht="11.25" customHeight="1">
      <c r="B100" s="959" t="s">
        <v>110</v>
      </c>
      <c r="C100" s="959"/>
      <c r="D100" s="959"/>
      <c r="E100" s="959"/>
      <c r="F100" s="56">
        <v>240227</v>
      </c>
      <c r="G100" s="56">
        <v>45583</v>
      </c>
      <c r="H100" s="56">
        <v>285810</v>
      </c>
      <c r="I100" s="56">
        <v>226632</v>
      </c>
      <c r="J100" s="56">
        <v>10874</v>
      </c>
      <c r="K100" s="56">
        <v>237506</v>
      </c>
      <c r="L100" s="56">
        <v>13595</v>
      </c>
      <c r="M100" s="56">
        <v>34709</v>
      </c>
      <c r="N100" s="56">
        <v>48304</v>
      </c>
      <c r="O100" s="56">
        <v>94.3</v>
      </c>
      <c r="P100" s="56">
        <v>23.9</v>
      </c>
      <c r="Q100" s="56">
        <v>83.1</v>
      </c>
      <c r="T100" s="53"/>
    </row>
    <row r="101" spans="2:20" ht="11.25" customHeight="1">
      <c r="B101" s="959" t="s">
        <v>111</v>
      </c>
      <c r="C101" s="959"/>
      <c r="D101" s="959"/>
      <c r="E101" s="959"/>
      <c r="F101" s="56">
        <v>582836</v>
      </c>
      <c r="G101" s="56">
        <v>134880</v>
      </c>
      <c r="H101" s="56">
        <v>717716</v>
      </c>
      <c r="I101" s="56">
        <v>504545</v>
      </c>
      <c r="J101" s="56">
        <v>28669</v>
      </c>
      <c r="K101" s="56">
        <v>533214</v>
      </c>
      <c r="L101" s="56">
        <v>78291</v>
      </c>
      <c r="M101" s="56">
        <v>106211</v>
      </c>
      <c r="N101" s="56">
        <v>184502</v>
      </c>
      <c r="O101" s="56">
        <v>86.6</v>
      </c>
      <c r="P101" s="56">
        <v>21.3</v>
      </c>
      <c r="Q101" s="56">
        <v>74.3</v>
      </c>
      <c r="T101" s="53"/>
    </row>
    <row r="102" spans="2:20" ht="11.25" customHeight="1">
      <c r="B102" s="959" t="s">
        <v>196</v>
      </c>
      <c r="C102" s="959"/>
      <c r="D102" s="959"/>
      <c r="E102" s="959"/>
      <c r="F102" s="56">
        <v>206819</v>
      </c>
      <c r="G102" s="56">
        <v>61440</v>
      </c>
      <c r="H102" s="56">
        <v>268259</v>
      </c>
      <c r="I102" s="56">
        <v>189572</v>
      </c>
      <c r="J102" s="56">
        <v>7779</v>
      </c>
      <c r="K102" s="56">
        <v>197351</v>
      </c>
      <c r="L102" s="56">
        <v>17247</v>
      </c>
      <c r="M102" s="56">
        <v>53661</v>
      </c>
      <c r="N102" s="56">
        <v>70908</v>
      </c>
      <c r="O102" s="56">
        <v>91.7</v>
      </c>
      <c r="P102" s="56">
        <v>12.7</v>
      </c>
      <c r="Q102" s="56">
        <v>73.599999999999994</v>
      </c>
      <c r="T102" s="53"/>
    </row>
    <row r="103" spans="2:20" ht="11.25" customHeight="1">
      <c r="B103" s="959" t="s">
        <v>112</v>
      </c>
      <c r="C103" s="959"/>
      <c r="D103" s="959"/>
      <c r="E103" s="959"/>
      <c r="F103" s="56">
        <v>130226</v>
      </c>
      <c r="G103" s="56">
        <v>16981</v>
      </c>
      <c r="H103" s="56">
        <v>147207</v>
      </c>
      <c r="I103" s="56">
        <v>126555</v>
      </c>
      <c r="J103" s="56">
        <v>1664</v>
      </c>
      <c r="K103" s="56">
        <v>128219</v>
      </c>
      <c r="L103" s="56">
        <v>3671</v>
      </c>
      <c r="M103" s="56">
        <v>15317</v>
      </c>
      <c r="N103" s="56">
        <v>18988</v>
      </c>
      <c r="O103" s="56">
        <v>97.2</v>
      </c>
      <c r="P103" s="56">
        <v>9.8000000000000007</v>
      </c>
      <c r="Q103" s="56">
        <v>87.1</v>
      </c>
      <c r="T103" s="53"/>
    </row>
    <row r="104" spans="2:20" ht="11.25" customHeight="1"/>
    <row r="105" spans="2:20" ht="11.25" customHeight="1">
      <c r="B105" s="56" t="s">
        <v>197</v>
      </c>
      <c r="F105" s="56">
        <f>F56+F77</f>
        <v>8376761</v>
      </c>
      <c r="G105" s="56">
        <f t="shared" ref="G105:N105" si="0">G56+G77</f>
        <v>2985521</v>
      </c>
      <c r="H105" s="56">
        <f t="shared" si="0"/>
        <v>11362282</v>
      </c>
      <c r="I105" s="56">
        <f t="shared" si="0"/>
        <v>7228333</v>
      </c>
      <c r="J105" s="56">
        <f t="shared" si="0"/>
        <v>321248</v>
      </c>
      <c r="K105" s="56">
        <f t="shared" si="0"/>
        <v>7549581</v>
      </c>
      <c r="L105" s="56">
        <f t="shared" si="0"/>
        <v>1148428</v>
      </c>
      <c r="M105" s="56">
        <f t="shared" si="0"/>
        <v>2664273</v>
      </c>
      <c r="N105" s="56">
        <f t="shared" si="0"/>
        <v>3812701</v>
      </c>
      <c r="O105" s="352">
        <f t="shared" ref="O105:Q109" si="1">ROUND(I105/F105*100,1)</f>
        <v>86.3</v>
      </c>
      <c r="P105" s="352">
        <f t="shared" si="1"/>
        <v>10.8</v>
      </c>
      <c r="Q105" s="352">
        <f t="shared" si="1"/>
        <v>66.400000000000006</v>
      </c>
    </row>
    <row r="106" spans="2:20" ht="11.25" customHeight="1">
      <c r="B106" s="56" t="s">
        <v>198</v>
      </c>
      <c r="F106" s="56">
        <f>F57+F71+F72</f>
        <v>6448250</v>
      </c>
      <c r="G106" s="56">
        <f t="shared" ref="G106:N106" si="2">G57+G71+G72</f>
        <v>2022277</v>
      </c>
      <c r="H106" s="56">
        <f t="shared" si="2"/>
        <v>8470527</v>
      </c>
      <c r="I106" s="56">
        <f t="shared" si="2"/>
        <v>5697390</v>
      </c>
      <c r="J106" s="56">
        <f t="shared" si="2"/>
        <v>324771</v>
      </c>
      <c r="K106" s="56">
        <f t="shared" si="2"/>
        <v>6022161</v>
      </c>
      <c r="L106" s="56">
        <f t="shared" si="2"/>
        <v>750860</v>
      </c>
      <c r="M106" s="56">
        <f t="shared" si="2"/>
        <v>1697506</v>
      </c>
      <c r="N106" s="56">
        <f t="shared" si="2"/>
        <v>2448366</v>
      </c>
      <c r="O106" s="352">
        <f t="shared" si="1"/>
        <v>88.4</v>
      </c>
      <c r="P106" s="352">
        <f t="shared" si="1"/>
        <v>16.100000000000001</v>
      </c>
      <c r="Q106" s="352">
        <f t="shared" si="1"/>
        <v>71.099999999999994</v>
      </c>
    </row>
    <row r="107" spans="2:20" ht="11.25" customHeight="1">
      <c r="B107" s="56" t="s">
        <v>82</v>
      </c>
      <c r="F107" s="56">
        <f>F76+F78+F80</f>
        <v>1235936</v>
      </c>
      <c r="G107" s="56">
        <f t="shared" ref="G107:N107" si="3">G76+G78+G80</f>
        <v>271023</v>
      </c>
      <c r="H107" s="56">
        <f t="shared" si="3"/>
        <v>1506959</v>
      </c>
      <c r="I107" s="56">
        <f t="shared" si="3"/>
        <v>1137275</v>
      </c>
      <c r="J107" s="56">
        <f t="shared" si="3"/>
        <v>34952</v>
      </c>
      <c r="K107" s="56">
        <f t="shared" si="3"/>
        <v>1172227</v>
      </c>
      <c r="L107" s="56">
        <f t="shared" si="3"/>
        <v>98661</v>
      </c>
      <c r="M107" s="56">
        <f t="shared" si="3"/>
        <v>236071</v>
      </c>
      <c r="N107" s="56">
        <f t="shared" si="3"/>
        <v>334732</v>
      </c>
      <c r="O107" s="352">
        <f t="shared" si="1"/>
        <v>92</v>
      </c>
      <c r="P107" s="352">
        <f t="shared" si="1"/>
        <v>12.9</v>
      </c>
      <c r="Q107" s="352">
        <f t="shared" si="1"/>
        <v>77.8</v>
      </c>
    </row>
    <row r="108" spans="2:20" ht="11.25" customHeight="1">
      <c r="B108" s="56" t="s">
        <v>192</v>
      </c>
      <c r="F108" s="56">
        <f>F86+F90</f>
        <v>887005</v>
      </c>
      <c r="G108" s="56">
        <f t="shared" ref="G108:N108" si="4">G86+G90</f>
        <v>316986</v>
      </c>
      <c r="H108" s="56">
        <f t="shared" si="4"/>
        <v>1203991</v>
      </c>
      <c r="I108" s="56">
        <f t="shared" si="4"/>
        <v>785917</v>
      </c>
      <c r="J108" s="56">
        <f t="shared" si="4"/>
        <v>53217</v>
      </c>
      <c r="K108" s="56">
        <f t="shared" si="4"/>
        <v>839134</v>
      </c>
      <c r="L108" s="56">
        <f t="shared" si="4"/>
        <v>101088</v>
      </c>
      <c r="M108" s="56">
        <f t="shared" si="4"/>
        <v>263769</v>
      </c>
      <c r="N108" s="56">
        <f t="shared" si="4"/>
        <v>364857</v>
      </c>
      <c r="O108" s="352">
        <f t="shared" si="1"/>
        <v>88.6</v>
      </c>
      <c r="P108" s="352">
        <f t="shared" si="1"/>
        <v>16.8</v>
      </c>
      <c r="Q108" s="352">
        <f t="shared" si="1"/>
        <v>69.7</v>
      </c>
    </row>
    <row r="109" spans="2:20" ht="11.25" customHeight="1">
      <c r="B109" s="56" t="s">
        <v>199</v>
      </c>
      <c r="F109" s="56">
        <f>F99+F100+F102</f>
        <v>806147</v>
      </c>
      <c r="G109" s="56">
        <f t="shared" ref="G109:N109" si="5">G99+G100+G102</f>
        <v>158770</v>
      </c>
      <c r="H109" s="56">
        <f t="shared" si="5"/>
        <v>964917</v>
      </c>
      <c r="I109" s="56">
        <f t="shared" si="5"/>
        <v>754929</v>
      </c>
      <c r="J109" s="56">
        <f t="shared" si="5"/>
        <v>24642</v>
      </c>
      <c r="K109" s="56">
        <f t="shared" si="5"/>
        <v>779571</v>
      </c>
      <c r="L109" s="56">
        <f t="shared" si="5"/>
        <v>51218</v>
      </c>
      <c r="M109" s="56">
        <f t="shared" si="5"/>
        <v>134128</v>
      </c>
      <c r="N109" s="56">
        <f t="shared" si="5"/>
        <v>185346</v>
      </c>
      <c r="O109" s="352">
        <f t="shared" si="1"/>
        <v>93.6</v>
      </c>
      <c r="P109" s="352">
        <f t="shared" si="1"/>
        <v>15.5</v>
      </c>
      <c r="Q109" s="352">
        <f t="shared" si="1"/>
        <v>80.8</v>
      </c>
    </row>
    <row r="110" spans="2:20" ht="11.25" customHeight="1">
      <c r="O110" s="352"/>
      <c r="P110" s="352"/>
      <c r="Q110" s="352"/>
    </row>
    <row r="111" spans="2:20" ht="11.25" customHeight="1">
      <c r="B111" s="280" t="s">
        <v>73</v>
      </c>
      <c r="F111" s="56">
        <v>8293702</v>
      </c>
      <c r="G111" s="56">
        <v>3247306</v>
      </c>
      <c r="H111" s="56">
        <v>11541008</v>
      </c>
      <c r="I111" s="56">
        <v>7461402</v>
      </c>
      <c r="J111" s="56">
        <v>608991</v>
      </c>
      <c r="K111" s="56">
        <v>8070393</v>
      </c>
      <c r="L111" s="56">
        <v>676097</v>
      </c>
      <c r="M111" s="56">
        <v>119729</v>
      </c>
      <c r="N111" s="56">
        <v>795826</v>
      </c>
      <c r="O111" s="56">
        <v>597666</v>
      </c>
      <c r="P111" s="56">
        <v>25604</v>
      </c>
      <c r="Q111" s="56">
        <v>623270</v>
      </c>
      <c r="R111" s="56">
        <v>0</v>
      </c>
    </row>
    <row r="112" spans="2:20" ht="11.25" customHeight="1">
      <c r="B112" s="280" t="s">
        <v>74</v>
      </c>
      <c r="F112" s="56">
        <v>6478321</v>
      </c>
      <c r="G112" s="56">
        <v>2114349</v>
      </c>
      <c r="H112" s="56">
        <v>8592670</v>
      </c>
      <c r="I112" s="56">
        <v>5728019</v>
      </c>
      <c r="J112" s="56">
        <v>328367</v>
      </c>
      <c r="K112" s="56">
        <v>6056386</v>
      </c>
      <c r="L112" s="56">
        <v>5802224</v>
      </c>
      <c r="M112" s="56">
        <v>1994620</v>
      </c>
      <c r="N112" s="56">
        <v>7796844</v>
      </c>
      <c r="O112" s="56">
        <v>5130353</v>
      </c>
      <c r="P112" s="56">
        <v>302763</v>
      </c>
      <c r="Q112" s="56">
        <v>5433116</v>
      </c>
      <c r="R112" s="56">
        <v>0</v>
      </c>
    </row>
    <row r="113" spans="2:20" ht="11.25" customHeight="1">
      <c r="B113" s="280" t="s">
        <v>75</v>
      </c>
      <c r="F113" s="56">
        <v>7846847</v>
      </c>
      <c r="G113" s="56">
        <v>2520181</v>
      </c>
      <c r="H113" s="56">
        <v>10367028</v>
      </c>
      <c r="I113" s="56">
        <v>7016785</v>
      </c>
      <c r="J113" s="56">
        <v>387263</v>
      </c>
      <c r="K113" s="56">
        <v>7404048</v>
      </c>
      <c r="L113" s="56">
        <f t="shared" ref="L113:Q113" si="6">SUM(L111:L112)</f>
        <v>6478321</v>
      </c>
      <c r="M113" s="56">
        <f t="shared" si="6"/>
        <v>2114349</v>
      </c>
      <c r="N113" s="56">
        <f t="shared" si="6"/>
        <v>8592670</v>
      </c>
      <c r="O113" s="56">
        <f t="shared" si="6"/>
        <v>5728019</v>
      </c>
      <c r="P113" s="56">
        <f t="shared" si="6"/>
        <v>328367</v>
      </c>
      <c r="Q113" s="56">
        <f t="shared" si="6"/>
        <v>6056386</v>
      </c>
      <c r="R113" s="56">
        <v>0</v>
      </c>
      <c r="S113" s="56">
        <v>0</v>
      </c>
      <c r="T113" s="56">
        <v>0</v>
      </c>
    </row>
    <row r="114" spans="2:20" ht="11.25" customHeight="1">
      <c r="B114" s="280" t="s">
        <v>76</v>
      </c>
      <c r="F114" s="56">
        <v>1542011</v>
      </c>
      <c r="G114" s="56">
        <v>519279</v>
      </c>
      <c r="H114" s="56">
        <v>2061290</v>
      </c>
      <c r="I114" s="56">
        <v>1397867</v>
      </c>
      <c r="J114" s="56">
        <v>28301</v>
      </c>
      <c r="K114" s="56">
        <v>1426168</v>
      </c>
      <c r="L114" s="353" t="s">
        <v>200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</row>
    <row r="115" spans="2:20" ht="11.25" customHeight="1">
      <c r="B115" s="280" t="s">
        <v>77</v>
      </c>
      <c r="F115" s="56">
        <v>2317081</v>
      </c>
      <c r="G115" s="56">
        <v>706944</v>
      </c>
      <c r="H115" s="56">
        <v>3024025</v>
      </c>
      <c r="I115" s="56">
        <v>2104798</v>
      </c>
      <c r="J115" s="56">
        <v>88696</v>
      </c>
      <c r="K115" s="56">
        <v>2193494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</row>
    <row r="116" spans="2:20" ht="11.25" customHeight="1">
      <c r="B116" s="280" t="s">
        <v>78</v>
      </c>
      <c r="F116" s="56">
        <v>2324276</v>
      </c>
      <c r="G116" s="56">
        <v>878560</v>
      </c>
      <c r="H116" s="56">
        <v>3202836</v>
      </c>
      <c r="I116" s="56">
        <v>2136380</v>
      </c>
      <c r="J116" s="56">
        <v>97838</v>
      </c>
      <c r="K116" s="56">
        <v>2234218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</row>
    <row r="117" spans="2:20" ht="11.25" customHeight="1">
      <c r="B117" s="280" t="s">
        <v>79</v>
      </c>
      <c r="F117" s="56">
        <v>1582223</v>
      </c>
      <c r="G117" s="56">
        <v>777617</v>
      </c>
      <c r="H117" s="56">
        <v>2359840</v>
      </c>
      <c r="I117" s="56">
        <v>1381029</v>
      </c>
      <c r="J117" s="56">
        <v>74634</v>
      </c>
      <c r="K117" s="56">
        <v>1455663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</row>
    <row r="118" spans="2:20" ht="11.25" customHeight="1">
      <c r="B118" s="280" t="s">
        <v>80</v>
      </c>
      <c r="F118" s="56">
        <v>2001355</v>
      </c>
      <c r="G118" s="56">
        <v>993834</v>
      </c>
      <c r="H118" s="56">
        <v>2995189</v>
      </c>
      <c r="I118" s="56">
        <v>1740628</v>
      </c>
      <c r="J118" s="56">
        <v>69158</v>
      </c>
      <c r="K118" s="56">
        <v>1809786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</row>
    <row r="119" spans="2:20" ht="11.25" customHeight="1">
      <c r="B119" s="280" t="s">
        <v>81</v>
      </c>
      <c r="F119" s="56">
        <v>1566895</v>
      </c>
      <c r="G119" s="56">
        <v>468694</v>
      </c>
      <c r="H119" s="56">
        <v>2035589</v>
      </c>
      <c r="I119" s="56">
        <v>1407089</v>
      </c>
      <c r="J119" s="56">
        <v>77216</v>
      </c>
      <c r="K119" s="56">
        <v>1484305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</row>
    <row r="120" spans="2:20" ht="11.25" customHeight="1">
      <c r="B120" s="280" t="s">
        <v>181</v>
      </c>
      <c r="F120" s="56">
        <v>1304561</v>
      </c>
      <c r="G120" s="56">
        <v>303051</v>
      </c>
      <c r="H120" s="56">
        <v>1607612</v>
      </c>
      <c r="I120" s="56">
        <v>1195780</v>
      </c>
      <c r="J120" s="56">
        <v>39311</v>
      </c>
      <c r="K120" s="56">
        <v>1235091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</row>
    <row r="121" spans="2:20" ht="11.25" customHeight="1">
      <c r="B121" s="280" t="s">
        <v>83</v>
      </c>
      <c r="F121" s="56">
        <v>773535</v>
      </c>
      <c r="G121" s="56">
        <v>109661</v>
      </c>
      <c r="H121" s="56">
        <v>883196</v>
      </c>
      <c r="I121" s="56">
        <v>740887</v>
      </c>
      <c r="J121" s="56">
        <v>25184</v>
      </c>
      <c r="K121" s="56">
        <v>766071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</row>
    <row r="122" spans="2:20" ht="11.25" customHeight="1">
      <c r="B122" s="280" t="s">
        <v>84</v>
      </c>
      <c r="F122" s="56">
        <v>145638</v>
      </c>
      <c r="G122" s="56">
        <v>36039</v>
      </c>
      <c r="H122" s="56">
        <v>181677</v>
      </c>
      <c r="I122" s="56">
        <v>136118</v>
      </c>
      <c r="J122" s="56">
        <v>3277</v>
      </c>
      <c r="K122" s="56">
        <v>139395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</row>
    <row r="123" spans="2:20" ht="11.25" customHeight="1">
      <c r="B123" s="280" t="s">
        <v>182</v>
      </c>
      <c r="F123" s="56">
        <v>123606</v>
      </c>
      <c r="G123" s="56">
        <v>51410</v>
      </c>
      <c r="H123" s="56">
        <v>175016</v>
      </c>
      <c r="I123" s="56">
        <v>115883</v>
      </c>
      <c r="J123" s="56">
        <v>5294</v>
      </c>
      <c r="K123" s="56">
        <v>121177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</row>
    <row r="124" spans="2:20" ht="11.25" customHeight="1">
      <c r="B124" s="280" t="s">
        <v>86</v>
      </c>
      <c r="F124" s="56">
        <v>322586</v>
      </c>
      <c r="G124" s="56">
        <v>105702</v>
      </c>
      <c r="H124" s="56">
        <v>428288</v>
      </c>
      <c r="I124" s="56">
        <v>303854</v>
      </c>
      <c r="J124" s="56">
        <v>10512</v>
      </c>
      <c r="K124" s="56">
        <v>314366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</row>
    <row r="125" spans="2:20" ht="11.25" customHeight="1">
      <c r="B125" s="280" t="s">
        <v>183</v>
      </c>
      <c r="F125" s="56">
        <v>530485</v>
      </c>
      <c r="G125" s="56">
        <v>171875</v>
      </c>
      <c r="H125" s="56">
        <v>702360</v>
      </c>
      <c r="I125" s="56">
        <v>498514</v>
      </c>
      <c r="J125" s="56">
        <v>19929</v>
      </c>
      <c r="K125" s="56">
        <v>518443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</row>
    <row r="126" spans="2:20" ht="11.25" customHeight="1">
      <c r="B126" s="280" t="s">
        <v>88</v>
      </c>
      <c r="F126" s="56">
        <v>403974</v>
      </c>
      <c r="G126" s="56">
        <v>67850</v>
      </c>
      <c r="H126" s="56">
        <v>471824</v>
      </c>
      <c r="I126" s="56">
        <v>378866</v>
      </c>
      <c r="J126" s="56">
        <v>17738</v>
      </c>
      <c r="K126" s="56">
        <v>396604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</row>
    <row r="127" spans="2:20" ht="11.25" customHeight="1">
      <c r="B127" s="280" t="s">
        <v>186</v>
      </c>
      <c r="F127" s="56">
        <v>57278</v>
      </c>
      <c r="G127" s="56">
        <v>8213</v>
      </c>
      <c r="H127" s="56">
        <v>65491</v>
      </c>
      <c r="I127" s="56">
        <v>55122</v>
      </c>
      <c r="J127" s="56">
        <v>803</v>
      </c>
      <c r="K127" s="56">
        <v>55925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</row>
    <row r="128" spans="2:20" ht="11.25" customHeight="1">
      <c r="B128" s="280" t="s">
        <v>90</v>
      </c>
      <c r="F128" s="56">
        <v>558136</v>
      </c>
      <c r="G128" s="56">
        <v>175758</v>
      </c>
      <c r="H128" s="56">
        <v>733894</v>
      </c>
      <c r="I128" s="56">
        <v>504552</v>
      </c>
      <c r="J128" s="56">
        <v>17365</v>
      </c>
      <c r="K128" s="56">
        <v>521917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</row>
    <row r="129" spans="2:20" ht="11.25" customHeight="1">
      <c r="B129" s="280" t="s">
        <v>91</v>
      </c>
      <c r="F129" s="56">
        <v>448828</v>
      </c>
      <c r="G129" s="56">
        <v>98553</v>
      </c>
      <c r="H129" s="56">
        <v>547381</v>
      </c>
      <c r="I129" s="56">
        <v>408594</v>
      </c>
      <c r="J129" s="56">
        <v>9097</v>
      </c>
      <c r="K129" s="56">
        <v>417691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</row>
    <row r="130" spans="2:20" ht="11.25" customHeight="1">
      <c r="B130" s="280" t="s">
        <v>92</v>
      </c>
      <c r="F130" s="56">
        <v>268092</v>
      </c>
      <c r="G130" s="56">
        <v>42791</v>
      </c>
      <c r="H130" s="56">
        <v>310883</v>
      </c>
      <c r="I130" s="56">
        <v>252949</v>
      </c>
      <c r="J130" s="56">
        <v>9744</v>
      </c>
      <c r="K130" s="56">
        <v>262693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</row>
    <row r="131" spans="2:20" ht="11.25" customHeight="1">
      <c r="B131" s="280" t="s">
        <v>93</v>
      </c>
      <c r="F131" s="56">
        <v>626696</v>
      </c>
      <c r="G131" s="56">
        <v>268541</v>
      </c>
      <c r="H131" s="56">
        <v>895237</v>
      </c>
      <c r="I131" s="56">
        <v>559176</v>
      </c>
      <c r="J131" s="56">
        <v>29228</v>
      </c>
      <c r="K131" s="56">
        <v>588404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</row>
    <row r="132" spans="2:20" ht="11.25" customHeight="1">
      <c r="B132" s="280" t="s">
        <v>94</v>
      </c>
      <c r="F132" s="56">
        <v>546198</v>
      </c>
      <c r="G132" s="56">
        <v>204202</v>
      </c>
      <c r="H132" s="56">
        <v>750400</v>
      </c>
      <c r="I132" s="56">
        <v>517676</v>
      </c>
      <c r="J132" s="56">
        <v>31433</v>
      </c>
      <c r="K132" s="56">
        <v>549109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</row>
    <row r="133" spans="2:20" ht="11.25" customHeight="1">
      <c r="B133" s="280" t="s">
        <v>95</v>
      </c>
      <c r="F133" s="56">
        <v>686335</v>
      </c>
      <c r="G133" s="56">
        <v>149067</v>
      </c>
      <c r="H133" s="56">
        <v>835402</v>
      </c>
      <c r="I133" s="56">
        <v>641527</v>
      </c>
      <c r="J133" s="56">
        <v>19859</v>
      </c>
      <c r="K133" s="56">
        <v>661386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</row>
    <row r="134" spans="2:20" ht="11.25" customHeight="1">
      <c r="B134" s="280" t="s">
        <v>96</v>
      </c>
      <c r="F134" s="56">
        <v>675201</v>
      </c>
      <c r="G134" s="56">
        <v>244951</v>
      </c>
      <c r="H134" s="56">
        <v>920152</v>
      </c>
      <c r="I134" s="56">
        <v>607281</v>
      </c>
      <c r="J134" s="56">
        <v>18207</v>
      </c>
      <c r="K134" s="56">
        <v>625488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0</v>
      </c>
    </row>
    <row r="135" spans="2:20" ht="11.25" customHeight="1">
      <c r="B135" s="280" t="s">
        <v>97</v>
      </c>
      <c r="F135" s="56">
        <v>736037</v>
      </c>
      <c r="G135" s="56">
        <v>146679</v>
      </c>
      <c r="H135" s="56">
        <v>882716</v>
      </c>
      <c r="I135" s="56">
        <v>694561</v>
      </c>
      <c r="J135" s="56">
        <v>19685</v>
      </c>
      <c r="K135" s="56">
        <v>714246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</row>
    <row r="136" spans="2:20" ht="11.25" customHeight="1">
      <c r="B136" s="280" t="s">
        <v>98</v>
      </c>
      <c r="F136" s="56">
        <v>436131</v>
      </c>
      <c r="G136" s="56">
        <v>116379</v>
      </c>
      <c r="H136" s="56">
        <v>552510</v>
      </c>
      <c r="I136" s="56">
        <v>405829</v>
      </c>
      <c r="J136" s="56">
        <v>23895</v>
      </c>
      <c r="K136" s="56">
        <v>429724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</row>
    <row r="137" spans="2:20" ht="11.25" customHeight="1">
      <c r="B137" s="280" t="s">
        <v>99</v>
      </c>
      <c r="F137" s="56">
        <v>270556</v>
      </c>
      <c r="G137" s="56">
        <v>114060</v>
      </c>
      <c r="H137" s="56">
        <v>384616</v>
      </c>
      <c r="I137" s="56">
        <v>227329</v>
      </c>
      <c r="J137" s="56">
        <v>20064</v>
      </c>
      <c r="K137" s="56">
        <v>247393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0</v>
      </c>
      <c r="S137" s="56">
        <v>0</v>
      </c>
      <c r="T137" s="56">
        <v>0</v>
      </c>
    </row>
    <row r="138" spans="2:20" ht="11.25" customHeight="1">
      <c r="B138" s="280" t="s">
        <v>100</v>
      </c>
      <c r="F138" s="56">
        <v>1014977</v>
      </c>
      <c r="G138" s="56">
        <v>318171</v>
      </c>
      <c r="H138" s="56">
        <v>1333148</v>
      </c>
      <c r="I138" s="56">
        <v>928128</v>
      </c>
      <c r="J138" s="56">
        <v>38416</v>
      </c>
      <c r="K138" s="56">
        <v>966544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56">
        <v>0</v>
      </c>
    </row>
    <row r="139" spans="2:20" ht="11.25" customHeight="1">
      <c r="B139" s="280" t="s">
        <v>191</v>
      </c>
      <c r="F139" s="56">
        <v>432353</v>
      </c>
      <c r="G139" s="56">
        <v>238041</v>
      </c>
      <c r="H139" s="56">
        <v>670394</v>
      </c>
      <c r="I139" s="56">
        <v>369085</v>
      </c>
      <c r="J139" s="56">
        <v>54980</v>
      </c>
      <c r="K139" s="56">
        <v>424065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</row>
    <row r="140" spans="2:20" ht="11.25" customHeight="1">
      <c r="B140" s="280" t="s">
        <v>192</v>
      </c>
      <c r="F140" s="56">
        <v>889401</v>
      </c>
      <c r="G140" s="56">
        <v>323865</v>
      </c>
      <c r="H140" s="56">
        <v>1213266</v>
      </c>
      <c r="I140" s="56">
        <v>782527</v>
      </c>
      <c r="J140" s="56">
        <v>51179</v>
      </c>
      <c r="K140" s="56">
        <v>833706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0</v>
      </c>
    </row>
    <row r="141" spans="2:20" ht="11.25" customHeight="1">
      <c r="B141" s="280" t="s">
        <v>103</v>
      </c>
      <c r="F141" s="56">
        <v>323573</v>
      </c>
      <c r="G141" s="56">
        <v>250143</v>
      </c>
      <c r="H141" s="56">
        <v>573716</v>
      </c>
      <c r="I141" s="56">
        <v>265111</v>
      </c>
      <c r="J141" s="56">
        <v>15800</v>
      </c>
      <c r="K141" s="56">
        <v>280911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</row>
    <row r="142" spans="2:20" ht="11.25" customHeight="1">
      <c r="B142" s="280" t="s">
        <v>104</v>
      </c>
      <c r="F142" s="56">
        <v>299936</v>
      </c>
      <c r="G142" s="56">
        <v>178454</v>
      </c>
      <c r="H142" s="56">
        <v>478390</v>
      </c>
      <c r="I142" s="56">
        <v>259993</v>
      </c>
      <c r="J142" s="56">
        <v>33228</v>
      </c>
      <c r="K142" s="56">
        <v>293221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v>0</v>
      </c>
      <c r="S142" s="56">
        <v>0</v>
      </c>
      <c r="T142" s="56">
        <v>0</v>
      </c>
    </row>
    <row r="143" spans="2:20" ht="11.25" customHeight="1">
      <c r="B143" s="280" t="s">
        <v>105</v>
      </c>
      <c r="F143" s="56">
        <v>103976</v>
      </c>
      <c r="G143" s="56">
        <v>76264</v>
      </c>
      <c r="H143" s="56">
        <v>180240</v>
      </c>
      <c r="I143" s="56">
        <v>93038</v>
      </c>
      <c r="J143" s="56">
        <v>4905</v>
      </c>
      <c r="K143" s="56">
        <v>97943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</row>
    <row r="144" spans="2:20" ht="11.25" customHeight="1">
      <c r="B144" s="280" t="s">
        <v>106</v>
      </c>
      <c r="F144" s="56">
        <v>117071</v>
      </c>
      <c r="G144" s="56">
        <v>42424</v>
      </c>
      <c r="H144" s="56">
        <v>159495</v>
      </c>
      <c r="I144" s="56">
        <v>110059</v>
      </c>
      <c r="J144" s="56">
        <v>2424</v>
      </c>
      <c r="K144" s="56">
        <v>112483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</row>
    <row r="145" spans="2:20" ht="11.25" customHeight="1">
      <c r="B145" s="280" t="s">
        <v>107</v>
      </c>
      <c r="F145" s="56">
        <v>544756</v>
      </c>
      <c r="G145" s="56">
        <v>118595</v>
      </c>
      <c r="H145" s="56">
        <v>663351</v>
      </c>
      <c r="I145" s="56">
        <v>511141</v>
      </c>
      <c r="J145" s="56">
        <v>16834</v>
      </c>
      <c r="K145" s="56">
        <v>527975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0</v>
      </c>
      <c r="R145" s="56">
        <v>0</v>
      </c>
      <c r="S145" s="56">
        <v>0</v>
      </c>
      <c r="T145" s="56">
        <v>0</v>
      </c>
    </row>
    <row r="146" spans="2:20" ht="11.25" customHeight="1">
      <c r="B146" s="280" t="s">
        <v>108</v>
      </c>
      <c r="F146" s="56">
        <v>853325</v>
      </c>
      <c r="G146" s="56">
        <v>228848</v>
      </c>
      <c r="H146" s="56">
        <v>1082173</v>
      </c>
      <c r="I146" s="56">
        <v>791962</v>
      </c>
      <c r="J146" s="56">
        <v>19785</v>
      </c>
      <c r="K146" s="56">
        <v>811747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</row>
    <row r="147" spans="2:20" ht="11.25" customHeight="1">
      <c r="B147" s="280" t="s">
        <v>109</v>
      </c>
      <c r="F147" s="56">
        <v>332342</v>
      </c>
      <c r="G147" s="56">
        <v>65416</v>
      </c>
      <c r="H147" s="56">
        <v>397758</v>
      </c>
      <c r="I147" s="56">
        <v>305784</v>
      </c>
      <c r="J147" s="56">
        <v>12125</v>
      </c>
      <c r="K147" s="56">
        <v>317909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0</v>
      </c>
      <c r="S147" s="56">
        <v>0</v>
      </c>
      <c r="T147" s="56">
        <v>0</v>
      </c>
    </row>
    <row r="148" spans="2:20" ht="11.25" customHeight="1">
      <c r="B148" s="280" t="s">
        <v>110</v>
      </c>
      <c r="F148" s="56">
        <v>800439</v>
      </c>
      <c r="G148" s="56">
        <v>146419</v>
      </c>
      <c r="H148" s="56">
        <v>946858</v>
      </c>
      <c r="I148" s="56">
        <v>739032</v>
      </c>
      <c r="J148" s="56">
        <v>21183</v>
      </c>
      <c r="K148" s="56">
        <v>760215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</row>
    <row r="149" spans="2:20" ht="11.25" customHeight="1">
      <c r="B149" s="280" t="s">
        <v>111</v>
      </c>
      <c r="F149" s="56">
        <v>567006</v>
      </c>
      <c r="G149" s="56">
        <v>164223</v>
      </c>
      <c r="H149" s="56">
        <v>731229</v>
      </c>
      <c r="I149" s="56">
        <v>508886</v>
      </c>
      <c r="J149" s="56">
        <v>34405</v>
      </c>
      <c r="K149" s="56">
        <v>543291</v>
      </c>
      <c r="L149" s="56">
        <v>0</v>
      </c>
      <c r="M149" s="56">
        <v>0</v>
      </c>
      <c r="N149" s="56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</row>
    <row r="150" spans="2:20" ht="11.25" customHeight="1">
      <c r="B150" s="280" t="s">
        <v>112</v>
      </c>
      <c r="F150" s="56">
        <v>138176</v>
      </c>
      <c r="G150" s="56">
        <v>18976</v>
      </c>
      <c r="H150" s="56">
        <v>157152</v>
      </c>
      <c r="I150" s="56">
        <v>133901</v>
      </c>
      <c r="J150" s="56">
        <v>3182</v>
      </c>
      <c r="K150" s="56">
        <v>137083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</row>
    <row r="151" spans="2:20" ht="11.25" customHeight="1"/>
    <row r="152" spans="2:20" ht="11.25" customHeight="1"/>
    <row r="153" spans="2:20" ht="11.25" customHeight="1"/>
    <row r="154" spans="2:20" ht="11.25" customHeight="1"/>
    <row r="155" spans="2:20" ht="11.25" customHeight="1"/>
    <row r="156" spans="2:20" ht="11.25" customHeight="1"/>
    <row r="157" spans="2:20" ht="11.25" customHeight="1"/>
    <row r="158" spans="2:20" ht="11.25" customHeight="1"/>
    <row r="159" spans="2:20" ht="11.25" customHeight="1"/>
    <row r="160" spans="2:2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</sheetData>
  <mergeCells count="111">
    <mergeCell ref="S2:S5"/>
    <mergeCell ref="F3:H3"/>
    <mergeCell ref="I3:K3"/>
    <mergeCell ref="L3:N3"/>
    <mergeCell ref="O3:R3"/>
    <mergeCell ref="F4:F5"/>
    <mergeCell ref="G4:G5"/>
    <mergeCell ref="A8:E8"/>
    <mergeCell ref="B9:E9"/>
    <mergeCell ref="B10:E10"/>
    <mergeCell ref="B11:E11"/>
    <mergeCell ref="B12:E12"/>
    <mergeCell ref="B13:E13"/>
    <mergeCell ref="N4:N5"/>
    <mergeCell ref="O4:Q4"/>
    <mergeCell ref="R4:R5"/>
    <mergeCell ref="B5:D5"/>
    <mergeCell ref="A6:E6"/>
    <mergeCell ref="A7:E7"/>
    <mergeCell ref="H4:H5"/>
    <mergeCell ref="I4:I5"/>
    <mergeCell ref="J4:J5"/>
    <mergeCell ref="K4:K5"/>
    <mergeCell ref="L4:L5"/>
    <mergeCell ref="M4:M5"/>
    <mergeCell ref="A2:A5"/>
    <mergeCell ref="D2:E2"/>
    <mergeCell ref="F2:R2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44:E44"/>
    <mergeCell ref="B45:E45"/>
    <mergeCell ref="B46:E46"/>
    <mergeCell ref="B47:E47"/>
    <mergeCell ref="B48:E48"/>
    <mergeCell ref="B56:E56"/>
    <mergeCell ref="B38:E38"/>
    <mergeCell ref="B39:E39"/>
    <mergeCell ref="B40:E40"/>
    <mergeCell ref="B41:E41"/>
    <mergeCell ref="B42:E42"/>
    <mergeCell ref="B43:E43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B61:E61"/>
    <mergeCell ref="B62:E62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87:E87"/>
    <mergeCell ref="B88:E88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99:E99"/>
    <mergeCell ref="B100:E100"/>
    <mergeCell ref="B101:E101"/>
    <mergeCell ref="B102:E102"/>
    <mergeCell ref="B103:E103"/>
    <mergeCell ref="B93:E93"/>
    <mergeCell ref="B94:E94"/>
    <mergeCell ref="B95:E95"/>
    <mergeCell ref="B96:E96"/>
    <mergeCell ref="B97:E97"/>
    <mergeCell ref="B98:E98"/>
  </mergeCells>
  <phoneticPr fontId="7"/>
  <printOptions horizontalCentered="1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DFCD-EEC9-4DE3-A52D-8E6922807DFA}">
  <dimension ref="A1:V58"/>
  <sheetViews>
    <sheetView showZeros="0" view="pageBreakPreview" zoomScale="115" zoomScaleNormal="75" zoomScaleSheetLayoutView="115" workbookViewId="0">
      <pane xSplit="5" ySplit="8" topLeftCell="F9" activePane="bottomRight" state="frozen"/>
      <selection pane="topRight" activeCell="K1" sqref="K1"/>
      <selection pane="bottomLeft" activeCell="A9" sqref="A9"/>
      <selection pane="bottomRight"/>
    </sheetView>
  </sheetViews>
  <sheetFormatPr defaultColWidth="11.09765625" defaultRowHeight="11.25"/>
  <cols>
    <col min="1" max="5" width="2" style="53" customWidth="1"/>
    <col min="6" max="6" width="9.69921875" style="53" customWidth="1"/>
    <col min="7" max="7" width="4.69921875" style="53" customWidth="1"/>
    <col min="8" max="8" width="9.69921875" style="53" customWidth="1"/>
    <col min="9" max="9" width="4.69921875" style="53" customWidth="1"/>
    <col min="10" max="10" width="9.69921875" style="53" customWidth="1"/>
    <col min="11" max="11" width="4.69921875" style="53" customWidth="1"/>
    <col min="12" max="12" width="9.69921875" style="53" customWidth="1"/>
    <col min="13" max="13" width="4.69921875" style="53" customWidth="1"/>
    <col min="14" max="15" width="1" style="53" customWidth="1"/>
    <col min="16" max="16" width="2" style="53" customWidth="1"/>
    <col min="17" max="17" width="9.69921875" style="53" customWidth="1"/>
    <col min="18" max="18" width="4.69921875" style="53" customWidth="1"/>
    <col min="19" max="19" width="9.69921875" style="53" customWidth="1"/>
    <col min="20" max="20" width="4.69921875" style="53" customWidth="1"/>
    <col min="21" max="21" width="9.69921875" style="53" customWidth="1"/>
    <col min="22" max="22" width="4.69921875" style="53" customWidth="1"/>
    <col min="23" max="23" width="1" style="53" customWidth="1"/>
    <col min="24" max="251" width="11.09765625" style="53"/>
    <col min="252" max="256" width="2" style="53" customWidth="1"/>
    <col min="257" max="261" width="0" style="53" hidden="1" customWidth="1"/>
    <col min="262" max="262" width="9.69921875" style="53" customWidth="1"/>
    <col min="263" max="263" width="4.69921875" style="53" customWidth="1"/>
    <col min="264" max="264" width="9.69921875" style="53" customWidth="1"/>
    <col min="265" max="265" width="4.69921875" style="53" customWidth="1"/>
    <col min="266" max="266" width="9.69921875" style="53" customWidth="1"/>
    <col min="267" max="267" width="4.69921875" style="53" customWidth="1"/>
    <col min="268" max="268" width="9.69921875" style="53" customWidth="1"/>
    <col min="269" max="269" width="4.69921875" style="53" customWidth="1"/>
    <col min="270" max="271" width="1" style="53" customWidth="1"/>
    <col min="272" max="272" width="2" style="53" customWidth="1"/>
    <col min="273" max="273" width="9.69921875" style="53" customWidth="1"/>
    <col min="274" max="274" width="4.69921875" style="53" customWidth="1"/>
    <col min="275" max="275" width="9.69921875" style="53" customWidth="1"/>
    <col min="276" max="276" width="4.69921875" style="53" customWidth="1"/>
    <col min="277" max="277" width="9.69921875" style="53" customWidth="1"/>
    <col min="278" max="278" width="4.69921875" style="53" customWidth="1"/>
    <col min="279" max="279" width="1" style="53" customWidth="1"/>
    <col min="280" max="507" width="11.09765625" style="53"/>
    <col min="508" max="512" width="2" style="53" customWidth="1"/>
    <col min="513" max="517" width="0" style="53" hidden="1" customWidth="1"/>
    <col min="518" max="518" width="9.69921875" style="53" customWidth="1"/>
    <col min="519" max="519" width="4.69921875" style="53" customWidth="1"/>
    <col min="520" max="520" width="9.69921875" style="53" customWidth="1"/>
    <col min="521" max="521" width="4.69921875" style="53" customWidth="1"/>
    <col min="522" max="522" width="9.69921875" style="53" customWidth="1"/>
    <col min="523" max="523" width="4.69921875" style="53" customWidth="1"/>
    <col min="524" max="524" width="9.69921875" style="53" customWidth="1"/>
    <col min="525" max="525" width="4.69921875" style="53" customWidth="1"/>
    <col min="526" max="527" width="1" style="53" customWidth="1"/>
    <col min="528" max="528" width="2" style="53" customWidth="1"/>
    <col min="529" max="529" width="9.69921875" style="53" customWidth="1"/>
    <col min="530" max="530" width="4.69921875" style="53" customWidth="1"/>
    <col min="531" max="531" width="9.69921875" style="53" customWidth="1"/>
    <col min="532" max="532" width="4.69921875" style="53" customWidth="1"/>
    <col min="533" max="533" width="9.69921875" style="53" customWidth="1"/>
    <col min="534" max="534" width="4.69921875" style="53" customWidth="1"/>
    <col min="535" max="535" width="1" style="53" customWidth="1"/>
    <col min="536" max="763" width="11.09765625" style="53"/>
    <col min="764" max="768" width="2" style="53" customWidth="1"/>
    <col min="769" max="773" width="0" style="53" hidden="1" customWidth="1"/>
    <col min="774" max="774" width="9.69921875" style="53" customWidth="1"/>
    <col min="775" max="775" width="4.69921875" style="53" customWidth="1"/>
    <col min="776" max="776" width="9.69921875" style="53" customWidth="1"/>
    <col min="777" max="777" width="4.69921875" style="53" customWidth="1"/>
    <col min="778" max="778" width="9.69921875" style="53" customWidth="1"/>
    <col min="779" max="779" width="4.69921875" style="53" customWidth="1"/>
    <col min="780" max="780" width="9.69921875" style="53" customWidth="1"/>
    <col min="781" max="781" width="4.69921875" style="53" customWidth="1"/>
    <col min="782" max="783" width="1" style="53" customWidth="1"/>
    <col min="784" max="784" width="2" style="53" customWidth="1"/>
    <col min="785" max="785" width="9.69921875" style="53" customWidth="1"/>
    <col min="786" max="786" width="4.69921875" style="53" customWidth="1"/>
    <col min="787" max="787" width="9.69921875" style="53" customWidth="1"/>
    <col min="788" max="788" width="4.69921875" style="53" customWidth="1"/>
    <col min="789" max="789" width="9.69921875" style="53" customWidth="1"/>
    <col min="790" max="790" width="4.69921875" style="53" customWidth="1"/>
    <col min="791" max="791" width="1" style="53" customWidth="1"/>
    <col min="792" max="1019" width="11.09765625" style="53"/>
    <col min="1020" max="1024" width="2" style="53" customWidth="1"/>
    <col min="1025" max="1029" width="0" style="53" hidden="1" customWidth="1"/>
    <col min="1030" max="1030" width="9.69921875" style="53" customWidth="1"/>
    <col min="1031" max="1031" width="4.69921875" style="53" customWidth="1"/>
    <col min="1032" max="1032" width="9.69921875" style="53" customWidth="1"/>
    <col min="1033" max="1033" width="4.69921875" style="53" customWidth="1"/>
    <col min="1034" max="1034" width="9.69921875" style="53" customWidth="1"/>
    <col min="1035" max="1035" width="4.69921875" style="53" customWidth="1"/>
    <col min="1036" max="1036" width="9.69921875" style="53" customWidth="1"/>
    <col min="1037" max="1037" width="4.69921875" style="53" customWidth="1"/>
    <col min="1038" max="1039" width="1" style="53" customWidth="1"/>
    <col min="1040" max="1040" width="2" style="53" customWidth="1"/>
    <col min="1041" max="1041" width="9.69921875" style="53" customWidth="1"/>
    <col min="1042" max="1042" width="4.69921875" style="53" customWidth="1"/>
    <col min="1043" max="1043" width="9.69921875" style="53" customWidth="1"/>
    <col min="1044" max="1044" width="4.69921875" style="53" customWidth="1"/>
    <col min="1045" max="1045" width="9.69921875" style="53" customWidth="1"/>
    <col min="1046" max="1046" width="4.69921875" style="53" customWidth="1"/>
    <col min="1047" max="1047" width="1" style="53" customWidth="1"/>
    <col min="1048" max="1275" width="11.09765625" style="53"/>
    <col min="1276" max="1280" width="2" style="53" customWidth="1"/>
    <col min="1281" max="1285" width="0" style="53" hidden="1" customWidth="1"/>
    <col min="1286" max="1286" width="9.69921875" style="53" customWidth="1"/>
    <col min="1287" max="1287" width="4.69921875" style="53" customWidth="1"/>
    <col min="1288" max="1288" width="9.69921875" style="53" customWidth="1"/>
    <col min="1289" max="1289" width="4.69921875" style="53" customWidth="1"/>
    <col min="1290" max="1290" width="9.69921875" style="53" customWidth="1"/>
    <col min="1291" max="1291" width="4.69921875" style="53" customWidth="1"/>
    <col min="1292" max="1292" width="9.69921875" style="53" customWidth="1"/>
    <col min="1293" max="1293" width="4.69921875" style="53" customWidth="1"/>
    <col min="1294" max="1295" width="1" style="53" customWidth="1"/>
    <col min="1296" max="1296" width="2" style="53" customWidth="1"/>
    <col min="1297" max="1297" width="9.69921875" style="53" customWidth="1"/>
    <col min="1298" max="1298" width="4.69921875" style="53" customWidth="1"/>
    <col min="1299" max="1299" width="9.69921875" style="53" customWidth="1"/>
    <col min="1300" max="1300" width="4.69921875" style="53" customWidth="1"/>
    <col min="1301" max="1301" width="9.69921875" style="53" customWidth="1"/>
    <col min="1302" max="1302" width="4.69921875" style="53" customWidth="1"/>
    <col min="1303" max="1303" width="1" style="53" customWidth="1"/>
    <col min="1304" max="1531" width="11.09765625" style="53"/>
    <col min="1532" max="1536" width="2" style="53" customWidth="1"/>
    <col min="1537" max="1541" width="0" style="53" hidden="1" customWidth="1"/>
    <col min="1542" max="1542" width="9.69921875" style="53" customWidth="1"/>
    <col min="1543" max="1543" width="4.69921875" style="53" customWidth="1"/>
    <col min="1544" max="1544" width="9.69921875" style="53" customWidth="1"/>
    <col min="1545" max="1545" width="4.69921875" style="53" customWidth="1"/>
    <col min="1546" max="1546" width="9.69921875" style="53" customWidth="1"/>
    <col min="1547" max="1547" width="4.69921875" style="53" customWidth="1"/>
    <col min="1548" max="1548" width="9.69921875" style="53" customWidth="1"/>
    <col min="1549" max="1549" width="4.69921875" style="53" customWidth="1"/>
    <col min="1550" max="1551" width="1" style="53" customWidth="1"/>
    <col min="1552" max="1552" width="2" style="53" customWidth="1"/>
    <col min="1553" max="1553" width="9.69921875" style="53" customWidth="1"/>
    <col min="1554" max="1554" width="4.69921875" style="53" customWidth="1"/>
    <col min="1555" max="1555" width="9.69921875" style="53" customWidth="1"/>
    <col min="1556" max="1556" width="4.69921875" style="53" customWidth="1"/>
    <col min="1557" max="1557" width="9.69921875" style="53" customWidth="1"/>
    <col min="1558" max="1558" width="4.69921875" style="53" customWidth="1"/>
    <col min="1559" max="1559" width="1" style="53" customWidth="1"/>
    <col min="1560" max="1787" width="11.09765625" style="53"/>
    <col min="1788" max="1792" width="2" style="53" customWidth="1"/>
    <col min="1793" max="1797" width="0" style="53" hidden="1" customWidth="1"/>
    <col min="1798" max="1798" width="9.69921875" style="53" customWidth="1"/>
    <col min="1799" max="1799" width="4.69921875" style="53" customWidth="1"/>
    <col min="1800" max="1800" width="9.69921875" style="53" customWidth="1"/>
    <col min="1801" max="1801" width="4.69921875" style="53" customWidth="1"/>
    <col min="1802" max="1802" width="9.69921875" style="53" customWidth="1"/>
    <col min="1803" max="1803" width="4.69921875" style="53" customWidth="1"/>
    <col min="1804" max="1804" width="9.69921875" style="53" customWidth="1"/>
    <col min="1805" max="1805" width="4.69921875" style="53" customWidth="1"/>
    <col min="1806" max="1807" width="1" style="53" customWidth="1"/>
    <col min="1808" max="1808" width="2" style="53" customWidth="1"/>
    <col min="1809" max="1809" width="9.69921875" style="53" customWidth="1"/>
    <col min="1810" max="1810" width="4.69921875" style="53" customWidth="1"/>
    <col min="1811" max="1811" width="9.69921875" style="53" customWidth="1"/>
    <col min="1812" max="1812" width="4.69921875" style="53" customWidth="1"/>
    <col min="1813" max="1813" width="9.69921875" style="53" customWidth="1"/>
    <col min="1814" max="1814" width="4.69921875" style="53" customWidth="1"/>
    <col min="1815" max="1815" width="1" style="53" customWidth="1"/>
    <col min="1816" max="2043" width="11.09765625" style="53"/>
    <col min="2044" max="2048" width="2" style="53" customWidth="1"/>
    <col min="2049" max="2053" width="0" style="53" hidden="1" customWidth="1"/>
    <col min="2054" max="2054" width="9.69921875" style="53" customWidth="1"/>
    <col min="2055" max="2055" width="4.69921875" style="53" customWidth="1"/>
    <col min="2056" max="2056" width="9.69921875" style="53" customWidth="1"/>
    <col min="2057" max="2057" width="4.69921875" style="53" customWidth="1"/>
    <col min="2058" max="2058" width="9.69921875" style="53" customWidth="1"/>
    <col min="2059" max="2059" width="4.69921875" style="53" customWidth="1"/>
    <col min="2060" max="2060" width="9.69921875" style="53" customWidth="1"/>
    <col min="2061" max="2061" width="4.69921875" style="53" customWidth="1"/>
    <col min="2062" max="2063" width="1" style="53" customWidth="1"/>
    <col min="2064" max="2064" width="2" style="53" customWidth="1"/>
    <col min="2065" max="2065" width="9.69921875" style="53" customWidth="1"/>
    <col min="2066" max="2066" width="4.69921875" style="53" customWidth="1"/>
    <col min="2067" max="2067" width="9.69921875" style="53" customWidth="1"/>
    <col min="2068" max="2068" width="4.69921875" style="53" customWidth="1"/>
    <col min="2069" max="2069" width="9.69921875" style="53" customWidth="1"/>
    <col min="2070" max="2070" width="4.69921875" style="53" customWidth="1"/>
    <col min="2071" max="2071" width="1" style="53" customWidth="1"/>
    <col min="2072" max="2299" width="11.09765625" style="53"/>
    <col min="2300" max="2304" width="2" style="53" customWidth="1"/>
    <col min="2305" max="2309" width="0" style="53" hidden="1" customWidth="1"/>
    <col min="2310" max="2310" width="9.69921875" style="53" customWidth="1"/>
    <col min="2311" max="2311" width="4.69921875" style="53" customWidth="1"/>
    <col min="2312" max="2312" width="9.69921875" style="53" customWidth="1"/>
    <col min="2313" max="2313" width="4.69921875" style="53" customWidth="1"/>
    <col min="2314" max="2314" width="9.69921875" style="53" customWidth="1"/>
    <col min="2315" max="2315" width="4.69921875" style="53" customWidth="1"/>
    <col min="2316" max="2316" width="9.69921875" style="53" customWidth="1"/>
    <col min="2317" max="2317" width="4.69921875" style="53" customWidth="1"/>
    <col min="2318" max="2319" width="1" style="53" customWidth="1"/>
    <col min="2320" max="2320" width="2" style="53" customWidth="1"/>
    <col min="2321" max="2321" width="9.69921875" style="53" customWidth="1"/>
    <col min="2322" max="2322" width="4.69921875" style="53" customWidth="1"/>
    <col min="2323" max="2323" width="9.69921875" style="53" customWidth="1"/>
    <col min="2324" max="2324" width="4.69921875" style="53" customWidth="1"/>
    <col min="2325" max="2325" width="9.69921875" style="53" customWidth="1"/>
    <col min="2326" max="2326" width="4.69921875" style="53" customWidth="1"/>
    <col min="2327" max="2327" width="1" style="53" customWidth="1"/>
    <col min="2328" max="2555" width="11.09765625" style="53"/>
    <col min="2556" max="2560" width="2" style="53" customWidth="1"/>
    <col min="2561" max="2565" width="0" style="53" hidden="1" customWidth="1"/>
    <col min="2566" max="2566" width="9.69921875" style="53" customWidth="1"/>
    <col min="2567" max="2567" width="4.69921875" style="53" customWidth="1"/>
    <col min="2568" max="2568" width="9.69921875" style="53" customWidth="1"/>
    <col min="2569" max="2569" width="4.69921875" style="53" customWidth="1"/>
    <col min="2570" max="2570" width="9.69921875" style="53" customWidth="1"/>
    <col min="2571" max="2571" width="4.69921875" style="53" customWidth="1"/>
    <col min="2572" max="2572" width="9.69921875" style="53" customWidth="1"/>
    <col min="2573" max="2573" width="4.69921875" style="53" customWidth="1"/>
    <col min="2574" max="2575" width="1" style="53" customWidth="1"/>
    <col min="2576" max="2576" width="2" style="53" customWidth="1"/>
    <col min="2577" max="2577" width="9.69921875" style="53" customWidth="1"/>
    <col min="2578" max="2578" width="4.69921875" style="53" customWidth="1"/>
    <col min="2579" max="2579" width="9.69921875" style="53" customWidth="1"/>
    <col min="2580" max="2580" width="4.69921875" style="53" customWidth="1"/>
    <col min="2581" max="2581" width="9.69921875" style="53" customWidth="1"/>
    <col min="2582" max="2582" width="4.69921875" style="53" customWidth="1"/>
    <col min="2583" max="2583" width="1" style="53" customWidth="1"/>
    <col min="2584" max="2811" width="11.09765625" style="53"/>
    <col min="2812" max="2816" width="2" style="53" customWidth="1"/>
    <col min="2817" max="2821" width="0" style="53" hidden="1" customWidth="1"/>
    <col min="2822" max="2822" width="9.69921875" style="53" customWidth="1"/>
    <col min="2823" max="2823" width="4.69921875" style="53" customWidth="1"/>
    <col min="2824" max="2824" width="9.69921875" style="53" customWidth="1"/>
    <col min="2825" max="2825" width="4.69921875" style="53" customWidth="1"/>
    <col min="2826" max="2826" width="9.69921875" style="53" customWidth="1"/>
    <col min="2827" max="2827" width="4.69921875" style="53" customWidth="1"/>
    <col min="2828" max="2828" width="9.69921875" style="53" customWidth="1"/>
    <col min="2829" max="2829" width="4.69921875" style="53" customWidth="1"/>
    <col min="2830" max="2831" width="1" style="53" customWidth="1"/>
    <col min="2832" max="2832" width="2" style="53" customWidth="1"/>
    <col min="2833" max="2833" width="9.69921875" style="53" customWidth="1"/>
    <col min="2834" max="2834" width="4.69921875" style="53" customWidth="1"/>
    <col min="2835" max="2835" width="9.69921875" style="53" customWidth="1"/>
    <col min="2836" max="2836" width="4.69921875" style="53" customWidth="1"/>
    <col min="2837" max="2837" width="9.69921875" style="53" customWidth="1"/>
    <col min="2838" max="2838" width="4.69921875" style="53" customWidth="1"/>
    <col min="2839" max="2839" width="1" style="53" customWidth="1"/>
    <col min="2840" max="3067" width="11.09765625" style="53"/>
    <col min="3068" max="3072" width="2" style="53" customWidth="1"/>
    <col min="3073" max="3077" width="0" style="53" hidden="1" customWidth="1"/>
    <col min="3078" max="3078" width="9.69921875" style="53" customWidth="1"/>
    <col min="3079" max="3079" width="4.69921875" style="53" customWidth="1"/>
    <col min="3080" max="3080" width="9.69921875" style="53" customWidth="1"/>
    <col min="3081" max="3081" width="4.69921875" style="53" customWidth="1"/>
    <col min="3082" max="3082" width="9.69921875" style="53" customWidth="1"/>
    <col min="3083" max="3083" width="4.69921875" style="53" customWidth="1"/>
    <col min="3084" max="3084" width="9.69921875" style="53" customWidth="1"/>
    <col min="3085" max="3085" width="4.69921875" style="53" customWidth="1"/>
    <col min="3086" max="3087" width="1" style="53" customWidth="1"/>
    <col min="3088" max="3088" width="2" style="53" customWidth="1"/>
    <col min="3089" max="3089" width="9.69921875" style="53" customWidth="1"/>
    <col min="3090" max="3090" width="4.69921875" style="53" customWidth="1"/>
    <col min="3091" max="3091" width="9.69921875" style="53" customWidth="1"/>
    <col min="3092" max="3092" width="4.69921875" style="53" customWidth="1"/>
    <col min="3093" max="3093" width="9.69921875" style="53" customWidth="1"/>
    <col min="3094" max="3094" width="4.69921875" style="53" customWidth="1"/>
    <col min="3095" max="3095" width="1" style="53" customWidth="1"/>
    <col min="3096" max="3323" width="11.09765625" style="53"/>
    <col min="3324" max="3328" width="2" style="53" customWidth="1"/>
    <col min="3329" max="3333" width="0" style="53" hidden="1" customWidth="1"/>
    <col min="3334" max="3334" width="9.69921875" style="53" customWidth="1"/>
    <col min="3335" max="3335" width="4.69921875" style="53" customWidth="1"/>
    <col min="3336" max="3336" width="9.69921875" style="53" customWidth="1"/>
    <col min="3337" max="3337" width="4.69921875" style="53" customWidth="1"/>
    <col min="3338" max="3338" width="9.69921875" style="53" customWidth="1"/>
    <col min="3339" max="3339" width="4.69921875" style="53" customWidth="1"/>
    <col min="3340" max="3340" width="9.69921875" style="53" customWidth="1"/>
    <col min="3341" max="3341" width="4.69921875" style="53" customWidth="1"/>
    <col min="3342" max="3343" width="1" style="53" customWidth="1"/>
    <col min="3344" max="3344" width="2" style="53" customWidth="1"/>
    <col min="3345" max="3345" width="9.69921875" style="53" customWidth="1"/>
    <col min="3346" max="3346" width="4.69921875" style="53" customWidth="1"/>
    <col min="3347" max="3347" width="9.69921875" style="53" customWidth="1"/>
    <col min="3348" max="3348" width="4.69921875" style="53" customWidth="1"/>
    <col min="3349" max="3349" width="9.69921875" style="53" customWidth="1"/>
    <col min="3350" max="3350" width="4.69921875" style="53" customWidth="1"/>
    <col min="3351" max="3351" width="1" style="53" customWidth="1"/>
    <col min="3352" max="3579" width="11.09765625" style="53"/>
    <col min="3580" max="3584" width="2" style="53" customWidth="1"/>
    <col min="3585" max="3589" width="0" style="53" hidden="1" customWidth="1"/>
    <col min="3590" max="3590" width="9.69921875" style="53" customWidth="1"/>
    <col min="3591" max="3591" width="4.69921875" style="53" customWidth="1"/>
    <col min="3592" max="3592" width="9.69921875" style="53" customWidth="1"/>
    <col min="3593" max="3593" width="4.69921875" style="53" customWidth="1"/>
    <col min="3594" max="3594" width="9.69921875" style="53" customWidth="1"/>
    <col min="3595" max="3595" width="4.69921875" style="53" customWidth="1"/>
    <col min="3596" max="3596" width="9.69921875" style="53" customWidth="1"/>
    <col min="3597" max="3597" width="4.69921875" style="53" customWidth="1"/>
    <col min="3598" max="3599" width="1" style="53" customWidth="1"/>
    <col min="3600" max="3600" width="2" style="53" customWidth="1"/>
    <col min="3601" max="3601" width="9.69921875" style="53" customWidth="1"/>
    <col min="3602" max="3602" width="4.69921875" style="53" customWidth="1"/>
    <col min="3603" max="3603" width="9.69921875" style="53" customWidth="1"/>
    <col min="3604" max="3604" width="4.69921875" style="53" customWidth="1"/>
    <col min="3605" max="3605" width="9.69921875" style="53" customWidth="1"/>
    <col min="3606" max="3606" width="4.69921875" style="53" customWidth="1"/>
    <col min="3607" max="3607" width="1" style="53" customWidth="1"/>
    <col min="3608" max="3835" width="11.09765625" style="53"/>
    <col min="3836" max="3840" width="2" style="53" customWidth="1"/>
    <col min="3841" max="3845" width="0" style="53" hidden="1" customWidth="1"/>
    <col min="3846" max="3846" width="9.69921875" style="53" customWidth="1"/>
    <col min="3847" max="3847" width="4.69921875" style="53" customWidth="1"/>
    <col min="3848" max="3848" width="9.69921875" style="53" customWidth="1"/>
    <col min="3849" max="3849" width="4.69921875" style="53" customWidth="1"/>
    <col min="3850" max="3850" width="9.69921875" style="53" customWidth="1"/>
    <col min="3851" max="3851" width="4.69921875" style="53" customWidth="1"/>
    <col min="3852" max="3852" width="9.69921875" style="53" customWidth="1"/>
    <col min="3853" max="3853" width="4.69921875" style="53" customWidth="1"/>
    <col min="3854" max="3855" width="1" style="53" customWidth="1"/>
    <col min="3856" max="3856" width="2" style="53" customWidth="1"/>
    <col min="3857" max="3857" width="9.69921875" style="53" customWidth="1"/>
    <col min="3858" max="3858" width="4.69921875" style="53" customWidth="1"/>
    <col min="3859" max="3859" width="9.69921875" style="53" customWidth="1"/>
    <col min="3860" max="3860" width="4.69921875" style="53" customWidth="1"/>
    <col min="3861" max="3861" width="9.69921875" style="53" customWidth="1"/>
    <col min="3862" max="3862" width="4.69921875" style="53" customWidth="1"/>
    <col min="3863" max="3863" width="1" style="53" customWidth="1"/>
    <col min="3864" max="4091" width="11.09765625" style="53"/>
    <col min="4092" max="4096" width="2" style="53" customWidth="1"/>
    <col min="4097" max="4101" width="0" style="53" hidden="1" customWidth="1"/>
    <col min="4102" max="4102" width="9.69921875" style="53" customWidth="1"/>
    <col min="4103" max="4103" width="4.69921875" style="53" customWidth="1"/>
    <col min="4104" max="4104" width="9.69921875" style="53" customWidth="1"/>
    <col min="4105" max="4105" width="4.69921875" style="53" customWidth="1"/>
    <col min="4106" max="4106" width="9.69921875" style="53" customWidth="1"/>
    <col min="4107" max="4107" width="4.69921875" style="53" customWidth="1"/>
    <col min="4108" max="4108" width="9.69921875" style="53" customWidth="1"/>
    <col min="4109" max="4109" width="4.69921875" style="53" customWidth="1"/>
    <col min="4110" max="4111" width="1" style="53" customWidth="1"/>
    <col min="4112" max="4112" width="2" style="53" customWidth="1"/>
    <col min="4113" max="4113" width="9.69921875" style="53" customWidth="1"/>
    <col min="4114" max="4114" width="4.69921875" style="53" customWidth="1"/>
    <col min="4115" max="4115" width="9.69921875" style="53" customWidth="1"/>
    <col min="4116" max="4116" width="4.69921875" style="53" customWidth="1"/>
    <col min="4117" max="4117" width="9.69921875" style="53" customWidth="1"/>
    <col min="4118" max="4118" width="4.69921875" style="53" customWidth="1"/>
    <col min="4119" max="4119" width="1" style="53" customWidth="1"/>
    <col min="4120" max="4347" width="11.09765625" style="53"/>
    <col min="4348" max="4352" width="2" style="53" customWidth="1"/>
    <col min="4353" max="4357" width="0" style="53" hidden="1" customWidth="1"/>
    <col min="4358" max="4358" width="9.69921875" style="53" customWidth="1"/>
    <col min="4359" max="4359" width="4.69921875" style="53" customWidth="1"/>
    <col min="4360" max="4360" width="9.69921875" style="53" customWidth="1"/>
    <col min="4361" max="4361" width="4.69921875" style="53" customWidth="1"/>
    <col min="4362" max="4362" width="9.69921875" style="53" customWidth="1"/>
    <col min="4363" max="4363" width="4.69921875" style="53" customWidth="1"/>
    <col min="4364" max="4364" width="9.69921875" style="53" customWidth="1"/>
    <col min="4365" max="4365" width="4.69921875" style="53" customWidth="1"/>
    <col min="4366" max="4367" width="1" style="53" customWidth="1"/>
    <col min="4368" max="4368" width="2" style="53" customWidth="1"/>
    <col min="4369" max="4369" width="9.69921875" style="53" customWidth="1"/>
    <col min="4370" max="4370" width="4.69921875" style="53" customWidth="1"/>
    <col min="4371" max="4371" width="9.69921875" style="53" customWidth="1"/>
    <col min="4372" max="4372" width="4.69921875" style="53" customWidth="1"/>
    <col min="4373" max="4373" width="9.69921875" style="53" customWidth="1"/>
    <col min="4374" max="4374" width="4.69921875" style="53" customWidth="1"/>
    <col min="4375" max="4375" width="1" style="53" customWidth="1"/>
    <col min="4376" max="4603" width="11.09765625" style="53"/>
    <col min="4604" max="4608" width="2" style="53" customWidth="1"/>
    <col min="4609" max="4613" width="0" style="53" hidden="1" customWidth="1"/>
    <col min="4614" max="4614" width="9.69921875" style="53" customWidth="1"/>
    <col min="4615" max="4615" width="4.69921875" style="53" customWidth="1"/>
    <col min="4616" max="4616" width="9.69921875" style="53" customWidth="1"/>
    <col min="4617" max="4617" width="4.69921875" style="53" customWidth="1"/>
    <col min="4618" max="4618" width="9.69921875" style="53" customWidth="1"/>
    <col min="4619" max="4619" width="4.69921875" style="53" customWidth="1"/>
    <col min="4620" max="4620" width="9.69921875" style="53" customWidth="1"/>
    <col min="4621" max="4621" width="4.69921875" style="53" customWidth="1"/>
    <col min="4622" max="4623" width="1" style="53" customWidth="1"/>
    <col min="4624" max="4624" width="2" style="53" customWidth="1"/>
    <col min="4625" max="4625" width="9.69921875" style="53" customWidth="1"/>
    <col min="4626" max="4626" width="4.69921875" style="53" customWidth="1"/>
    <col min="4627" max="4627" width="9.69921875" style="53" customWidth="1"/>
    <col min="4628" max="4628" width="4.69921875" style="53" customWidth="1"/>
    <col min="4629" max="4629" width="9.69921875" style="53" customWidth="1"/>
    <col min="4630" max="4630" width="4.69921875" style="53" customWidth="1"/>
    <col min="4631" max="4631" width="1" style="53" customWidth="1"/>
    <col min="4632" max="4859" width="11.09765625" style="53"/>
    <col min="4860" max="4864" width="2" style="53" customWidth="1"/>
    <col min="4865" max="4869" width="0" style="53" hidden="1" customWidth="1"/>
    <col min="4870" max="4870" width="9.69921875" style="53" customWidth="1"/>
    <col min="4871" max="4871" width="4.69921875" style="53" customWidth="1"/>
    <col min="4872" max="4872" width="9.69921875" style="53" customWidth="1"/>
    <col min="4873" max="4873" width="4.69921875" style="53" customWidth="1"/>
    <col min="4874" max="4874" width="9.69921875" style="53" customWidth="1"/>
    <col min="4875" max="4875" width="4.69921875" style="53" customWidth="1"/>
    <col min="4876" max="4876" width="9.69921875" style="53" customWidth="1"/>
    <col min="4877" max="4877" width="4.69921875" style="53" customWidth="1"/>
    <col min="4878" max="4879" width="1" style="53" customWidth="1"/>
    <col min="4880" max="4880" width="2" style="53" customWidth="1"/>
    <col min="4881" max="4881" width="9.69921875" style="53" customWidth="1"/>
    <col min="4882" max="4882" width="4.69921875" style="53" customWidth="1"/>
    <col min="4883" max="4883" width="9.69921875" style="53" customWidth="1"/>
    <col min="4884" max="4884" width="4.69921875" style="53" customWidth="1"/>
    <col min="4885" max="4885" width="9.69921875" style="53" customWidth="1"/>
    <col min="4886" max="4886" width="4.69921875" style="53" customWidth="1"/>
    <col min="4887" max="4887" width="1" style="53" customWidth="1"/>
    <col min="4888" max="5115" width="11.09765625" style="53"/>
    <col min="5116" max="5120" width="2" style="53" customWidth="1"/>
    <col min="5121" max="5125" width="0" style="53" hidden="1" customWidth="1"/>
    <col min="5126" max="5126" width="9.69921875" style="53" customWidth="1"/>
    <col min="5127" max="5127" width="4.69921875" style="53" customWidth="1"/>
    <col min="5128" max="5128" width="9.69921875" style="53" customWidth="1"/>
    <col min="5129" max="5129" width="4.69921875" style="53" customWidth="1"/>
    <col min="5130" max="5130" width="9.69921875" style="53" customWidth="1"/>
    <col min="5131" max="5131" width="4.69921875" style="53" customWidth="1"/>
    <col min="5132" max="5132" width="9.69921875" style="53" customWidth="1"/>
    <col min="5133" max="5133" width="4.69921875" style="53" customWidth="1"/>
    <col min="5134" max="5135" width="1" style="53" customWidth="1"/>
    <col min="5136" max="5136" width="2" style="53" customWidth="1"/>
    <col min="5137" max="5137" width="9.69921875" style="53" customWidth="1"/>
    <col min="5138" max="5138" width="4.69921875" style="53" customWidth="1"/>
    <col min="5139" max="5139" width="9.69921875" style="53" customWidth="1"/>
    <col min="5140" max="5140" width="4.69921875" style="53" customWidth="1"/>
    <col min="5141" max="5141" width="9.69921875" style="53" customWidth="1"/>
    <col min="5142" max="5142" width="4.69921875" style="53" customWidth="1"/>
    <col min="5143" max="5143" width="1" style="53" customWidth="1"/>
    <col min="5144" max="5371" width="11.09765625" style="53"/>
    <col min="5372" max="5376" width="2" style="53" customWidth="1"/>
    <col min="5377" max="5381" width="0" style="53" hidden="1" customWidth="1"/>
    <col min="5382" max="5382" width="9.69921875" style="53" customWidth="1"/>
    <col min="5383" max="5383" width="4.69921875" style="53" customWidth="1"/>
    <col min="5384" max="5384" width="9.69921875" style="53" customWidth="1"/>
    <col min="5385" max="5385" width="4.69921875" style="53" customWidth="1"/>
    <col min="5386" max="5386" width="9.69921875" style="53" customWidth="1"/>
    <col min="5387" max="5387" width="4.69921875" style="53" customWidth="1"/>
    <col min="5388" max="5388" width="9.69921875" style="53" customWidth="1"/>
    <col min="5389" max="5389" width="4.69921875" style="53" customWidth="1"/>
    <col min="5390" max="5391" width="1" style="53" customWidth="1"/>
    <col min="5392" max="5392" width="2" style="53" customWidth="1"/>
    <col min="5393" max="5393" width="9.69921875" style="53" customWidth="1"/>
    <col min="5394" max="5394" width="4.69921875" style="53" customWidth="1"/>
    <col min="5395" max="5395" width="9.69921875" style="53" customWidth="1"/>
    <col min="5396" max="5396" width="4.69921875" style="53" customWidth="1"/>
    <col min="5397" max="5397" width="9.69921875" style="53" customWidth="1"/>
    <col min="5398" max="5398" width="4.69921875" style="53" customWidth="1"/>
    <col min="5399" max="5399" width="1" style="53" customWidth="1"/>
    <col min="5400" max="5627" width="11.09765625" style="53"/>
    <col min="5628" max="5632" width="2" style="53" customWidth="1"/>
    <col min="5633" max="5637" width="0" style="53" hidden="1" customWidth="1"/>
    <col min="5638" max="5638" width="9.69921875" style="53" customWidth="1"/>
    <col min="5639" max="5639" width="4.69921875" style="53" customWidth="1"/>
    <col min="5640" max="5640" width="9.69921875" style="53" customWidth="1"/>
    <col min="5641" max="5641" width="4.69921875" style="53" customWidth="1"/>
    <col min="5642" max="5642" width="9.69921875" style="53" customWidth="1"/>
    <col min="5643" max="5643" width="4.69921875" style="53" customWidth="1"/>
    <col min="5644" max="5644" width="9.69921875" style="53" customWidth="1"/>
    <col min="5645" max="5645" width="4.69921875" style="53" customWidth="1"/>
    <col min="5646" max="5647" width="1" style="53" customWidth="1"/>
    <col min="5648" max="5648" width="2" style="53" customWidth="1"/>
    <col min="5649" max="5649" width="9.69921875" style="53" customWidth="1"/>
    <col min="5650" max="5650" width="4.69921875" style="53" customWidth="1"/>
    <col min="5651" max="5651" width="9.69921875" style="53" customWidth="1"/>
    <col min="5652" max="5652" width="4.69921875" style="53" customWidth="1"/>
    <col min="5653" max="5653" width="9.69921875" style="53" customWidth="1"/>
    <col min="5654" max="5654" width="4.69921875" style="53" customWidth="1"/>
    <col min="5655" max="5655" width="1" style="53" customWidth="1"/>
    <col min="5656" max="5883" width="11.09765625" style="53"/>
    <col min="5884" max="5888" width="2" style="53" customWidth="1"/>
    <col min="5889" max="5893" width="0" style="53" hidden="1" customWidth="1"/>
    <col min="5894" max="5894" width="9.69921875" style="53" customWidth="1"/>
    <col min="5895" max="5895" width="4.69921875" style="53" customWidth="1"/>
    <col min="5896" max="5896" width="9.69921875" style="53" customWidth="1"/>
    <col min="5897" max="5897" width="4.69921875" style="53" customWidth="1"/>
    <col min="5898" max="5898" width="9.69921875" style="53" customWidth="1"/>
    <col min="5899" max="5899" width="4.69921875" style="53" customWidth="1"/>
    <col min="5900" max="5900" width="9.69921875" style="53" customWidth="1"/>
    <col min="5901" max="5901" width="4.69921875" style="53" customWidth="1"/>
    <col min="5902" max="5903" width="1" style="53" customWidth="1"/>
    <col min="5904" max="5904" width="2" style="53" customWidth="1"/>
    <col min="5905" max="5905" width="9.69921875" style="53" customWidth="1"/>
    <col min="5906" max="5906" width="4.69921875" style="53" customWidth="1"/>
    <col min="5907" max="5907" width="9.69921875" style="53" customWidth="1"/>
    <col min="5908" max="5908" width="4.69921875" style="53" customWidth="1"/>
    <col min="5909" max="5909" width="9.69921875" style="53" customWidth="1"/>
    <col min="5910" max="5910" width="4.69921875" style="53" customWidth="1"/>
    <col min="5911" max="5911" width="1" style="53" customWidth="1"/>
    <col min="5912" max="6139" width="11.09765625" style="53"/>
    <col min="6140" max="6144" width="2" style="53" customWidth="1"/>
    <col min="6145" max="6149" width="0" style="53" hidden="1" customWidth="1"/>
    <col min="6150" max="6150" width="9.69921875" style="53" customWidth="1"/>
    <col min="6151" max="6151" width="4.69921875" style="53" customWidth="1"/>
    <col min="6152" max="6152" width="9.69921875" style="53" customWidth="1"/>
    <col min="6153" max="6153" width="4.69921875" style="53" customWidth="1"/>
    <col min="6154" max="6154" width="9.69921875" style="53" customWidth="1"/>
    <col min="6155" max="6155" width="4.69921875" style="53" customWidth="1"/>
    <col min="6156" max="6156" width="9.69921875" style="53" customWidth="1"/>
    <col min="6157" max="6157" width="4.69921875" style="53" customWidth="1"/>
    <col min="6158" max="6159" width="1" style="53" customWidth="1"/>
    <col min="6160" max="6160" width="2" style="53" customWidth="1"/>
    <col min="6161" max="6161" width="9.69921875" style="53" customWidth="1"/>
    <col min="6162" max="6162" width="4.69921875" style="53" customWidth="1"/>
    <col min="6163" max="6163" width="9.69921875" style="53" customWidth="1"/>
    <col min="6164" max="6164" width="4.69921875" style="53" customWidth="1"/>
    <col min="6165" max="6165" width="9.69921875" style="53" customWidth="1"/>
    <col min="6166" max="6166" width="4.69921875" style="53" customWidth="1"/>
    <col min="6167" max="6167" width="1" style="53" customWidth="1"/>
    <col min="6168" max="6395" width="11.09765625" style="53"/>
    <col min="6396" max="6400" width="2" style="53" customWidth="1"/>
    <col min="6401" max="6405" width="0" style="53" hidden="1" customWidth="1"/>
    <col min="6406" max="6406" width="9.69921875" style="53" customWidth="1"/>
    <col min="6407" max="6407" width="4.69921875" style="53" customWidth="1"/>
    <col min="6408" max="6408" width="9.69921875" style="53" customWidth="1"/>
    <col min="6409" max="6409" width="4.69921875" style="53" customWidth="1"/>
    <col min="6410" max="6410" width="9.69921875" style="53" customWidth="1"/>
    <col min="6411" max="6411" width="4.69921875" style="53" customWidth="1"/>
    <col min="6412" max="6412" width="9.69921875" style="53" customWidth="1"/>
    <col min="6413" max="6413" width="4.69921875" style="53" customWidth="1"/>
    <col min="6414" max="6415" width="1" style="53" customWidth="1"/>
    <col min="6416" max="6416" width="2" style="53" customWidth="1"/>
    <col min="6417" max="6417" width="9.69921875" style="53" customWidth="1"/>
    <col min="6418" max="6418" width="4.69921875" style="53" customWidth="1"/>
    <col min="6419" max="6419" width="9.69921875" style="53" customWidth="1"/>
    <col min="6420" max="6420" width="4.69921875" style="53" customWidth="1"/>
    <col min="6421" max="6421" width="9.69921875" style="53" customWidth="1"/>
    <col min="6422" max="6422" width="4.69921875" style="53" customWidth="1"/>
    <col min="6423" max="6423" width="1" style="53" customWidth="1"/>
    <col min="6424" max="6651" width="11.09765625" style="53"/>
    <col min="6652" max="6656" width="2" style="53" customWidth="1"/>
    <col min="6657" max="6661" width="0" style="53" hidden="1" customWidth="1"/>
    <col min="6662" max="6662" width="9.69921875" style="53" customWidth="1"/>
    <col min="6663" max="6663" width="4.69921875" style="53" customWidth="1"/>
    <col min="6664" max="6664" width="9.69921875" style="53" customWidth="1"/>
    <col min="6665" max="6665" width="4.69921875" style="53" customWidth="1"/>
    <col min="6666" max="6666" width="9.69921875" style="53" customWidth="1"/>
    <col min="6667" max="6667" width="4.69921875" style="53" customWidth="1"/>
    <col min="6668" max="6668" width="9.69921875" style="53" customWidth="1"/>
    <col min="6669" max="6669" width="4.69921875" style="53" customWidth="1"/>
    <col min="6670" max="6671" width="1" style="53" customWidth="1"/>
    <col min="6672" max="6672" width="2" style="53" customWidth="1"/>
    <col min="6673" max="6673" width="9.69921875" style="53" customWidth="1"/>
    <col min="6674" max="6674" width="4.69921875" style="53" customWidth="1"/>
    <col min="6675" max="6675" width="9.69921875" style="53" customWidth="1"/>
    <col min="6676" max="6676" width="4.69921875" style="53" customWidth="1"/>
    <col min="6677" max="6677" width="9.69921875" style="53" customWidth="1"/>
    <col min="6678" max="6678" width="4.69921875" style="53" customWidth="1"/>
    <col min="6679" max="6679" width="1" style="53" customWidth="1"/>
    <col min="6680" max="6907" width="11.09765625" style="53"/>
    <col min="6908" max="6912" width="2" style="53" customWidth="1"/>
    <col min="6913" max="6917" width="0" style="53" hidden="1" customWidth="1"/>
    <col min="6918" max="6918" width="9.69921875" style="53" customWidth="1"/>
    <col min="6919" max="6919" width="4.69921875" style="53" customWidth="1"/>
    <col min="6920" max="6920" width="9.69921875" style="53" customWidth="1"/>
    <col min="6921" max="6921" width="4.69921875" style="53" customWidth="1"/>
    <col min="6922" max="6922" width="9.69921875" style="53" customWidth="1"/>
    <col min="6923" max="6923" width="4.69921875" style="53" customWidth="1"/>
    <col min="6924" max="6924" width="9.69921875" style="53" customWidth="1"/>
    <col min="6925" max="6925" width="4.69921875" style="53" customWidth="1"/>
    <col min="6926" max="6927" width="1" style="53" customWidth="1"/>
    <col min="6928" max="6928" width="2" style="53" customWidth="1"/>
    <col min="6929" max="6929" width="9.69921875" style="53" customWidth="1"/>
    <col min="6930" max="6930" width="4.69921875" style="53" customWidth="1"/>
    <col min="6931" max="6931" width="9.69921875" style="53" customWidth="1"/>
    <col min="6932" max="6932" width="4.69921875" style="53" customWidth="1"/>
    <col min="6933" max="6933" width="9.69921875" style="53" customWidth="1"/>
    <col min="6934" max="6934" width="4.69921875" style="53" customWidth="1"/>
    <col min="6935" max="6935" width="1" style="53" customWidth="1"/>
    <col min="6936" max="7163" width="11.09765625" style="53"/>
    <col min="7164" max="7168" width="2" style="53" customWidth="1"/>
    <col min="7169" max="7173" width="0" style="53" hidden="1" customWidth="1"/>
    <col min="7174" max="7174" width="9.69921875" style="53" customWidth="1"/>
    <col min="7175" max="7175" width="4.69921875" style="53" customWidth="1"/>
    <col min="7176" max="7176" width="9.69921875" style="53" customWidth="1"/>
    <col min="7177" max="7177" width="4.69921875" style="53" customWidth="1"/>
    <col min="7178" max="7178" width="9.69921875" style="53" customWidth="1"/>
    <col min="7179" max="7179" width="4.69921875" style="53" customWidth="1"/>
    <col min="7180" max="7180" width="9.69921875" style="53" customWidth="1"/>
    <col min="7181" max="7181" width="4.69921875" style="53" customWidth="1"/>
    <col min="7182" max="7183" width="1" style="53" customWidth="1"/>
    <col min="7184" max="7184" width="2" style="53" customWidth="1"/>
    <col min="7185" max="7185" width="9.69921875" style="53" customWidth="1"/>
    <col min="7186" max="7186" width="4.69921875" style="53" customWidth="1"/>
    <col min="7187" max="7187" width="9.69921875" style="53" customWidth="1"/>
    <col min="7188" max="7188" width="4.69921875" style="53" customWidth="1"/>
    <col min="7189" max="7189" width="9.69921875" style="53" customWidth="1"/>
    <col min="7190" max="7190" width="4.69921875" style="53" customWidth="1"/>
    <col min="7191" max="7191" width="1" style="53" customWidth="1"/>
    <col min="7192" max="7419" width="11.09765625" style="53"/>
    <col min="7420" max="7424" width="2" style="53" customWidth="1"/>
    <col min="7425" max="7429" width="0" style="53" hidden="1" customWidth="1"/>
    <col min="7430" max="7430" width="9.69921875" style="53" customWidth="1"/>
    <col min="7431" max="7431" width="4.69921875" style="53" customWidth="1"/>
    <col min="7432" max="7432" width="9.69921875" style="53" customWidth="1"/>
    <col min="7433" max="7433" width="4.69921875" style="53" customWidth="1"/>
    <col min="7434" max="7434" width="9.69921875" style="53" customWidth="1"/>
    <col min="7435" max="7435" width="4.69921875" style="53" customWidth="1"/>
    <col min="7436" max="7436" width="9.69921875" style="53" customWidth="1"/>
    <col min="7437" max="7437" width="4.69921875" style="53" customWidth="1"/>
    <col min="7438" max="7439" width="1" style="53" customWidth="1"/>
    <col min="7440" max="7440" width="2" style="53" customWidth="1"/>
    <col min="7441" max="7441" width="9.69921875" style="53" customWidth="1"/>
    <col min="7442" max="7442" width="4.69921875" style="53" customWidth="1"/>
    <col min="7443" max="7443" width="9.69921875" style="53" customWidth="1"/>
    <col min="7444" max="7444" width="4.69921875" style="53" customWidth="1"/>
    <col min="7445" max="7445" width="9.69921875" style="53" customWidth="1"/>
    <col min="7446" max="7446" width="4.69921875" style="53" customWidth="1"/>
    <col min="7447" max="7447" width="1" style="53" customWidth="1"/>
    <col min="7448" max="7675" width="11.09765625" style="53"/>
    <col min="7676" max="7680" width="2" style="53" customWidth="1"/>
    <col min="7681" max="7685" width="0" style="53" hidden="1" customWidth="1"/>
    <col min="7686" max="7686" width="9.69921875" style="53" customWidth="1"/>
    <col min="7687" max="7687" width="4.69921875" style="53" customWidth="1"/>
    <col min="7688" max="7688" width="9.69921875" style="53" customWidth="1"/>
    <col min="7689" max="7689" width="4.69921875" style="53" customWidth="1"/>
    <col min="7690" max="7690" width="9.69921875" style="53" customWidth="1"/>
    <col min="7691" max="7691" width="4.69921875" style="53" customWidth="1"/>
    <col min="7692" max="7692" width="9.69921875" style="53" customWidth="1"/>
    <col min="7693" max="7693" width="4.69921875" style="53" customWidth="1"/>
    <col min="7694" max="7695" width="1" style="53" customWidth="1"/>
    <col min="7696" max="7696" width="2" style="53" customWidth="1"/>
    <col min="7697" max="7697" width="9.69921875" style="53" customWidth="1"/>
    <col min="7698" max="7698" width="4.69921875" style="53" customWidth="1"/>
    <col min="7699" max="7699" width="9.69921875" style="53" customWidth="1"/>
    <col min="7700" max="7700" width="4.69921875" style="53" customWidth="1"/>
    <col min="7701" max="7701" width="9.69921875" style="53" customWidth="1"/>
    <col min="7702" max="7702" width="4.69921875" style="53" customWidth="1"/>
    <col min="7703" max="7703" width="1" style="53" customWidth="1"/>
    <col min="7704" max="7931" width="11.09765625" style="53"/>
    <col min="7932" max="7936" width="2" style="53" customWidth="1"/>
    <col min="7937" max="7941" width="0" style="53" hidden="1" customWidth="1"/>
    <col min="7942" max="7942" width="9.69921875" style="53" customWidth="1"/>
    <col min="7943" max="7943" width="4.69921875" style="53" customWidth="1"/>
    <col min="7944" max="7944" width="9.69921875" style="53" customWidth="1"/>
    <col min="7945" max="7945" width="4.69921875" style="53" customWidth="1"/>
    <col min="7946" max="7946" width="9.69921875" style="53" customWidth="1"/>
    <col min="7947" max="7947" width="4.69921875" style="53" customWidth="1"/>
    <col min="7948" max="7948" width="9.69921875" style="53" customWidth="1"/>
    <col min="7949" max="7949" width="4.69921875" style="53" customWidth="1"/>
    <col min="7950" max="7951" width="1" style="53" customWidth="1"/>
    <col min="7952" max="7952" width="2" style="53" customWidth="1"/>
    <col min="7953" max="7953" width="9.69921875" style="53" customWidth="1"/>
    <col min="7954" max="7954" width="4.69921875" style="53" customWidth="1"/>
    <col min="7955" max="7955" width="9.69921875" style="53" customWidth="1"/>
    <col min="7956" max="7956" width="4.69921875" style="53" customWidth="1"/>
    <col min="7957" max="7957" width="9.69921875" style="53" customWidth="1"/>
    <col min="7958" max="7958" width="4.69921875" style="53" customWidth="1"/>
    <col min="7959" max="7959" width="1" style="53" customWidth="1"/>
    <col min="7960" max="8187" width="11.09765625" style="53"/>
    <col min="8188" max="8192" width="2" style="53" customWidth="1"/>
    <col min="8193" max="8197" width="0" style="53" hidden="1" customWidth="1"/>
    <col min="8198" max="8198" width="9.69921875" style="53" customWidth="1"/>
    <col min="8199" max="8199" width="4.69921875" style="53" customWidth="1"/>
    <col min="8200" max="8200" width="9.69921875" style="53" customWidth="1"/>
    <col min="8201" max="8201" width="4.69921875" style="53" customWidth="1"/>
    <col min="8202" max="8202" width="9.69921875" style="53" customWidth="1"/>
    <col min="8203" max="8203" width="4.69921875" style="53" customWidth="1"/>
    <col min="8204" max="8204" width="9.69921875" style="53" customWidth="1"/>
    <col min="8205" max="8205" width="4.69921875" style="53" customWidth="1"/>
    <col min="8206" max="8207" width="1" style="53" customWidth="1"/>
    <col min="8208" max="8208" width="2" style="53" customWidth="1"/>
    <col min="8209" max="8209" width="9.69921875" style="53" customWidth="1"/>
    <col min="8210" max="8210" width="4.69921875" style="53" customWidth="1"/>
    <col min="8211" max="8211" width="9.69921875" style="53" customWidth="1"/>
    <col min="8212" max="8212" width="4.69921875" style="53" customWidth="1"/>
    <col min="8213" max="8213" width="9.69921875" style="53" customWidth="1"/>
    <col min="8214" max="8214" width="4.69921875" style="53" customWidth="1"/>
    <col min="8215" max="8215" width="1" style="53" customWidth="1"/>
    <col min="8216" max="8443" width="11.09765625" style="53"/>
    <col min="8444" max="8448" width="2" style="53" customWidth="1"/>
    <col min="8449" max="8453" width="0" style="53" hidden="1" customWidth="1"/>
    <col min="8454" max="8454" width="9.69921875" style="53" customWidth="1"/>
    <col min="8455" max="8455" width="4.69921875" style="53" customWidth="1"/>
    <col min="8456" max="8456" width="9.69921875" style="53" customWidth="1"/>
    <col min="8457" max="8457" width="4.69921875" style="53" customWidth="1"/>
    <col min="8458" max="8458" width="9.69921875" style="53" customWidth="1"/>
    <col min="8459" max="8459" width="4.69921875" style="53" customWidth="1"/>
    <col min="8460" max="8460" width="9.69921875" style="53" customWidth="1"/>
    <col min="8461" max="8461" width="4.69921875" style="53" customWidth="1"/>
    <col min="8462" max="8463" width="1" style="53" customWidth="1"/>
    <col min="8464" max="8464" width="2" style="53" customWidth="1"/>
    <col min="8465" max="8465" width="9.69921875" style="53" customWidth="1"/>
    <col min="8466" max="8466" width="4.69921875" style="53" customWidth="1"/>
    <col min="8467" max="8467" width="9.69921875" style="53" customWidth="1"/>
    <col min="8468" max="8468" width="4.69921875" style="53" customWidth="1"/>
    <col min="8469" max="8469" width="9.69921875" style="53" customWidth="1"/>
    <col min="8470" max="8470" width="4.69921875" style="53" customWidth="1"/>
    <col min="8471" max="8471" width="1" style="53" customWidth="1"/>
    <col min="8472" max="8699" width="11.09765625" style="53"/>
    <col min="8700" max="8704" width="2" style="53" customWidth="1"/>
    <col min="8705" max="8709" width="0" style="53" hidden="1" customWidth="1"/>
    <col min="8710" max="8710" width="9.69921875" style="53" customWidth="1"/>
    <col min="8711" max="8711" width="4.69921875" style="53" customWidth="1"/>
    <col min="8712" max="8712" width="9.69921875" style="53" customWidth="1"/>
    <col min="8713" max="8713" width="4.69921875" style="53" customWidth="1"/>
    <col min="8714" max="8714" width="9.69921875" style="53" customWidth="1"/>
    <col min="8715" max="8715" width="4.69921875" style="53" customWidth="1"/>
    <col min="8716" max="8716" width="9.69921875" style="53" customWidth="1"/>
    <col min="8717" max="8717" width="4.69921875" style="53" customWidth="1"/>
    <col min="8718" max="8719" width="1" style="53" customWidth="1"/>
    <col min="8720" max="8720" width="2" style="53" customWidth="1"/>
    <col min="8721" max="8721" width="9.69921875" style="53" customWidth="1"/>
    <col min="8722" max="8722" width="4.69921875" style="53" customWidth="1"/>
    <col min="8723" max="8723" width="9.69921875" style="53" customWidth="1"/>
    <col min="8724" max="8724" width="4.69921875" style="53" customWidth="1"/>
    <col min="8725" max="8725" width="9.69921875" style="53" customWidth="1"/>
    <col min="8726" max="8726" width="4.69921875" style="53" customWidth="1"/>
    <col min="8727" max="8727" width="1" style="53" customWidth="1"/>
    <col min="8728" max="8955" width="11.09765625" style="53"/>
    <col min="8956" max="8960" width="2" style="53" customWidth="1"/>
    <col min="8961" max="8965" width="0" style="53" hidden="1" customWidth="1"/>
    <col min="8966" max="8966" width="9.69921875" style="53" customWidth="1"/>
    <col min="8967" max="8967" width="4.69921875" style="53" customWidth="1"/>
    <col min="8968" max="8968" width="9.69921875" style="53" customWidth="1"/>
    <col min="8969" max="8969" width="4.69921875" style="53" customWidth="1"/>
    <col min="8970" max="8970" width="9.69921875" style="53" customWidth="1"/>
    <col min="8971" max="8971" width="4.69921875" style="53" customWidth="1"/>
    <col min="8972" max="8972" width="9.69921875" style="53" customWidth="1"/>
    <col min="8973" max="8973" width="4.69921875" style="53" customWidth="1"/>
    <col min="8974" max="8975" width="1" style="53" customWidth="1"/>
    <col min="8976" max="8976" width="2" style="53" customWidth="1"/>
    <col min="8977" max="8977" width="9.69921875" style="53" customWidth="1"/>
    <col min="8978" max="8978" width="4.69921875" style="53" customWidth="1"/>
    <col min="8979" max="8979" width="9.69921875" style="53" customWidth="1"/>
    <col min="8980" max="8980" width="4.69921875" style="53" customWidth="1"/>
    <col min="8981" max="8981" width="9.69921875" style="53" customWidth="1"/>
    <col min="8982" max="8982" width="4.69921875" style="53" customWidth="1"/>
    <col min="8983" max="8983" width="1" style="53" customWidth="1"/>
    <col min="8984" max="9211" width="11.09765625" style="53"/>
    <col min="9212" max="9216" width="2" style="53" customWidth="1"/>
    <col min="9217" max="9221" width="0" style="53" hidden="1" customWidth="1"/>
    <col min="9222" max="9222" width="9.69921875" style="53" customWidth="1"/>
    <col min="9223" max="9223" width="4.69921875" style="53" customWidth="1"/>
    <col min="9224" max="9224" width="9.69921875" style="53" customWidth="1"/>
    <col min="9225" max="9225" width="4.69921875" style="53" customWidth="1"/>
    <col min="9226" max="9226" width="9.69921875" style="53" customWidth="1"/>
    <col min="9227" max="9227" width="4.69921875" style="53" customWidth="1"/>
    <col min="9228" max="9228" width="9.69921875" style="53" customWidth="1"/>
    <col min="9229" max="9229" width="4.69921875" style="53" customWidth="1"/>
    <col min="9230" max="9231" width="1" style="53" customWidth="1"/>
    <col min="9232" max="9232" width="2" style="53" customWidth="1"/>
    <col min="9233" max="9233" width="9.69921875" style="53" customWidth="1"/>
    <col min="9234" max="9234" width="4.69921875" style="53" customWidth="1"/>
    <col min="9235" max="9235" width="9.69921875" style="53" customWidth="1"/>
    <col min="9236" max="9236" width="4.69921875" style="53" customWidth="1"/>
    <col min="9237" max="9237" width="9.69921875" style="53" customWidth="1"/>
    <col min="9238" max="9238" width="4.69921875" style="53" customWidth="1"/>
    <col min="9239" max="9239" width="1" style="53" customWidth="1"/>
    <col min="9240" max="9467" width="11.09765625" style="53"/>
    <col min="9468" max="9472" width="2" style="53" customWidth="1"/>
    <col min="9473" max="9477" width="0" style="53" hidden="1" customWidth="1"/>
    <col min="9478" max="9478" width="9.69921875" style="53" customWidth="1"/>
    <col min="9479" max="9479" width="4.69921875" style="53" customWidth="1"/>
    <col min="9480" max="9480" width="9.69921875" style="53" customWidth="1"/>
    <col min="9481" max="9481" width="4.69921875" style="53" customWidth="1"/>
    <col min="9482" max="9482" width="9.69921875" style="53" customWidth="1"/>
    <col min="9483" max="9483" width="4.69921875" style="53" customWidth="1"/>
    <col min="9484" max="9484" width="9.69921875" style="53" customWidth="1"/>
    <col min="9485" max="9485" width="4.69921875" style="53" customWidth="1"/>
    <col min="9486" max="9487" width="1" style="53" customWidth="1"/>
    <col min="9488" max="9488" width="2" style="53" customWidth="1"/>
    <col min="9489" max="9489" width="9.69921875" style="53" customWidth="1"/>
    <col min="9490" max="9490" width="4.69921875" style="53" customWidth="1"/>
    <col min="9491" max="9491" width="9.69921875" style="53" customWidth="1"/>
    <col min="9492" max="9492" width="4.69921875" style="53" customWidth="1"/>
    <col min="9493" max="9493" width="9.69921875" style="53" customWidth="1"/>
    <col min="9494" max="9494" width="4.69921875" style="53" customWidth="1"/>
    <col min="9495" max="9495" width="1" style="53" customWidth="1"/>
    <col min="9496" max="9723" width="11.09765625" style="53"/>
    <col min="9724" max="9728" width="2" style="53" customWidth="1"/>
    <col min="9729" max="9733" width="0" style="53" hidden="1" customWidth="1"/>
    <col min="9734" max="9734" width="9.69921875" style="53" customWidth="1"/>
    <col min="9735" max="9735" width="4.69921875" style="53" customWidth="1"/>
    <col min="9736" max="9736" width="9.69921875" style="53" customWidth="1"/>
    <col min="9737" max="9737" width="4.69921875" style="53" customWidth="1"/>
    <col min="9738" max="9738" width="9.69921875" style="53" customWidth="1"/>
    <col min="9739" max="9739" width="4.69921875" style="53" customWidth="1"/>
    <col min="9740" max="9740" width="9.69921875" style="53" customWidth="1"/>
    <col min="9741" max="9741" width="4.69921875" style="53" customWidth="1"/>
    <col min="9742" max="9743" width="1" style="53" customWidth="1"/>
    <col min="9744" max="9744" width="2" style="53" customWidth="1"/>
    <col min="9745" max="9745" width="9.69921875" style="53" customWidth="1"/>
    <col min="9746" max="9746" width="4.69921875" style="53" customWidth="1"/>
    <col min="9747" max="9747" width="9.69921875" style="53" customWidth="1"/>
    <col min="9748" max="9748" width="4.69921875" style="53" customWidth="1"/>
    <col min="9749" max="9749" width="9.69921875" style="53" customWidth="1"/>
    <col min="9750" max="9750" width="4.69921875" style="53" customWidth="1"/>
    <col min="9751" max="9751" width="1" style="53" customWidth="1"/>
    <col min="9752" max="9979" width="11.09765625" style="53"/>
    <col min="9980" max="9984" width="2" style="53" customWidth="1"/>
    <col min="9985" max="9989" width="0" style="53" hidden="1" customWidth="1"/>
    <col min="9990" max="9990" width="9.69921875" style="53" customWidth="1"/>
    <col min="9991" max="9991" width="4.69921875" style="53" customWidth="1"/>
    <col min="9992" max="9992" width="9.69921875" style="53" customWidth="1"/>
    <col min="9993" max="9993" width="4.69921875" style="53" customWidth="1"/>
    <col min="9994" max="9994" width="9.69921875" style="53" customWidth="1"/>
    <col min="9995" max="9995" width="4.69921875" style="53" customWidth="1"/>
    <col min="9996" max="9996" width="9.69921875" style="53" customWidth="1"/>
    <col min="9997" max="9997" width="4.69921875" style="53" customWidth="1"/>
    <col min="9998" max="9999" width="1" style="53" customWidth="1"/>
    <col min="10000" max="10000" width="2" style="53" customWidth="1"/>
    <col min="10001" max="10001" width="9.69921875" style="53" customWidth="1"/>
    <col min="10002" max="10002" width="4.69921875" style="53" customWidth="1"/>
    <col min="10003" max="10003" width="9.69921875" style="53" customWidth="1"/>
    <col min="10004" max="10004" width="4.69921875" style="53" customWidth="1"/>
    <col min="10005" max="10005" width="9.69921875" style="53" customWidth="1"/>
    <col min="10006" max="10006" width="4.69921875" style="53" customWidth="1"/>
    <col min="10007" max="10007" width="1" style="53" customWidth="1"/>
    <col min="10008" max="10235" width="11.09765625" style="53"/>
    <col min="10236" max="10240" width="2" style="53" customWidth="1"/>
    <col min="10241" max="10245" width="0" style="53" hidden="1" customWidth="1"/>
    <col min="10246" max="10246" width="9.69921875" style="53" customWidth="1"/>
    <col min="10247" max="10247" width="4.69921875" style="53" customWidth="1"/>
    <col min="10248" max="10248" width="9.69921875" style="53" customWidth="1"/>
    <col min="10249" max="10249" width="4.69921875" style="53" customWidth="1"/>
    <col min="10250" max="10250" width="9.69921875" style="53" customWidth="1"/>
    <col min="10251" max="10251" width="4.69921875" style="53" customWidth="1"/>
    <col min="10252" max="10252" width="9.69921875" style="53" customWidth="1"/>
    <col min="10253" max="10253" width="4.69921875" style="53" customWidth="1"/>
    <col min="10254" max="10255" width="1" style="53" customWidth="1"/>
    <col min="10256" max="10256" width="2" style="53" customWidth="1"/>
    <col min="10257" max="10257" width="9.69921875" style="53" customWidth="1"/>
    <col min="10258" max="10258" width="4.69921875" style="53" customWidth="1"/>
    <col min="10259" max="10259" width="9.69921875" style="53" customWidth="1"/>
    <col min="10260" max="10260" width="4.69921875" style="53" customWidth="1"/>
    <col min="10261" max="10261" width="9.69921875" style="53" customWidth="1"/>
    <col min="10262" max="10262" width="4.69921875" style="53" customWidth="1"/>
    <col min="10263" max="10263" width="1" style="53" customWidth="1"/>
    <col min="10264" max="10491" width="11.09765625" style="53"/>
    <col min="10492" max="10496" width="2" style="53" customWidth="1"/>
    <col min="10497" max="10501" width="0" style="53" hidden="1" customWidth="1"/>
    <col min="10502" max="10502" width="9.69921875" style="53" customWidth="1"/>
    <col min="10503" max="10503" width="4.69921875" style="53" customWidth="1"/>
    <col min="10504" max="10504" width="9.69921875" style="53" customWidth="1"/>
    <col min="10505" max="10505" width="4.69921875" style="53" customWidth="1"/>
    <col min="10506" max="10506" width="9.69921875" style="53" customWidth="1"/>
    <col min="10507" max="10507" width="4.69921875" style="53" customWidth="1"/>
    <col min="10508" max="10508" width="9.69921875" style="53" customWidth="1"/>
    <col min="10509" max="10509" width="4.69921875" style="53" customWidth="1"/>
    <col min="10510" max="10511" width="1" style="53" customWidth="1"/>
    <col min="10512" max="10512" width="2" style="53" customWidth="1"/>
    <col min="10513" max="10513" width="9.69921875" style="53" customWidth="1"/>
    <col min="10514" max="10514" width="4.69921875" style="53" customWidth="1"/>
    <col min="10515" max="10515" width="9.69921875" style="53" customWidth="1"/>
    <col min="10516" max="10516" width="4.69921875" style="53" customWidth="1"/>
    <col min="10517" max="10517" width="9.69921875" style="53" customWidth="1"/>
    <col min="10518" max="10518" width="4.69921875" style="53" customWidth="1"/>
    <col min="10519" max="10519" width="1" style="53" customWidth="1"/>
    <col min="10520" max="10747" width="11.09765625" style="53"/>
    <col min="10748" max="10752" width="2" style="53" customWidth="1"/>
    <col min="10753" max="10757" width="0" style="53" hidden="1" customWidth="1"/>
    <col min="10758" max="10758" width="9.69921875" style="53" customWidth="1"/>
    <col min="10759" max="10759" width="4.69921875" style="53" customWidth="1"/>
    <col min="10760" max="10760" width="9.69921875" style="53" customWidth="1"/>
    <col min="10761" max="10761" width="4.69921875" style="53" customWidth="1"/>
    <col min="10762" max="10762" width="9.69921875" style="53" customWidth="1"/>
    <col min="10763" max="10763" width="4.69921875" style="53" customWidth="1"/>
    <col min="10764" max="10764" width="9.69921875" style="53" customWidth="1"/>
    <col min="10765" max="10765" width="4.69921875" style="53" customWidth="1"/>
    <col min="10766" max="10767" width="1" style="53" customWidth="1"/>
    <col min="10768" max="10768" width="2" style="53" customWidth="1"/>
    <col min="10769" max="10769" width="9.69921875" style="53" customWidth="1"/>
    <col min="10770" max="10770" width="4.69921875" style="53" customWidth="1"/>
    <col min="10771" max="10771" width="9.69921875" style="53" customWidth="1"/>
    <col min="10772" max="10772" width="4.69921875" style="53" customWidth="1"/>
    <col min="10773" max="10773" width="9.69921875" style="53" customWidth="1"/>
    <col min="10774" max="10774" width="4.69921875" style="53" customWidth="1"/>
    <col min="10775" max="10775" width="1" style="53" customWidth="1"/>
    <col min="10776" max="11003" width="11.09765625" style="53"/>
    <col min="11004" max="11008" width="2" style="53" customWidth="1"/>
    <col min="11009" max="11013" width="0" style="53" hidden="1" customWidth="1"/>
    <col min="11014" max="11014" width="9.69921875" style="53" customWidth="1"/>
    <col min="11015" max="11015" width="4.69921875" style="53" customWidth="1"/>
    <col min="11016" max="11016" width="9.69921875" style="53" customWidth="1"/>
    <col min="11017" max="11017" width="4.69921875" style="53" customWidth="1"/>
    <col min="11018" max="11018" width="9.69921875" style="53" customWidth="1"/>
    <col min="11019" max="11019" width="4.69921875" style="53" customWidth="1"/>
    <col min="11020" max="11020" width="9.69921875" style="53" customWidth="1"/>
    <col min="11021" max="11021" width="4.69921875" style="53" customWidth="1"/>
    <col min="11022" max="11023" width="1" style="53" customWidth="1"/>
    <col min="11024" max="11024" width="2" style="53" customWidth="1"/>
    <col min="11025" max="11025" width="9.69921875" style="53" customWidth="1"/>
    <col min="11026" max="11026" width="4.69921875" style="53" customWidth="1"/>
    <col min="11027" max="11027" width="9.69921875" style="53" customWidth="1"/>
    <col min="11028" max="11028" width="4.69921875" style="53" customWidth="1"/>
    <col min="11029" max="11029" width="9.69921875" style="53" customWidth="1"/>
    <col min="11030" max="11030" width="4.69921875" style="53" customWidth="1"/>
    <col min="11031" max="11031" width="1" style="53" customWidth="1"/>
    <col min="11032" max="11259" width="11.09765625" style="53"/>
    <col min="11260" max="11264" width="2" style="53" customWidth="1"/>
    <col min="11265" max="11269" width="0" style="53" hidden="1" customWidth="1"/>
    <col min="11270" max="11270" width="9.69921875" style="53" customWidth="1"/>
    <col min="11271" max="11271" width="4.69921875" style="53" customWidth="1"/>
    <col min="11272" max="11272" width="9.69921875" style="53" customWidth="1"/>
    <col min="11273" max="11273" width="4.69921875" style="53" customWidth="1"/>
    <col min="11274" max="11274" width="9.69921875" style="53" customWidth="1"/>
    <col min="11275" max="11275" width="4.69921875" style="53" customWidth="1"/>
    <col min="11276" max="11276" width="9.69921875" style="53" customWidth="1"/>
    <col min="11277" max="11277" width="4.69921875" style="53" customWidth="1"/>
    <col min="11278" max="11279" width="1" style="53" customWidth="1"/>
    <col min="11280" max="11280" width="2" style="53" customWidth="1"/>
    <col min="11281" max="11281" width="9.69921875" style="53" customWidth="1"/>
    <col min="11282" max="11282" width="4.69921875" style="53" customWidth="1"/>
    <col min="11283" max="11283" width="9.69921875" style="53" customWidth="1"/>
    <col min="11284" max="11284" width="4.69921875" style="53" customWidth="1"/>
    <col min="11285" max="11285" width="9.69921875" style="53" customWidth="1"/>
    <col min="11286" max="11286" width="4.69921875" style="53" customWidth="1"/>
    <col min="11287" max="11287" width="1" style="53" customWidth="1"/>
    <col min="11288" max="11515" width="11.09765625" style="53"/>
    <col min="11516" max="11520" width="2" style="53" customWidth="1"/>
    <col min="11521" max="11525" width="0" style="53" hidden="1" customWidth="1"/>
    <col min="11526" max="11526" width="9.69921875" style="53" customWidth="1"/>
    <col min="11527" max="11527" width="4.69921875" style="53" customWidth="1"/>
    <col min="11528" max="11528" width="9.69921875" style="53" customWidth="1"/>
    <col min="11529" max="11529" width="4.69921875" style="53" customWidth="1"/>
    <col min="11530" max="11530" width="9.69921875" style="53" customWidth="1"/>
    <col min="11531" max="11531" width="4.69921875" style="53" customWidth="1"/>
    <col min="11532" max="11532" width="9.69921875" style="53" customWidth="1"/>
    <col min="11533" max="11533" width="4.69921875" style="53" customWidth="1"/>
    <col min="11534" max="11535" width="1" style="53" customWidth="1"/>
    <col min="11536" max="11536" width="2" style="53" customWidth="1"/>
    <col min="11537" max="11537" width="9.69921875" style="53" customWidth="1"/>
    <col min="11538" max="11538" width="4.69921875" style="53" customWidth="1"/>
    <col min="11539" max="11539" width="9.69921875" style="53" customWidth="1"/>
    <col min="11540" max="11540" width="4.69921875" style="53" customWidth="1"/>
    <col min="11541" max="11541" width="9.69921875" style="53" customWidth="1"/>
    <col min="11542" max="11542" width="4.69921875" style="53" customWidth="1"/>
    <col min="11543" max="11543" width="1" style="53" customWidth="1"/>
    <col min="11544" max="11771" width="11.09765625" style="53"/>
    <col min="11772" max="11776" width="2" style="53" customWidth="1"/>
    <col min="11777" max="11781" width="0" style="53" hidden="1" customWidth="1"/>
    <col min="11782" max="11782" width="9.69921875" style="53" customWidth="1"/>
    <col min="11783" max="11783" width="4.69921875" style="53" customWidth="1"/>
    <col min="11784" max="11784" width="9.69921875" style="53" customWidth="1"/>
    <col min="11785" max="11785" width="4.69921875" style="53" customWidth="1"/>
    <col min="11786" max="11786" width="9.69921875" style="53" customWidth="1"/>
    <col min="11787" max="11787" width="4.69921875" style="53" customWidth="1"/>
    <col min="11788" max="11788" width="9.69921875" style="53" customWidth="1"/>
    <col min="11789" max="11789" width="4.69921875" style="53" customWidth="1"/>
    <col min="11790" max="11791" width="1" style="53" customWidth="1"/>
    <col min="11792" max="11792" width="2" style="53" customWidth="1"/>
    <col min="11793" max="11793" width="9.69921875" style="53" customWidth="1"/>
    <col min="11794" max="11794" width="4.69921875" style="53" customWidth="1"/>
    <col min="11795" max="11795" width="9.69921875" style="53" customWidth="1"/>
    <col min="11796" max="11796" width="4.69921875" style="53" customWidth="1"/>
    <col min="11797" max="11797" width="9.69921875" style="53" customWidth="1"/>
    <col min="11798" max="11798" width="4.69921875" style="53" customWidth="1"/>
    <col min="11799" max="11799" width="1" style="53" customWidth="1"/>
    <col min="11800" max="12027" width="11.09765625" style="53"/>
    <col min="12028" max="12032" width="2" style="53" customWidth="1"/>
    <col min="12033" max="12037" width="0" style="53" hidden="1" customWidth="1"/>
    <col min="12038" max="12038" width="9.69921875" style="53" customWidth="1"/>
    <col min="12039" max="12039" width="4.69921875" style="53" customWidth="1"/>
    <col min="12040" max="12040" width="9.69921875" style="53" customWidth="1"/>
    <col min="12041" max="12041" width="4.69921875" style="53" customWidth="1"/>
    <col min="12042" max="12042" width="9.69921875" style="53" customWidth="1"/>
    <col min="12043" max="12043" width="4.69921875" style="53" customWidth="1"/>
    <col min="12044" max="12044" width="9.69921875" style="53" customWidth="1"/>
    <col min="12045" max="12045" width="4.69921875" style="53" customWidth="1"/>
    <col min="12046" max="12047" width="1" style="53" customWidth="1"/>
    <col min="12048" max="12048" width="2" style="53" customWidth="1"/>
    <col min="12049" max="12049" width="9.69921875" style="53" customWidth="1"/>
    <col min="12050" max="12050" width="4.69921875" style="53" customWidth="1"/>
    <col min="12051" max="12051" width="9.69921875" style="53" customWidth="1"/>
    <col min="12052" max="12052" width="4.69921875" style="53" customWidth="1"/>
    <col min="12053" max="12053" width="9.69921875" style="53" customWidth="1"/>
    <col min="12054" max="12054" width="4.69921875" style="53" customWidth="1"/>
    <col min="12055" max="12055" width="1" style="53" customWidth="1"/>
    <col min="12056" max="12283" width="11.09765625" style="53"/>
    <col min="12284" max="12288" width="2" style="53" customWidth="1"/>
    <col min="12289" max="12293" width="0" style="53" hidden="1" customWidth="1"/>
    <col min="12294" max="12294" width="9.69921875" style="53" customWidth="1"/>
    <col min="12295" max="12295" width="4.69921875" style="53" customWidth="1"/>
    <col min="12296" max="12296" width="9.69921875" style="53" customWidth="1"/>
    <col min="12297" max="12297" width="4.69921875" style="53" customWidth="1"/>
    <col min="12298" max="12298" width="9.69921875" style="53" customWidth="1"/>
    <col min="12299" max="12299" width="4.69921875" style="53" customWidth="1"/>
    <col min="12300" max="12300" width="9.69921875" style="53" customWidth="1"/>
    <col min="12301" max="12301" width="4.69921875" style="53" customWidth="1"/>
    <col min="12302" max="12303" width="1" style="53" customWidth="1"/>
    <col min="12304" max="12304" width="2" style="53" customWidth="1"/>
    <col min="12305" max="12305" width="9.69921875" style="53" customWidth="1"/>
    <col min="12306" max="12306" width="4.69921875" style="53" customWidth="1"/>
    <col min="12307" max="12307" width="9.69921875" style="53" customWidth="1"/>
    <col min="12308" max="12308" width="4.69921875" style="53" customWidth="1"/>
    <col min="12309" max="12309" width="9.69921875" style="53" customWidth="1"/>
    <col min="12310" max="12310" width="4.69921875" style="53" customWidth="1"/>
    <col min="12311" max="12311" width="1" style="53" customWidth="1"/>
    <col min="12312" max="12539" width="11.09765625" style="53"/>
    <col min="12540" max="12544" width="2" style="53" customWidth="1"/>
    <col min="12545" max="12549" width="0" style="53" hidden="1" customWidth="1"/>
    <col min="12550" max="12550" width="9.69921875" style="53" customWidth="1"/>
    <col min="12551" max="12551" width="4.69921875" style="53" customWidth="1"/>
    <col min="12552" max="12552" width="9.69921875" style="53" customWidth="1"/>
    <col min="12553" max="12553" width="4.69921875" style="53" customWidth="1"/>
    <col min="12554" max="12554" width="9.69921875" style="53" customWidth="1"/>
    <col min="12555" max="12555" width="4.69921875" style="53" customWidth="1"/>
    <col min="12556" max="12556" width="9.69921875" style="53" customWidth="1"/>
    <col min="12557" max="12557" width="4.69921875" style="53" customWidth="1"/>
    <col min="12558" max="12559" width="1" style="53" customWidth="1"/>
    <col min="12560" max="12560" width="2" style="53" customWidth="1"/>
    <col min="12561" max="12561" width="9.69921875" style="53" customWidth="1"/>
    <col min="12562" max="12562" width="4.69921875" style="53" customWidth="1"/>
    <col min="12563" max="12563" width="9.69921875" style="53" customWidth="1"/>
    <col min="12564" max="12564" width="4.69921875" style="53" customWidth="1"/>
    <col min="12565" max="12565" width="9.69921875" style="53" customWidth="1"/>
    <col min="12566" max="12566" width="4.69921875" style="53" customWidth="1"/>
    <col min="12567" max="12567" width="1" style="53" customWidth="1"/>
    <col min="12568" max="12795" width="11.09765625" style="53"/>
    <col min="12796" max="12800" width="2" style="53" customWidth="1"/>
    <col min="12801" max="12805" width="0" style="53" hidden="1" customWidth="1"/>
    <col min="12806" max="12806" width="9.69921875" style="53" customWidth="1"/>
    <col min="12807" max="12807" width="4.69921875" style="53" customWidth="1"/>
    <col min="12808" max="12808" width="9.69921875" style="53" customWidth="1"/>
    <col min="12809" max="12809" width="4.69921875" style="53" customWidth="1"/>
    <col min="12810" max="12810" width="9.69921875" style="53" customWidth="1"/>
    <col min="12811" max="12811" width="4.69921875" style="53" customWidth="1"/>
    <col min="12812" max="12812" width="9.69921875" style="53" customWidth="1"/>
    <col min="12813" max="12813" width="4.69921875" style="53" customWidth="1"/>
    <col min="12814" max="12815" width="1" style="53" customWidth="1"/>
    <col min="12816" max="12816" width="2" style="53" customWidth="1"/>
    <col min="12817" max="12817" width="9.69921875" style="53" customWidth="1"/>
    <col min="12818" max="12818" width="4.69921875" style="53" customWidth="1"/>
    <col min="12819" max="12819" width="9.69921875" style="53" customWidth="1"/>
    <col min="12820" max="12820" width="4.69921875" style="53" customWidth="1"/>
    <col min="12821" max="12821" width="9.69921875" style="53" customWidth="1"/>
    <col min="12822" max="12822" width="4.69921875" style="53" customWidth="1"/>
    <col min="12823" max="12823" width="1" style="53" customWidth="1"/>
    <col min="12824" max="13051" width="11.09765625" style="53"/>
    <col min="13052" max="13056" width="2" style="53" customWidth="1"/>
    <col min="13057" max="13061" width="0" style="53" hidden="1" customWidth="1"/>
    <col min="13062" max="13062" width="9.69921875" style="53" customWidth="1"/>
    <col min="13063" max="13063" width="4.69921875" style="53" customWidth="1"/>
    <col min="13064" max="13064" width="9.69921875" style="53" customWidth="1"/>
    <col min="13065" max="13065" width="4.69921875" style="53" customWidth="1"/>
    <col min="13066" max="13066" width="9.69921875" style="53" customWidth="1"/>
    <col min="13067" max="13067" width="4.69921875" style="53" customWidth="1"/>
    <col min="13068" max="13068" width="9.69921875" style="53" customWidth="1"/>
    <col min="13069" max="13069" width="4.69921875" style="53" customWidth="1"/>
    <col min="13070" max="13071" width="1" style="53" customWidth="1"/>
    <col min="13072" max="13072" width="2" style="53" customWidth="1"/>
    <col min="13073" max="13073" width="9.69921875" style="53" customWidth="1"/>
    <col min="13074" max="13074" width="4.69921875" style="53" customWidth="1"/>
    <col min="13075" max="13075" width="9.69921875" style="53" customWidth="1"/>
    <col min="13076" max="13076" width="4.69921875" style="53" customWidth="1"/>
    <col min="13077" max="13077" width="9.69921875" style="53" customWidth="1"/>
    <col min="13078" max="13078" width="4.69921875" style="53" customWidth="1"/>
    <col min="13079" max="13079" width="1" style="53" customWidth="1"/>
    <col min="13080" max="13307" width="11.09765625" style="53"/>
    <col min="13308" max="13312" width="2" style="53" customWidth="1"/>
    <col min="13313" max="13317" width="0" style="53" hidden="1" customWidth="1"/>
    <col min="13318" max="13318" width="9.69921875" style="53" customWidth="1"/>
    <col min="13319" max="13319" width="4.69921875" style="53" customWidth="1"/>
    <col min="13320" max="13320" width="9.69921875" style="53" customWidth="1"/>
    <col min="13321" max="13321" width="4.69921875" style="53" customWidth="1"/>
    <col min="13322" max="13322" width="9.69921875" style="53" customWidth="1"/>
    <col min="13323" max="13323" width="4.69921875" style="53" customWidth="1"/>
    <col min="13324" max="13324" width="9.69921875" style="53" customWidth="1"/>
    <col min="13325" max="13325" width="4.69921875" style="53" customWidth="1"/>
    <col min="13326" max="13327" width="1" style="53" customWidth="1"/>
    <col min="13328" max="13328" width="2" style="53" customWidth="1"/>
    <col min="13329" max="13329" width="9.69921875" style="53" customWidth="1"/>
    <col min="13330" max="13330" width="4.69921875" style="53" customWidth="1"/>
    <col min="13331" max="13331" width="9.69921875" style="53" customWidth="1"/>
    <col min="13332" max="13332" width="4.69921875" style="53" customWidth="1"/>
    <col min="13333" max="13333" width="9.69921875" style="53" customWidth="1"/>
    <col min="13334" max="13334" width="4.69921875" style="53" customWidth="1"/>
    <col min="13335" max="13335" width="1" style="53" customWidth="1"/>
    <col min="13336" max="13563" width="11.09765625" style="53"/>
    <col min="13564" max="13568" width="2" style="53" customWidth="1"/>
    <col min="13569" max="13573" width="0" style="53" hidden="1" customWidth="1"/>
    <col min="13574" max="13574" width="9.69921875" style="53" customWidth="1"/>
    <col min="13575" max="13575" width="4.69921875" style="53" customWidth="1"/>
    <col min="13576" max="13576" width="9.69921875" style="53" customWidth="1"/>
    <col min="13577" max="13577" width="4.69921875" style="53" customWidth="1"/>
    <col min="13578" max="13578" width="9.69921875" style="53" customWidth="1"/>
    <col min="13579" max="13579" width="4.69921875" style="53" customWidth="1"/>
    <col min="13580" max="13580" width="9.69921875" style="53" customWidth="1"/>
    <col min="13581" max="13581" width="4.69921875" style="53" customWidth="1"/>
    <col min="13582" max="13583" width="1" style="53" customWidth="1"/>
    <col min="13584" max="13584" width="2" style="53" customWidth="1"/>
    <col min="13585" max="13585" width="9.69921875" style="53" customWidth="1"/>
    <col min="13586" max="13586" width="4.69921875" style="53" customWidth="1"/>
    <col min="13587" max="13587" width="9.69921875" style="53" customWidth="1"/>
    <col min="13588" max="13588" width="4.69921875" style="53" customWidth="1"/>
    <col min="13589" max="13589" width="9.69921875" style="53" customWidth="1"/>
    <col min="13590" max="13590" width="4.69921875" style="53" customWidth="1"/>
    <col min="13591" max="13591" width="1" style="53" customWidth="1"/>
    <col min="13592" max="13819" width="11.09765625" style="53"/>
    <col min="13820" max="13824" width="2" style="53" customWidth="1"/>
    <col min="13825" max="13829" width="0" style="53" hidden="1" customWidth="1"/>
    <col min="13830" max="13830" width="9.69921875" style="53" customWidth="1"/>
    <col min="13831" max="13831" width="4.69921875" style="53" customWidth="1"/>
    <col min="13832" max="13832" width="9.69921875" style="53" customWidth="1"/>
    <col min="13833" max="13833" width="4.69921875" style="53" customWidth="1"/>
    <col min="13834" max="13834" width="9.69921875" style="53" customWidth="1"/>
    <col min="13835" max="13835" width="4.69921875" style="53" customWidth="1"/>
    <col min="13836" max="13836" width="9.69921875" style="53" customWidth="1"/>
    <col min="13837" max="13837" width="4.69921875" style="53" customWidth="1"/>
    <col min="13838" max="13839" width="1" style="53" customWidth="1"/>
    <col min="13840" max="13840" width="2" style="53" customWidth="1"/>
    <col min="13841" max="13841" width="9.69921875" style="53" customWidth="1"/>
    <col min="13842" max="13842" width="4.69921875" style="53" customWidth="1"/>
    <col min="13843" max="13843" width="9.69921875" style="53" customWidth="1"/>
    <col min="13844" max="13844" width="4.69921875" style="53" customWidth="1"/>
    <col min="13845" max="13845" width="9.69921875" style="53" customWidth="1"/>
    <col min="13846" max="13846" width="4.69921875" style="53" customWidth="1"/>
    <col min="13847" max="13847" width="1" style="53" customWidth="1"/>
    <col min="13848" max="14075" width="11.09765625" style="53"/>
    <col min="14076" max="14080" width="2" style="53" customWidth="1"/>
    <col min="14081" max="14085" width="0" style="53" hidden="1" customWidth="1"/>
    <col min="14086" max="14086" width="9.69921875" style="53" customWidth="1"/>
    <col min="14087" max="14087" width="4.69921875" style="53" customWidth="1"/>
    <col min="14088" max="14088" width="9.69921875" style="53" customWidth="1"/>
    <col min="14089" max="14089" width="4.69921875" style="53" customWidth="1"/>
    <col min="14090" max="14090" width="9.69921875" style="53" customWidth="1"/>
    <col min="14091" max="14091" width="4.69921875" style="53" customWidth="1"/>
    <col min="14092" max="14092" width="9.69921875" style="53" customWidth="1"/>
    <col min="14093" max="14093" width="4.69921875" style="53" customWidth="1"/>
    <col min="14094" max="14095" width="1" style="53" customWidth="1"/>
    <col min="14096" max="14096" width="2" style="53" customWidth="1"/>
    <col min="14097" max="14097" width="9.69921875" style="53" customWidth="1"/>
    <col min="14098" max="14098" width="4.69921875" style="53" customWidth="1"/>
    <col min="14099" max="14099" width="9.69921875" style="53" customWidth="1"/>
    <col min="14100" max="14100" width="4.69921875" style="53" customWidth="1"/>
    <col min="14101" max="14101" width="9.69921875" style="53" customWidth="1"/>
    <col min="14102" max="14102" width="4.69921875" style="53" customWidth="1"/>
    <col min="14103" max="14103" width="1" style="53" customWidth="1"/>
    <col min="14104" max="14331" width="11.09765625" style="53"/>
    <col min="14332" max="14336" width="2" style="53" customWidth="1"/>
    <col min="14337" max="14341" width="0" style="53" hidden="1" customWidth="1"/>
    <col min="14342" max="14342" width="9.69921875" style="53" customWidth="1"/>
    <col min="14343" max="14343" width="4.69921875" style="53" customWidth="1"/>
    <col min="14344" max="14344" width="9.69921875" style="53" customWidth="1"/>
    <col min="14345" max="14345" width="4.69921875" style="53" customWidth="1"/>
    <col min="14346" max="14346" width="9.69921875" style="53" customWidth="1"/>
    <col min="14347" max="14347" width="4.69921875" style="53" customWidth="1"/>
    <col min="14348" max="14348" width="9.69921875" style="53" customWidth="1"/>
    <col min="14349" max="14349" width="4.69921875" style="53" customWidth="1"/>
    <col min="14350" max="14351" width="1" style="53" customWidth="1"/>
    <col min="14352" max="14352" width="2" style="53" customWidth="1"/>
    <col min="14353" max="14353" width="9.69921875" style="53" customWidth="1"/>
    <col min="14354" max="14354" width="4.69921875" style="53" customWidth="1"/>
    <col min="14355" max="14355" width="9.69921875" style="53" customWidth="1"/>
    <col min="14356" max="14356" width="4.69921875" style="53" customWidth="1"/>
    <col min="14357" max="14357" width="9.69921875" style="53" customWidth="1"/>
    <col min="14358" max="14358" width="4.69921875" style="53" customWidth="1"/>
    <col min="14359" max="14359" width="1" style="53" customWidth="1"/>
    <col min="14360" max="14587" width="11.09765625" style="53"/>
    <col min="14588" max="14592" width="2" style="53" customWidth="1"/>
    <col min="14593" max="14597" width="0" style="53" hidden="1" customWidth="1"/>
    <col min="14598" max="14598" width="9.69921875" style="53" customWidth="1"/>
    <col min="14599" max="14599" width="4.69921875" style="53" customWidth="1"/>
    <col min="14600" max="14600" width="9.69921875" style="53" customWidth="1"/>
    <col min="14601" max="14601" width="4.69921875" style="53" customWidth="1"/>
    <col min="14602" max="14602" width="9.69921875" style="53" customWidth="1"/>
    <col min="14603" max="14603" width="4.69921875" style="53" customWidth="1"/>
    <col min="14604" max="14604" width="9.69921875" style="53" customWidth="1"/>
    <col min="14605" max="14605" width="4.69921875" style="53" customWidth="1"/>
    <col min="14606" max="14607" width="1" style="53" customWidth="1"/>
    <col min="14608" max="14608" width="2" style="53" customWidth="1"/>
    <col min="14609" max="14609" width="9.69921875" style="53" customWidth="1"/>
    <col min="14610" max="14610" width="4.69921875" style="53" customWidth="1"/>
    <col min="14611" max="14611" width="9.69921875" style="53" customWidth="1"/>
    <col min="14612" max="14612" width="4.69921875" style="53" customWidth="1"/>
    <col min="14613" max="14613" width="9.69921875" style="53" customWidth="1"/>
    <col min="14614" max="14614" width="4.69921875" style="53" customWidth="1"/>
    <col min="14615" max="14615" width="1" style="53" customWidth="1"/>
    <col min="14616" max="14843" width="11.09765625" style="53"/>
    <col min="14844" max="14848" width="2" style="53" customWidth="1"/>
    <col min="14849" max="14853" width="0" style="53" hidden="1" customWidth="1"/>
    <col min="14854" max="14854" width="9.69921875" style="53" customWidth="1"/>
    <col min="14855" max="14855" width="4.69921875" style="53" customWidth="1"/>
    <col min="14856" max="14856" width="9.69921875" style="53" customWidth="1"/>
    <col min="14857" max="14857" width="4.69921875" style="53" customWidth="1"/>
    <col min="14858" max="14858" width="9.69921875" style="53" customWidth="1"/>
    <col min="14859" max="14859" width="4.69921875" style="53" customWidth="1"/>
    <col min="14860" max="14860" width="9.69921875" style="53" customWidth="1"/>
    <col min="14861" max="14861" width="4.69921875" style="53" customWidth="1"/>
    <col min="14862" max="14863" width="1" style="53" customWidth="1"/>
    <col min="14864" max="14864" width="2" style="53" customWidth="1"/>
    <col min="14865" max="14865" width="9.69921875" style="53" customWidth="1"/>
    <col min="14866" max="14866" width="4.69921875" style="53" customWidth="1"/>
    <col min="14867" max="14867" width="9.69921875" style="53" customWidth="1"/>
    <col min="14868" max="14868" width="4.69921875" style="53" customWidth="1"/>
    <col min="14869" max="14869" width="9.69921875" style="53" customWidth="1"/>
    <col min="14870" max="14870" width="4.69921875" style="53" customWidth="1"/>
    <col min="14871" max="14871" width="1" style="53" customWidth="1"/>
    <col min="14872" max="15099" width="11.09765625" style="53"/>
    <col min="15100" max="15104" width="2" style="53" customWidth="1"/>
    <col min="15105" max="15109" width="0" style="53" hidden="1" customWidth="1"/>
    <col min="15110" max="15110" width="9.69921875" style="53" customWidth="1"/>
    <col min="15111" max="15111" width="4.69921875" style="53" customWidth="1"/>
    <col min="15112" max="15112" width="9.69921875" style="53" customWidth="1"/>
    <col min="15113" max="15113" width="4.69921875" style="53" customWidth="1"/>
    <col min="15114" max="15114" width="9.69921875" style="53" customWidth="1"/>
    <col min="15115" max="15115" width="4.69921875" style="53" customWidth="1"/>
    <col min="15116" max="15116" width="9.69921875" style="53" customWidth="1"/>
    <col min="15117" max="15117" width="4.69921875" style="53" customWidth="1"/>
    <col min="15118" max="15119" width="1" style="53" customWidth="1"/>
    <col min="15120" max="15120" width="2" style="53" customWidth="1"/>
    <col min="15121" max="15121" width="9.69921875" style="53" customWidth="1"/>
    <col min="15122" max="15122" width="4.69921875" style="53" customWidth="1"/>
    <col min="15123" max="15123" width="9.69921875" style="53" customWidth="1"/>
    <col min="15124" max="15124" width="4.69921875" style="53" customWidth="1"/>
    <col min="15125" max="15125" width="9.69921875" style="53" customWidth="1"/>
    <col min="15126" max="15126" width="4.69921875" style="53" customWidth="1"/>
    <col min="15127" max="15127" width="1" style="53" customWidth="1"/>
    <col min="15128" max="15355" width="11.09765625" style="53"/>
    <col min="15356" max="15360" width="2" style="53" customWidth="1"/>
    <col min="15361" max="15365" width="0" style="53" hidden="1" customWidth="1"/>
    <col min="15366" max="15366" width="9.69921875" style="53" customWidth="1"/>
    <col min="15367" max="15367" width="4.69921875" style="53" customWidth="1"/>
    <col min="15368" max="15368" width="9.69921875" style="53" customWidth="1"/>
    <col min="15369" max="15369" width="4.69921875" style="53" customWidth="1"/>
    <col min="15370" max="15370" width="9.69921875" style="53" customWidth="1"/>
    <col min="15371" max="15371" width="4.69921875" style="53" customWidth="1"/>
    <col min="15372" max="15372" width="9.69921875" style="53" customWidth="1"/>
    <col min="15373" max="15373" width="4.69921875" style="53" customWidth="1"/>
    <col min="15374" max="15375" width="1" style="53" customWidth="1"/>
    <col min="15376" max="15376" width="2" style="53" customWidth="1"/>
    <col min="15377" max="15377" width="9.69921875" style="53" customWidth="1"/>
    <col min="15378" max="15378" width="4.69921875" style="53" customWidth="1"/>
    <col min="15379" max="15379" width="9.69921875" style="53" customWidth="1"/>
    <col min="15380" max="15380" width="4.69921875" style="53" customWidth="1"/>
    <col min="15381" max="15381" width="9.69921875" style="53" customWidth="1"/>
    <col min="15382" max="15382" width="4.69921875" style="53" customWidth="1"/>
    <col min="15383" max="15383" width="1" style="53" customWidth="1"/>
    <col min="15384" max="15611" width="11.09765625" style="53"/>
    <col min="15612" max="15616" width="2" style="53" customWidth="1"/>
    <col min="15617" max="15621" width="0" style="53" hidden="1" customWidth="1"/>
    <col min="15622" max="15622" width="9.69921875" style="53" customWidth="1"/>
    <col min="15623" max="15623" width="4.69921875" style="53" customWidth="1"/>
    <col min="15624" max="15624" width="9.69921875" style="53" customWidth="1"/>
    <col min="15625" max="15625" width="4.69921875" style="53" customWidth="1"/>
    <col min="15626" max="15626" width="9.69921875" style="53" customWidth="1"/>
    <col min="15627" max="15627" width="4.69921875" style="53" customWidth="1"/>
    <col min="15628" max="15628" width="9.69921875" style="53" customWidth="1"/>
    <col min="15629" max="15629" width="4.69921875" style="53" customWidth="1"/>
    <col min="15630" max="15631" width="1" style="53" customWidth="1"/>
    <col min="15632" max="15632" width="2" style="53" customWidth="1"/>
    <col min="15633" max="15633" width="9.69921875" style="53" customWidth="1"/>
    <col min="15634" max="15634" width="4.69921875" style="53" customWidth="1"/>
    <col min="15635" max="15635" width="9.69921875" style="53" customWidth="1"/>
    <col min="15636" max="15636" width="4.69921875" style="53" customWidth="1"/>
    <col min="15637" max="15637" width="9.69921875" style="53" customWidth="1"/>
    <col min="15638" max="15638" width="4.69921875" style="53" customWidth="1"/>
    <col min="15639" max="15639" width="1" style="53" customWidth="1"/>
    <col min="15640" max="15867" width="11.09765625" style="53"/>
    <col min="15868" max="15872" width="2" style="53" customWidth="1"/>
    <col min="15873" max="15877" width="0" style="53" hidden="1" customWidth="1"/>
    <col min="15878" max="15878" width="9.69921875" style="53" customWidth="1"/>
    <col min="15879" max="15879" width="4.69921875" style="53" customWidth="1"/>
    <col min="15880" max="15880" width="9.69921875" style="53" customWidth="1"/>
    <col min="15881" max="15881" width="4.69921875" style="53" customWidth="1"/>
    <col min="15882" max="15882" width="9.69921875" style="53" customWidth="1"/>
    <col min="15883" max="15883" width="4.69921875" style="53" customWidth="1"/>
    <col min="15884" max="15884" width="9.69921875" style="53" customWidth="1"/>
    <col min="15885" max="15885" width="4.69921875" style="53" customWidth="1"/>
    <col min="15886" max="15887" width="1" style="53" customWidth="1"/>
    <col min="15888" max="15888" width="2" style="53" customWidth="1"/>
    <col min="15889" max="15889" width="9.69921875" style="53" customWidth="1"/>
    <col min="15890" max="15890" width="4.69921875" style="53" customWidth="1"/>
    <col min="15891" max="15891" width="9.69921875" style="53" customWidth="1"/>
    <col min="15892" max="15892" width="4.69921875" style="53" customWidth="1"/>
    <col min="15893" max="15893" width="9.69921875" style="53" customWidth="1"/>
    <col min="15894" max="15894" width="4.69921875" style="53" customWidth="1"/>
    <col min="15895" max="15895" width="1" style="53" customWidth="1"/>
    <col min="15896" max="16123" width="11.09765625" style="53"/>
    <col min="16124" max="16128" width="2" style="53" customWidth="1"/>
    <col min="16129" max="16133" width="0" style="53" hidden="1" customWidth="1"/>
    <col min="16134" max="16134" width="9.69921875" style="53" customWidth="1"/>
    <col min="16135" max="16135" width="4.69921875" style="53" customWidth="1"/>
    <col min="16136" max="16136" width="9.69921875" style="53" customWidth="1"/>
    <col min="16137" max="16137" width="4.69921875" style="53" customWidth="1"/>
    <col min="16138" max="16138" width="9.69921875" style="53" customWidth="1"/>
    <col min="16139" max="16139" width="4.69921875" style="53" customWidth="1"/>
    <col min="16140" max="16140" width="9.69921875" style="53" customWidth="1"/>
    <col min="16141" max="16141" width="4.69921875" style="53" customWidth="1"/>
    <col min="16142" max="16143" width="1" style="53" customWidth="1"/>
    <col min="16144" max="16144" width="2" style="53" customWidth="1"/>
    <col min="16145" max="16145" width="9.69921875" style="53" customWidth="1"/>
    <col min="16146" max="16146" width="4.69921875" style="53" customWidth="1"/>
    <col min="16147" max="16147" width="9.69921875" style="53" customWidth="1"/>
    <col min="16148" max="16148" width="4.69921875" style="53" customWidth="1"/>
    <col min="16149" max="16149" width="9.69921875" style="53" customWidth="1"/>
    <col min="16150" max="16150" width="4.69921875" style="53" customWidth="1"/>
    <col min="16151" max="16151" width="1" style="53" customWidth="1"/>
    <col min="16152" max="16384" width="11.09765625" style="53"/>
  </cols>
  <sheetData>
    <row r="1" spans="1:22" ht="21.75" customHeight="1" thickBot="1">
      <c r="A1" s="53" t="s">
        <v>201</v>
      </c>
      <c r="B1" s="152"/>
      <c r="C1" s="152"/>
      <c r="D1" s="152"/>
      <c r="E1" s="152"/>
      <c r="F1" s="152"/>
      <c r="G1" s="152"/>
      <c r="H1" s="152"/>
      <c r="J1" s="152"/>
      <c r="K1" s="354"/>
      <c r="L1" s="152"/>
      <c r="M1" s="354"/>
      <c r="N1" s="152"/>
      <c r="O1" s="355"/>
      <c r="P1" s="355"/>
      <c r="Q1" s="355"/>
      <c r="R1" s="355"/>
      <c r="S1" s="355"/>
      <c r="T1" s="355"/>
      <c r="U1" s="355"/>
      <c r="V1" s="355"/>
    </row>
    <row r="2" spans="1:22" ht="20.100000000000001" customHeight="1">
      <c r="A2" s="356" t="s">
        <v>202</v>
      </c>
      <c r="B2" s="357"/>
      <c r="C2" s="358"/>
      <c r="D2" s="1131" t="s">
        <v>2</v>
      </c>
      <c r="E2" s="1131"/>
      <c r="F2" s="1127" t="s">
        <v>203</v>
      </c>
      <c r="G2" s="1132"/>
      <c r="H2" s="1127" t="s">
        <v>204</v>
      </c>
      <c r="I2" s="1132"/>
      <c r="J2" s="1127" t="s">
        <v>176</v>
      </c>
      <c r="K2" s="1133"/>
      <c r="L2" s="1127" t="s">
        <v>205</v>
      </c>
      <c r="M2" s="1128"/>
      <c r="N2" s="359"/>
      <c r="O2" s="355"/>
      <c r="P2" s="355"/>
      <c r="Q2" s="355"/>
      <c r="R2" s="355"/>
      <c r="S2" s="355"/>
      <c r="T2" s="355"/>
      <c r="U2" s="355"/>
      <c r="V2" s="355"/>
    </row>
    <row r="3" spans="1:22" ht="20.100000000000001" customHeight="1">
      <c r="A3" s="360"/>
      <c r="B3" s="361"/>
      <c r="C3" s="152"/>
      <c r="D3" s="152"/>
      <c r="E3" s="152"/>
      <c r="F3" s="363"/>
      <c r="G3" s="411" t="s">
        <v>206</v>
      </c>
      <c r="H3" s="363"/>
      <c r="I3" s="362" t="s">
        <v>206</v>
      </c>
      <c r="J3" s="363"/>
      <c r="K3" s="362" t="s">
        <v>206</v>
      </c>
      <c r="L3" s="363"/>
      <c r="M3" s="364" t="s">
        <v>206</v>
      </c>
      <c r="N3" s="365"/>
      <c r="O3" s="355"/>
      <c r="P3" s="355"/>
      <c r="Q3" s="355"/>
      <c r="R3" s="355"/>
      <c r="S3" s="355"/>
      <c r="T3" s="355"/>
      <c r="U3" s="355"/>
      <c r="V3" s="355"/>
    </row>
    <row r="4" spans="1:22" ht="19.5" customHeight="1">
      <c r="A4" s="360"/>
      <c r="B4" s="361"/>
      <c r="C4" s="152"/>
      <c r="D4" s="152"/>
      <c r="E4" s="152"/>
      <c r="F4" s="366" t="s">
        <v>207</v>
      </c>
      <c r="G4" s="412" t="s">
        <v>208</v>
      </c>
      <c r="H4" s="366" t="s">
        <v>207</v>
      </c>
      <c r="I4" s="310" t="s">
        <v>208</v>
      </c>
      <c r="J4" s="366" t="s">
        <v>207</v>
      </c>
      <c r="K4" s="310" t="s">
        <v>208</v>
      </c>
      <c r="L4" s="366" t="s">
        <v>207</v>
      </c>
      <c r="M4" s="367" t="s">
        <v>208</v>
      </c>
      <c r="N4" s="365"/>
      <c r="O4" s="355"/>
      <c r="P4" s="355"/>
      <c r="Q4" s="355"/>
      <c r="R4" s="355"/>
      <c r="S4" s="355"/>
      <c r="T4" s="355"/>
      <c r="U4" s="355"/>
      <c r="V4" s="355"/>
    </row>
    <row r="5" spans="1:22" ht="20.100000000000001" customHeight="1">
      <c r="A5" s="368" t="s">
        <v>209</v>
      </c>
      <c r="B5" s="1004" t="s">
        <v>66</v>
      </c>
      <c r="C5" s="1005"/>
      <c r="D5" s="1005"/>
      <c r="E5" s="410"/>
      <c r="F5" s="370"/>
      <c r="G5" s="413" t="s">
        <v>135</v>
      </c>
      <c r="H5" s="370"/>
      <c r="I5" s="369" t="s">
        <v>135</v>
      </c>
      <c r="J5" s="370"/>
      <c r="K5" s="369" t="s">
        <v>135</v>
      </c>
      <c r="L5" s="370"/>
      <c r="M5" s="371" t="s">
        <v>135</v>
      </c>
      <c r="N5" s="372"/>
      <c r="O5" s="355"/>
      <c r="P5" s="355"/>
      <c r="Q5" s="355"/>
      <c r="R5" s="355"/>
      <c r="S5" s="355"/>
      <c r="T5" s="355"/>
      <c r="U5" s="355"/>
      <c r="V5" s="355"/>
    </row>
    <row r="6" spans="1:22" ht="15" customHeight="1">
      <c r="A6" s="1129" t="s">
        <v>210</v>
      </c>
      <c r="B6" s="1007"/>
      <c r="C6" s="1007"/>
      <c r="D6" s="1007"/>
      <c r="E6" s="1007"/>
      <c r="F6" s="375">
        <v>151027065</v>
      </c>
      <c r="G6" s="414">
        <v>99.7</v>
      </c>
      <c r="H6" s="375">
        <v>149643611</v>
      </c>
      <c r="I6" s="373">
        <v>99.1</v>
      </c>
      <c r="J6" s="375">
        <v>151057666</v>
      </c>
      <c r="K6" s="373">
        <v>100.9</v>
      </c>
      <c r="L6" s="375">
        <v>153277917</v>
      </c>
      <c r="M6" s="376">
        <v>101.5</v>
      </c>
      <c r="N6" s="377"/>
      <c r="O6" s="355"/>
      <c r="P6" s="355"/>
      <c r="Q6" s="355"/>
      <c r="R6" s="355"/>
      <c r="S6" s="355"/>
      <c r="T6" s="355"/>
      <c r="U6" s="355"/>
      <c r="V6" s="355"/>
    </row>
    <row r="7" spans="1:22" ht="15" customHeight="1">
      <c r="A7" s="1130" t="s">
        <v>211</v>
      </c>
      <c r="B7" s="1007"/>
      <c r="C7" s="1007"/>
      <c r="D7" s="1007"/>
      <c r="E7" s="1007"/>
      <c r="F7" s="381">
        <v>115568502</v>
      </c>
      <c r="G7" s="415">
        <v>100.5</v>
      </c>
      <c r="H7" s="381">
        <v>114541357</v>
      </c>
      <c r="I7" s="378">
        <v>99.1</v>
      </c>
      <c r="J7" s="381">
        <v>115304264</v>
      </c>
      <c r="K7" s="378">
        <v>100.7</v>
      </c>
      <c r="L7" s="381">
        <v>116837348</v>
      </c>
      <c r="M7" s="382">
        <v>101.3</v>
      </c>
      <c r="N7" s="377"/>
      <c r="O7" s="355"/>
      <c r="P7" s="355"/>
      <c r="Q7" s="355"/>
      <c r="R7" s="355"/>
      <c r="S7" s="355"/>
      <c r="T7" s="355"/>
      <c r="U7" s="355"/>
      <c r="V7" s="355"/>
    </row>
    <row r="8" spans="1:22" ht="15" customHeight="1">
      <c r="A8" s="1130" t="s">
        <v>212</v>
      </c>
      <c r="B8" s="1007"/>
      <c r="C8" s="1007"/>
      <c r="D8" s="1007"/>
      <c r="E8" s="1007"/>
      <c r="F8" s="381">
        <v>35458563</v>
      </c>
      <c r="G8" s="415">
        <v>97.4</v>
      </c>
      <c r="H8" s="381">
        <v>35102254</v>
      </c>
      <c r="I8" s="378">
        <v>99</v>
      </c>
      <c r="J8" s="381">
        <v>35753402</v>
      </c>
      <c r="K8" s="378">
        <v>101.9</v>
      </c>
      <c r="L8" s="381">
        <v>36440569</v>
      </c>
      <c r="M8" s="382">
        <v>101.9</v>
      </c>
      <c r="N8" s="377"/>
      <c r="O8" s="355"/>
      <c r="P8" s="355"/>
      <c r="Q8" s="355"/>
      <c r="R8" s="355"/>
      <c r="S8" s="355"/>
      <c r="T8" s="355"/>
      <c r="U8" s="355"/>
      <c r="V8" s="355"/>
    </row>
    <row r="9" spans="1:22" ht="15" customHeight="1">
      <c r="A9" s="383">
        <v>1</v>
      </c>
      <c r="B9" s="1123" t="s">
        <v>213</v>
      </c>
      <c r="C9" s="1123"/>
      <c r="D9" s="1123"/>
      <c r="E9" s="1124"/>
      <c r="F9" s="384">
        <v>34364273</v>
      </c>
      <c r="G9" s="385">
        <v>100.3</v>
      </c>
      <c r="H9" s="386">
        <v>33595820</v>
      </c>
      <c r="I9" s="387">
        <v>97.8</v>
      </c>
      <c r="J9" s="386">
        <v>34065114</v>
      </c>
      <c r="K9" s="387">
        <v>101.4</v>
      </c>
      <c r="L9" s="386">
        <v>34298236</v>
      </c>
      <c r="M9" s="388">
        <v>100.7</v>
      </c>
      <c r="N9" s="377"/>
      <c r="O9" s="355"/>
      <c r="P9" s="355"/>
      <c r="Q9" s="355"/>
      <c r="R9" s="355"/>
      <c r="S9" s="355"/>
      <c r="T9" s="355"/>
      <c r="U9" s="355"/>
      <c r="V9" s="355"/>
    </row>
    <row r="10" spans="1:22" ht="15" customHeight="1">
      <c r="A10" s="389">
        <v>2</v>
      </c>
      <c r="B10" s="1114" t="s">
        <v>74</v>
      </c>
      <c r="C10" s="1114"/>
      <c r="D10" s="1114"/>
      <c r="E10" s="1115"/>
      <c r="F10" s="390">
        <v>19926030</v>
      </c>
      <c r="G10" s="380">
        <v>100</v>
      </c>
      <c r="H10" s="379">
        <v>19806849</v>
      </c>
      <c r="I10" s="391">
        <v>99.4</v>
      </c>
      <c r="J10" s="379">
        <v>19698815</v>
      </c>
      <c r="K10" s="391">
        <v>99.5</v>
      </c>
      <c r="L10" s="379">
        <v>19963626</v>
      </c>
      <c r="M10" s="392">
        <v>101.3</v>
      </c>
      <c r="N10" s="377"/>
      <c r="O10" s="355"/>
      <c r="P10" s="355"/>
      <c r="Q10" s="355"/>
      <c r="R10" s="355"/>
      <c r="S10" s="355"/>
      <c r="T10" s="355"/>
      <c r="U10" s="355"/>
      <c r="V10" s="355"/>
    </row>
    <row r="11" spans="1:22" ht="15" customHeight="1">
      <c r="A11" s="389">
        <v>3</v>
      </c>
      <c r="B11" s="1114" t="s">
        <v>214</v>
      </c>
      <c r="C11" s="1114"/>
      <c r="D11" s="1114"/>
      <c r="E11" s="1115"/>
      <c r="F11" s="379">
        <v>30412938</v>
      </c>
      <c r="G11" s="380">
        <v>100.5</v>
      </c>
      <c r="H11" s="379">
        <v>30141786</v>
      </c>
      <c r="I11" s="391">
        <v>99.1</v>
      </c>
      <c r="J11" s="379">
        <v>30292128</v>
      </c>
      <c r="K11" s="391">
        <v>100.5</v>
      </c>
      <c r="L11" s="379">
        <v>30852001</v>
      </c>
      <c r="M11" s="392">
        <v>101.8</v>
      </c>
      <c r="N11" s="377"/>
      <c r="O11" s="355"/>
      <c r="P11" s="355"/>
      <c r="Q11" s="355"/>
      <c r="R11" s="355"/>
      <c r="S11" s="355"/>
      <c r="T11" s="355"/>
      <c r="U11" s="355"/>
      <c r="V11" s="355"/>
    </row>
    <row r="12" spans="1:22" ht="15" customHeight="1">
      <c r="A12" s="389">
        <v>5</v>
      </c>
      <c r="B12" s="1115" t="s">
        <v>76</v>
      </c>
      <c r="C12" s="1007"/>
      <c r="D12" s="1007"/>
      <c r="E12" s="1007"/>
      <c r="F12" s="379">
        <v>2970562</v>
      </c>
      <c r="G12" s="380">
        <v>100.8</v>
      </c>
      <c r="H12" s="379">
        <v>2944921</v>
      </c>
      <c r="I12" s="391">
        <v>99.1</v>
      </c>
      <c r="J12" s="379">
        <v>2937274</v>
      </c>
      <c r="K12" s="391">
        <v>99.7</v>
      </c>
      <c r="L12" s="379">
        <v>2955006</v>
      </c>
      <c r="M12" s="392">
        <v>100.6</v>
      </c>
      <c r="N12" s="377"/>
      <c r="O12" s="355"/>
      <c r="P12" s="355"/>
      <c r="Q12" s="355"/>
      <c r="R12" s="355"/>
      <c r="S12" s="355"/>
      <c r="T12" s="355"/>
      <c r="U12" s="355"/>
      <c r="V12" s="355"/>
    </row>
    <row r="13" spans="1:22" ht="15" customHeight="1">
      <c r="A13" s="389">
        <v>5</v>
      </c>
      <c r="B13" s="1114" t="s">
        <v>215</v>
      </c>
      <c r="C13" s="1114"/>
      <c r="D13" s="1114"/>
      <c r="E13" s="1115"/>
      <c r="F13" s="379">
        <v>5238502</v>
      </c>
      <c r="G13" s="380">
        <v>101.5</v>
      </c>
      <c r="H13" s="379">
        <v>5229226</v>
      </c>
      <c r="I13" s="391">
        <v>99.8</v>
      </c>
      <c r="J13" s="379">
        <v>5222232</v>
      </c>
      <c r="K13" s="391">
        <v>99.9</v>
      </c>
      <c r="L13" s="379">
        <v>5269945</v>
      </c>
      <c r="M13" s="392">
        <v>100.9</v>
      </c>
      <c r="N13" s="377"/>
      <c r="O13" s="355"/>
      <c r="P13" s="355"/>
      <c r="Q13" s="355"/>
      <c r="R13" s="355"/>
      <c r="S13" s="355"/>
      <c r="T13" s="355"/>
      <c r="U13" s="355"/>
      <c r="V13" s="355"/>
    </row>
    <row r="14" spans="1:22" ht="15" customHeight="1">
      <c r="A14" s="389">
        <v>6</v>
      </c>
      <c r="B14" s="1114" t="s">
        <v>216</v>
      </c>
      <c r="C14" s="1114"/>
      <c r="D14" s="1114"/>
      <c r="E14" s="1115"/>
      <c r="F14" s="393">
        <v>7131145</v>
      </c>
      <c r="G14" s="380">
        <v>100.8</v>
      </c>
      <c r="H14" s="393">
        <v>7114336</v>
      </c>
      <c r="I14" s="391">
        <v>99.8</v>
      </c>
      <c r="J14" s="393">
        <v>7043738</v>
      </c>
      <c r="K14" s="391">
        <v>99</v>
      </c>
      <c r="L14" s="393">
        <v>7298173</v>
      </c>
      <c r="M14" s="392">
        <v>103.6</v>
      </c>
      <c r="N14" s="377"/>
      <c r="O14" s="355"/>
      <c r="P14" s="355"/>
      <c r="Q14" s="355"/>
      <c r="R14" s="355"/>
      <c r="S14" s="355"/>
      <c r="T14" s="355"/>
      <c r="U14" s="355"/>
      <c r="V14" s="355"/>
    </row>
    <row r="15" spans="1:22" ht="15" customHeight="1">
      <c r="A15" s="389">
        <v>7</v>
      </c>
      <c r="B15" s="1114" t="s">
        <v>79</v>
      </c>
      <c r="C15" s="1114"/>
      <c r="D15" s="1114"/>
      <c r="E15" s="1115"/>
      <c r="F15" s="379">
        <v>4788804</v>
      </c>
      <c r="G15" s="380">
        <v>101.9</v>
      </c>
      <c r="H15" s="379">
        <v>4760413</v>
      </c>
      <c r="I15" s="391">
        <v>99.4</v>
      </c>
      <c r="J15" s="379">
        <v>4801955</v>
      </c>
      <c r="K15" s="391">
        <v>100.9</v>
      </c>
      <c r="L15" s="379">
        <v>4828073</v>
      </c>
      <c r="M15" s="392">
        <v>100.5</v>
      </c>
      <c r="N15" s="377"/>
      <c r="O15" s="355"/>
      <c r="P15" s="355"/>
      <c r="Q15" s="355"/>
      <c r="R15" s="355"/>
      <c r="S15" s="355"/>
      <c r="T15" s="355"/>
      <c r="U15" s="355"/>
      <c r="V15" s="355"/>
    </row>
    <row r="16" spans="1:22" ht="15" customHeight="1">
      <c r="A16" s="389">
        <v>8</v>
      </c>
      <c r="B16" s="1114" t="s">
        <v>217</v>
      </c>
      <c r="C16" s="1114"/>
      <c r="D16" s="1114"/>
      <c r="E16" s="1115"/>
      <c r="F16" s="379">
        <v>5820732</v>
      </c>
      <c r="G16" s="380">
        <v>99.1</v>
      </c>
      <c r="H16" s="379">
        <v>5795878</v>
      </c>
      <c r="I16" s="391">
        <v>99.6</v>
      </c>
      <c r="J16" s="379">
        <v>5739934</v>
      </c>
      <c r="K16" s="391">
        <v>99</v>
      </c>
      <c r="L16" s="379">
        <v>5861191</v>
      </c>
      <c r="M16" s="392">
        <v>102.1</v>
      </c>
      <c r="N16" s="377"/>
      <c r="O16" s="355"/>
      <c r="P16" s="355"/>
      <c r="Q16" s="355"/>
      <c r="R16" s="355"/>
      <c r="S16" s="355"/>
      <c r="T16" s="355"/>
      <c r="U16" s="355"/>
      <c r="V16" s="355"/>
    </row>
    <row r="17" spans="1:22" ht="15" customHeight="1">
      <c r="A17" s="389">
        <v>9</v>
      </c>
      <c r="B17" s="1114" t="s">
        <v>218</v>
      </c>
      <c r="C17" s="1114"/>
      <c r="D17" s="1114"/>
      <c r="E17" s="1115"/>
      <c r="F17" s="393">
        <v>2474405</v>
      </c>
      <c r="G17" s="380">
        <v>100.4</v>
      </c>
      <c r="H17" s="393">
        <v>2672027</v>
      </c>
      <c r="I17" s="391">
        <v>108</v>
      </c>
      <c r="J17" s="393">
        <v>2897168</v>
      </c>
      <c r="K17" s="391">
        <v>108.4</v>
      </c>
      <c r="L17" s="393">
        <v>2863482</v>
      </c>
      <c r="M17" s="392">
        <v>98.8</v>
      </c>
      <c r="N17" s="377"/>
      <c r="O17" s="355"/>
      <c r="P17" s="355"/>
      <c r="Q17" s="355"/>
      <c r="R17" s="355"/>
      <c r="S17" s="355"/>
      <c r="T17" s="355"/>
      <c r="U17" s="355"/>
      <c r="V17" s="355"/>
    </row>
    <row r="18" spans="1:22" ht="15" customHeight="1">
      <c r="A18" s="394">
        <v>10</v>
      </c>
      <c r="B18" s="1119" t="s">
        <v>82</v>
      </c>
      <c r="C18" s="1119"/>
      <c r="D18" s="1119"/>
      <c r="E18" s="1120"/>
      <c r="F18" s="395">
        <v>2441111</v>
      </c>
      <c r="G18" s="396">
        <v>102.8</v>
      </c>
      <c r="H18" s="397">
        <v>2480101</v>
      </c>
      <c r="I18" s="398">
        <v>101.6</v>
      </c>
      <c r="J18" s="397">
        <v>2605906</v>
      </c>
      <c r="K18" s="398">
        <v>105.1</v>
      </c>
      <c r="L18" s="397">
        <v>2647615</v>
      </c>
      <c r="M18" s="399">
        <v>101.6</v>
      </c>
      <c r="N18" s="377"/>
      <c r="O18" s="355"/>
      <c r="P18" s="355"/>
      <c r="Q18" s="355"/>
      <c r="R18" s="355"/>
      <c r="S18" s="355"/>
      <c r="T18" s="355"/>
      <c r="U18" s="355"/>
      <c r="V18" s="355"/>
    </row>
    <row r="19" spans="1:22" ht="15" customHeight="1">
      <c r="A19" s="389">
        <v>11</v>
      </c>
      <c r="B19" s="1114" t="s">
        <v>83</v>
      </c>
      <c r="C19" s="1114"/>
      <c r="D19" s="1114"/>
      <c r="E19" s="1115"/>
      <c r="F19" s="379">
        <v>886352</v>
      </c>
      <c r="G19" s="380">
        <v>86.3</v>
      </c>
      <c r="H19" s="379">
        <v>896368</v>
      </c>
      <c r="I19" s="391">
        <v>101.1</v>
      </c>
      <c r="J19" s="379">
        <v>879267</v>
      </c>
      <c r="K19" s="391">
        <v>98.1</v>
      </c>
      <c r="L19" s="379">
        <v>910400</v>
      </c>
      <c r="M19" s="392">
        <v>103.5</v>
      </c>
      <c r="N19" s="377"/>
      <c r="O19" s="355"/>
      <c r="P19" s="355"/>
      <c r="Q19" s="355"/>
      <c r="R19" s="355"/>
      <c r="S19" s="355"/>
      <c r="T19" s="355"/>
      <c r="U19" s="355"/>
      <c r="V19" s="355"/>
    </row>
    <row r="20" spans="1:22" ht="15" customHeight="1">
      <c r="A20" s="389">
        <v>12</v>
      </c>
      <c r="B20" s="1114" t="s">
        <v>84</v>
      </c>
      <c r="C20" s="1114"/>
      <c r="D20" s="1114"/>
      <c r="E20" s="1115"/>
      <c r="F20" s="379">
        <v>342391</v>
      </c>
      <c r="G20" s="380">
        <v>103.8</v>
      </c>
      <c r="H20" s="379">
        <v>414166</v>
      </c>
      <c r="I20" s="391">
        <v>121</v>
      </c>
      <c r="J20" s="379">
        <v>417880</v>
      </c>
      <c r="K20" s="391">
        <v>100.9</v>
      </c>
      <c r="L20" s="379">
        <v>431275</v>
      </c>
      <c r="M20" s="392">
        <v>103.2</v>
      </c>
      <c r="N20" s="377"/>
      <c r="O20" s="355"/>
      <c r="P20" s="355"/>
      <c r="Q20" s="355"/>
      <c r="R20" s="355"/>
      <c r="S20" s="355"/>
      <c r="T20" s="355"/>
      <c r="U20" s="355"/>
      <c r="V20" s="355"/>
    </row>
    <row r="21" spans="1:22" ht="15" customHeight="1">
      <c r="A21" s="389">
        <v>13</v>
      </c>
      <c r="B21" s="1125" t="s">
        <v>85</v>
      </c>
      <c r="C21" s="1125"/>
      <c r="D21" s="1125"/>
      <c r="E21" s="1126"/>
      <c r="F21" s="379">
        <v>266297</v>
      </c>
      <c r="G21" s="380">
        <v>99.3</v>
      </c>
      <c r="H21" s="379">
        <v>269286</v>
      </c>
      <c r="I21" s="391">
        <v>101.1</v>
      </c>
      <c r="J21" s="379">
        <v>266901</v>
      </c>
      <c r="K21" s="391">
        <v>99.1</v>
      </c>
      <c r="L21" s="379">
        <v>291136</v>
      </c>
      <c r="M21" s="392">
        <v>109.1</v>
      </c>
      <c r="N21" s="377"/>
      <c r="O21" s="355"/>
      <c r="P21" s="355"/>
      <c r="Q21" s="355"/>
      <c r="R21" s="355"/>
      <c r="S21" s="355"/>
      <c r="T21" s="355"/>
      <c r="U21" s="355"/>
      <c r="V21" s="355"/>
    </row>
    <row r="22" spans="1:22" ht="15" customHeight="1">
      <c r="A22" s="394">
        <v>14</v>
      </c>
      <c r="B22" s="1119" t="s">
        <v>219</v>
      </c>
      <c r="C22" s="1119"/>
      <c r="D22" s="1119"/>
      <c r="E22" s="1120"/>
      <c r="F22" s="397">
        <v>650436</v>
      </c>
      <c r="G22" s="396">
        <v>94.2</v>
      </c>
      <c r="H22" s="397">
        <v>667730</v>
      </c>
      <c r="I22" s="398">
        <v>102.7</v>
      </c>
      <c r="J22" s="397">
        <v>639084</v>
      </c>
      <c r="K22" s="398">
        <v>95.7</v>
      </c>
      <c r="L22" s="397">
        <v>695338</v>
      </c>
      <c r="M22" s="399">
        <v>108.8</v>
      </c>
      <c r="N22" s="377"/>
      <c r="O22" s="355"/>
      <c r="P22" s="355"/>
      <c r="Q22" s="355"/>
      <c r="R22" s="355"/>
      <c r="S22" s="355"/>
      <c r="T22" s="355"/>
      <c r="U22" s="355"/>
      <c r="V22" s="355"/>
    </row>
    <row r="23" spans="1:22" ht="15" customHeight="1">
      <c r="A23" s="400">
        <v>15</v>
      </c>
      <c r="B23" s="1121" t="s">
        <v>220</v>
      </c>
      <c r="C23" s="1121"/>
      <c r="D23" s="1121"/>
      <c r="E23" s="1122"/>
      <c r="F23" s="379">
        <v>802711</v>
      </c>
      <c r="G23" s="374">
        <v>101.7</v>
      </c>
      <c r="H23" s="379">
        <v>779036</v>
      </c>
      <c r="I23" s="401">
        <v>97.1</v>
      </c>
      <c r="J23" s="379">
        <v>822589</v>
      </c>
      <c r="K23" s="401">
        <v>105.6</v>
      </c>
      <c r="L23" s="379">
        <v>837395</v>
      </c>
      <c r="M23" s="402">
        <v>101.8</v>
      </c>
      <c r="N23" s="377"/>
      <c r="O23" s="355"/>
      <c r="P23" s="355"/>
      <c r="Q23" s="355"/>
      <c r="R23" s="355"/>
      <c r="S23" s="355"/>
      <c r="T23" s="355"/>
      <c r="U23" s="355"/>
      <c r="V23" s="355"/>
    </row>
    <row r="24" spans="1:22" ht="15" customHeight="1">
      <c r="A24" s="394">
        <v>16</v>
      </c>
      <c r="B24" s="1119" t="s">
        <v>88</v>
      </c>
      <c r="C24" s="1119"/>
      <c r="D24" s="1119"/>
      <c r="E24" s="1120"/>
      <c r="F24" s="397">
        <v>678754</v>
      </c>
      <c r="G24" s="396">
        <v>99.9</v>
      </c>
      <c r="H24" s="397">
        <v>685966</v>
      </c>
      <c r="I24" s="398">
        <v>101.1</v>
      </c>
      <c r="J24" s="397">
        <v>681110</v>
      </c>
      <c r="K24" s="398">
        <v>99.3</v>
      </c>
      <c r="L24" s="397">
        <v>693795</v>
      </c>
      <c r="M24" s="399">
        <v>101.9</v>
      </c>
      <c r="N24" s="377"/>
      <c r="O24" s="355"/>
      <c r="P24" s="355"/>
      <c r="Q24" s="355"/>
      <c r="R24" s="355"/>
      <c r="S24" s="355"/>
      <c r="T24" s="355"/>
      <c r="U24" s="355"/>
      <c r="V24" s="355"/>
    </row>
    <row r="25" spans="1:22" ht="15" customHeight="1">
      <c r="A25" s="389">
        <v>17</v>
      </c>
      <c r="B25" s="1114" t="s">
        <v>186</v>
      </c>
      <c r="C25" s="1114"/>
      <c r="D25" s="1114"/>
      <c r="E25" s="1115"/>
      <c r="F25" s="379">
        <v>154037</v>
      </c>
      <c r="G25" s="380">
        <v>103.3</v>
      </c>
      <c r="H25" s="403">
        <v>149365</v>
      </c>
      <c r="I25" s="391">
        <v>97</v>
      </c>
      <c r="J25" s="403">
        <v>147125</v>
      </c>
      <c r="K25" s="391">
        <v>98.5</v>
      </c>
      <c r="L25" s="403">
        <v>145365</v>
      </c>
      <c r="M25" s="392">
        <v>98.8</v>
      </c>
      <c r="N25" s="377"/>
      <c r="O25" s="355"/>
      <c r="P25" s="355"/>
      <c r="Q25" s="355"/>
      <c r="R25" s="355"/>
      <c r="S25" s="355"/>
      <c r="T25" s="355"/>
      <c r="U25" s="355"/>
      <c r="V25" s="355"/>
    </row>
    <row r="26" spans="1:22" ht="15" customHeight="1">
      <c r="A26" s="383">
        <v>18</v>
      </c>
      <c r="B26" s="1123" t="s">
        <v>90</v>
      </c>
      <c r="C26" s="1123"/>
      <c r="D26" s="1123"/>
      <c r="E26" s="1124"/>
      <c r="F26" s="386">
        <v>1167414</v>
      </c>
      <c r="G26" s="374">
        <v>101.8</v>
      </c>
      <c r="H26" s="379">
        <v>1162776</v>
      </c>
      <c r="I26" s="401">
        <v>99.6</v>
      </c>
      <c r="J26" s="379">
        <v>1174751</v>
      </c>
      <c r="K26" s="401">
        <v>101</v>
      </c>
      <c r="L26" s="379">
        <v>1188131</v>
      </c>
      <c r="M26" s="402">
        <v>101.1</v>
      </c>
      <c r="N26" s="377"/>
      <c r="O26" s="355"/>
      <c r="P26" s="355"/>
      <c r="Q26" s="355"/>
      <c r="R26" s="355"/>
      <c r="S26" s="355"/>
      <c r="T26" s="355"/>
      <c r="U26" s="355"/>
      <c r="V26" s="355"/>
    </row>
    <row r="27" spans="1:22" ht="15" customHeight="1">
      <c r="A27" s="389">
        <v>19</v>
      </c>
      <c r="B27" s="1114" t="s">
        <v>91</v>
      </c>
      <c r="C27" s="1114"/>
      <c r="D27" s="1114"/>
      <c r="E27" s="1115"/>
      <c r="F27" s="379">
        <v>674332</v>
      </c>
      <c r="G27" s="380">
        <v>99.3</v>
      </c>
      <c r="H27" s="379">
        <v>636832</v>
      </c>
      <c r="I27" s="391">
        <v>94.4</v>
      </c>
      <c r="J27" s="379">
        <v>632472</v>
      </c>
      <c r="K27" s="391">
        <v>99.3</v>
      </c>
      <c r="L27" s="379">
        <v>644022</v>
      </c>
      <c r="M27" s="392">
        <v>101.8</v>
      </c>
      <c r="N27" s="377"/>
      <c r="O27" s="355"/>
      <c r="P27" s="355"/>
      <c r="Q27" s="355"/>
      <c r="R27" s="355"/>
      <c r="S27" s="355"/>
      <c r="T27" s="355"/>
      <c r="U27" s="355"/>
      <c r="V27" s="355"/>
    </row>
    <row r="28" spans="1:22" ht="15" customHeight="1">
      <c r="A28" s="394">
        <v>20</v>
      </c>
      <c r="B28" s="1119" t="s">
        <v>221</v>
      </c>
      <c r="C28" s="1119"/>
      <c r="D28" s="1119"/>
      <c r="E28" s="1120"/>
      <c r="F28" s="397">
        <v>600128</v>
      </c>
      <c r="G28" s="396">
        <v>102.5</v>
      </c>
      <c r="H28" s="397">
        <v>601486</v>
      </c>
      <c r="I28" s="398">
        <v>100.2</v>
      </c>
      <c r="J28" s="397">
        <v>596659</v>
      </c>
      <c r="K28" s="398">
        <v>99.2</v>
      </c>
      <c r="L28" s="397">
        <v>597955</v>
      </c>
      <c r="M28" s="399">
        <v>100.2</v>
      </c>
      <c r="N28" s="377"/>
      <c r="O28" s="355"/>
      <c r="P28" s="355"/>
      <c r="Q28" s="355"/>
      <c r="R28" s="355"/>
      <c r="S28" s="355"/>
      <c r="T28" s="355"/>
      <c r="U28" s="355"/>
      <c r="V28" s="355"/>
    </row>
    <row r="29" spans="1:22" ht="15" customHeight="1">
      <c r="A29" s="383">
        <v>21</v>
      </c>
      <c r="B29" s="1114" t="s">
        <v>93</v>
      </c>
      <c r="C29" s="1114"/>
      <c r="D29" s="1114"/>
      <c r="E29" s="1115"/>
      <c r="F29" s="386">
        <v>930710</v>
      </c>
      <c r="G29" s="385">
        <v>103.8</v>
      </c>
      <c r="H29" s="386">
        <v>911385</v>
      </c>
      <c r="I29" s="387">
        <v>97.9</v>
      </c>
      <c r="J29" s="386">
        <v>945146</v>
      </c>
      <c r="K29" s="387">
        <v>103.7</v>
      </c>
      <c r="L29" s="386">
        <v>929101</v>
      </c>
      <c r="M29" s="388">
        <v>98.3</v>
      </c>
      <c r="N29" s="377"/>
      <c r="O29" s="355"/>
      <c r="P29" s="355"/>
      <c r="Q29" s="355"/>
      <c r="R29" s="355"/>
      <c r="S29" s="355"/>
      <c r="T29" s="355"/>
      <c r="U29" s="355"/>
      <c r="V29" s="355"/>
    </row>
    <row r="30" spans="1:22" ht="15" customHeight="1">
      <c r="A30" s="389">
        <v>22</v>
      </c>
      <c r="B30" s="1114" t="s">
        <v>94</v>
      </c>
      <c r="C30" s="1114"/>
      <c r="D30" s="1114"/>
      <c r="E30" s="1115"/>
      <c r="F30" s="379">
        <v>908703</v>
      </c>
      <c r="G30" s="380">
        <v>101.9</v>
      </c>
      <c r="H30" s="379">
        <v>922094</v>
      </c>
      <c r="I30" s="391">
        <v>101.5</v>
      </c>
      <c r="J30" s="379">
        <v>939512</v>
      </c>
      <c r="K30" s="391">
        <v>101.9</v>
      </c>
      <c r="L30" s="379">
        <v>937274</v>
      </c>
      <c r="M30" s="392">
        <v>99.8</v>
      </c>
      <c r="N30" s="377"/>
      <c r="O30" s="355"/>
      <c r="P30" s="355"/>
      <c r="Q30" s="355"/>
      <c r="R30" s="355"/>
      <c r="S30" s="355"/>
      <c r="T30" s="355"/>
      <c r="U30" s="355"/>
      <c r="V30" s="355"/>
    </row>
    <row r="31" spans="1:22" ht="15" customHeight="1">
      <c r="A31" s="394">
        <v>23</v>
      </c>
      <c r="B31" s="1119" t="s">
        <v>222</v>
      </c>
      <c r="C31" s="1119"/>
      <c r="D31" s="1119"/>
      <c r="E31" s="1120"/>
      <c r="F31" s="397">
        <v>812467</v>
      </c>
      <c r="G31" s="396">
        <v>101.2</v>
      </c>
      <c r="H31" s="397">
        <v>928795</v>
      </c>
      <c r="I31" s="398">
        <v>114.3</v>
      </c>
      <c r="J31" s="397">
        <v>916650</v>
      </c>
      <c r="K31" s="398">
        <v>98.7</v>
      </c>
      <c r="L31" s="397">
        <v>896523</v>
      </c>
      <c r="M31" s="399">
        <v>97.8</v>
      </c>
      <c r="N31" s="377"/>
      <c r="O31" s="355"/>
      <c r="P31" s="355"/>
      <c r="Q31" s="355"/>
      <c r="R31" s="355"/>
      <c r="S31" s="355"/>
      <c r="T31" s="355"/>
      <c r="U31" s="355"/>
      <c r="V31" s="355"/>
    </row>
    <row r="32" spans="1:22" ht="15" customHeight="1">
      <c r="A32" s="389">
        <v>24</v>
      </c>
      <c r="B32" s="1114" t="s">
        <v>96</v>
      </c>
      <c r="C32" s="1114"/>
      <c r="D32" s="1114"/>
      <c r="E32" s="1115"/>
      <c r="F32" s="379">
        <v>1331433</v>
      </c>
      <c r="G32" s="380">
        <v>98.3</v>
      </c>
      <c r="H32" s="379">
        <v>1304558</v>
      </c>
      <c r="I32" s="391">
        <v>98</v>
      </c>
      <c r="J32" s="379">
        <v>1326150</v>
      </c>
      <c r="K32" s="391">
        <v>101.7</v>
      </c>
      <c r="L32" s="379">
        <v>1307373</v>
      </c>
      <c r="M32" s="392">
        <v>98.6</v>
      </c>
      <c r="N32" s="377"/>
      <c r="O32" s="355"/>
      <c r="P32" s="355"/>
      <c r="Q32" s="355"/>
      <c r="R32" s="355"/>
      <c r="S32" s="355"/>
      <c r="T32" s="355"/>
      <c r="U32" s="355"/>
      <c r="V32" s="355"/>
    </row>
    <row r="33" spans="1:22" ht="15" customHeight="1">
      <c r="A33" s="389">
        <v>25</v>
      </c>
      <c r="B33" s="1114" t="s">
        <v>97</v>
      </c>
      <c r="C33" s="1114"/>
      <c r="D33" s="1114"/>
      <c r="E33" s="1115"/>
      <c r="F33" s="379">
        <v>2175186</v>
      </c>
      <c r="G33" s="380">
        <v>98.4</v>
      </c>
      <c r="H33" s="379">
        <v>2251410</v>
      </c>
      <c r="I33" s="391">
        <v>103.5</v>
      </c>
      <c r="J33" s="379">
        <v>2431563</v>
      </c>
      <c r="K33" s="391">
        <v>108</v>
      </c>
      <c r="L33" s="379">
        <v>2502206</v>
      </c>
      <c r="M33" s="392">
        <v>102.9</v>
      </c>
      <c r="N33" s="377"/>
      <c r="O33" s="355"/>
      <c r="P33" s="355"/>
      <c r="Q33" s="355"/>
      <c r="R33" s="355"/>
      <c r="S33" s="355"/>
      <c r="T33" s="355"/>
      <c r="U33" s="355"/>
      <c r="V33" s="355"/>
    </row>
    <row r="34" spans="1:22" ht="15" customHeight="1">
      <c r="A34" s="389">
        <v>26</v>
      </c>
      <c r="B34" s="1114" t="s">
        <v>98</v>
      </c>
      <c r="C34" s="1114"/>
      <c r="D34" s="1114"/>
      <c r="E34" s="1115"/>
      <c r="F34" s="379">
        <v>1442038</v>
      </c>
      <c r="G34" s="380">
        <v>103.3</v>
      </c>
      <c r="H34" s="379">
        <v>1368828</v>
      </c>
      <c r="I34" s="391">
        <v>94.9</v>
      </c>
      <c r="J34" s="379">
        <v>1412053</v>
      </c>
      <c r="K34" s="391">
        <v>103.2</v>
      </c>
      <c r="L34" s="379">
        <v>1455593</v>
      </c>
      <c r="M34" s="392">
        <v>103.1</v>
      </c>
      <c r="N34" s="377"/>
      <c r="O34" s="355"/>
      <c r="P34" s="355"/>
      <c r="Q34" s="355"/>
      <c r="R34" s="355"/>
      <c r="S34" s="355"/>
      <c r="T34" s="355"/>
      <c r="U34" s="355"/>
      <c r="V34" s="355"/>
    </row>
    <row r="35" spans="1:22" ht="15" customHeight="1">
      <c r="A35" s="389">
        <v>27</v>
      </c>
      <c r="B35" s="1114" t="s">
        <v>99</v>
      </c>
      <c r="C35" s="1114"/>
      <c r="D35" s="1114"/>
      <c r="E35" s="1115"/>
      <c r="F35" s="379">
        <v>627815</v>
      </c>
      <c r="G35" s="380">
        <v>97.5</v>
      </c>
      <c r="H35" s="379">
        <v>635190</v>
      </c>
      <c r="I35" s="391">
        <v>101.2</v>
      </c>
      <c r="J35" s="379">
        <v>644729</v>
      </c>
      <c r="K35" s="391">
        <v>101.5</v>
      </c>
      <c r="L35" s="379">
        <v>669236</v>
      </c>
      <c r="M35" s="392">
        <v>103.8</v>
      </c>
      <c r="N35" s="377"/>
      <c r="O35" s="355"/>
      <c r="P35" s="355"/>
      <c r="Q35" s="355"/>
      <c r="R35" s="355"/>
      <c r="S35" s="355"/>
      <c r="T35" s="355"/>
      <c r="U35" s="355"/>
      <c r="V35" s="355"/>
    </row>
    <row r="36" spans="1:22" ht="15" customHeight="1">
      <c r="A36" s="389">
        <v>28</v>
      </c>
      <c r="B36" s="1114" t="s">
        <v>223</v>
      </c>
      <c r="C36" s="1114"/>
      <c r="D36" s="1114"/>
      <c r="E36" s="1115"/>
      <c r="F36" s="379">
        <v>1706212</v>
      </c>
      <c r="G36" s="380">
        <v>98.7</v>
      </c>
      <c r="H36" s="379">
        <v>1713364</v>
      </c>
      <c r="I36" s="391">
        <v>100.4</v>
      </c>
      <c r="J36" s="379">
        <v>1804865</v>
      </c>
      <c r="K36" s="391">
        <v>105.3</v>
      </c>
      <c r="L36" s="379">
        <v>1808379</v>
      </c>
      <c r="M36" s="392">
        <v>100.2</v>
      </c>
      <c r="N36" s="377"/>
      <c r="O36" s="355"/>
      <c r="P36" s="355"/>
      <c r="Q36" s="355"/>
      <c r="R36" s="355"/>
      <c r="S36" s="355"/>
      <c r="T36" s="355"/>
      <c r="U36" s="355"/>
      <c r="V36" s="355"/>
    </row>
    <row r="37" spans="1:22" ht="15" customHeight="1">
      <c r="A37" s="389">
        <v>29</v>
      </c>
      <c r="B37" s="1114" t="s">
        <v>191</v>
      </c>
      <c r="C37" s="1114"/>
      <c r="D37" s="1114"/>
      <c r="E37" s="1115"/>
      <c r="F37" s="379">
        <v>7815580</v>
      </c>
      <c r="G37" s="380">
        <v>91.9</v>
      </c>
      <c r="H37" s="379">
        <v>7330914</v>
      </c>
      <c r="I37" s="391">
        <v>93.8</v>
      </c>
      <c r="J37" s="379">
        <v>7417940</v>
      </c>
      <c r="K37" s="391">
        <v>101.2</v>
      </c>
      <c r="L37" s="379">
        <v>7963171</v>
      </c>
      <c r="M37" s="392">
        <v>107.4</v>
      </c>
      <c r="N37" s="377"/>
      <c r="O37" s="355"/>
      <c r="P37" s="355"/>
      <c r="Q37" s="355"/>
      <c r="R37" s="355"/>
      <c r="S37" s="355"/>
      <c r="T37" s="355"/>
      <c r="U37" s="355"/>
      <c r="V37" s="355"/>
    </row>
    <row r="38" spans="1:22" ht="15" customHeight="1">
      <c r="A38" s="394">
        <v>30</v>
      </c>
      <c r="B38" s="1119" t="s">
        <v>102</v>
      </c>
      <c r="C38" s="1119"/>
      <c r="D38" s="1119"/>
      <c r="E38" s="1120"/>
      <c r="F38" s="397">
        <v>2627009</v>
      </c>
      <c r="G38" s="396">
        <v>101.8</v>
      </c>
      <c r="H38" s="397">
        <v>2596862</v>
      </c>
      <c r="I38" s="398">
        <v>98.9</v>
      </c>
      <c r="J38" s="397">
        <v>2703449</v>
      </c>
      <c r="K38" s="398">
        <v>104.1</v>
      </c>
      <c r="L38" s="397">
        <v>2759344</v>
      </c>
      <c r="M38" s="399">
        <v>102.1</v>
      </c>
      <c r="N38" s="377"/>
      <c r="O38" s="355"/>
      <c r="P38" s="355"/>
      <c r="Q38" s="355"/>
      <c r="R38" s="355"/>
      <c r="S38" s="355"/>
      <c r="T38" s="355"/>
      <c r="U38" s="355"/>
      <c r="V38" s="355"/>
    </row>
    <row r="39" spans="1:22" ht="15" customHeight="1">
      <c r="A39" s="389">
        <v>31</v>
      </c>
      <c r="B39" s="1114" t="s">
        <v>103</v>
      </c>
      <c r="C39" s="1114"/>
      <c r="D39" s="1114"/>
      <c r="E39" s="1115"/>
      <c r="F39" s="379">
        <v>571834</v>
      </c>
      <c r="G39" s="380">
        <v>91.5</v>
      </c>
      <c r="H39" s="379">
        <v>615582</v>
      </c>
      <c r="I39" s="391">
        <v>107.7</v>
      </c>
      <c r="J39" s="379">
        <v>714478</v>
      </c>
      <c r="K39" s="391">
        <v>116.1</v>
      </c>
      <c r="L39" s="379">
        <v>591986</v>
      </c>
      <c r="M39" s="392">
        <v>82.9</v>
      </c>
      <c r="N39" s="377"/>
      <c r="O39" s="355"/>
      <c r="P39" s="355"/>
      <c r="Q39" s="355"/>
      <c r="R39" s="355"/>
      <c r="S39" s="355"/>
      <c r="T39" s="355"/>
      <c r="U39" s="355"/>
      <c r="V39" s="355"/>
    </row>
    <row r="40" spans="1:22" ht="15" customHeight="1">
      <c r="A40" s="389">
        <v>32</v>
      </c>
      <c r="B40" s="1114" t="s">
        <v>104</v>
      </c>
      <c r="C40" s="1114"/>
      <c r="D40" s="1114"/>
      <c r="E40" s="1115"/>
      <c r="F40" s="379">
        <v>2305841</v>
      </c>
      <c r="G40" s="380">
        <v>96.9</v>
      </c>
      <c r="H40" s="379">
        <v>2183808</v>
      </c>
      <c r="I40" s="391">
        <v>94.7</v>
      </c>
      <c r="J40" s="379">
        <v>2115421</v>
      </c>
      <c r="K40" s="391">
        <v>96.9</v>
      </c>
      <c r="L40" s="379">
        <v>1995652</v>
      </c>
      <c r="M40" s="392">
        <v>94.3</v>
      </c>
      <c r="N40" s="377"/>
      <c r="O40" s="355"/>
      <c r="P40" s="355"/>
      <c r="Q40" s="355"/>
      <c r="R40" s="355"/>
      <c r="S40" s="355"/>
      <c r="T40" s="355"/>
      <c r="U40" s="355"/>
      <c r="V40" s="355"/>
    </row>
    <row r="41" spans="1:22" ht="15" customHeight="1">
      <c r="A41" s="389">
        <v>33</v>
      </c>
      <c r="B41" s="1114" t="s">
        <v>105</v>
      </c>
      <c r="C41" s="1114"/>
      <c r="D41" s="1114"/>
      <c r="E41" s="1115"/>
      <c r="F41" s="379">
        <v>108043</v>
      </c>
      <c r="G41" s="380">
        <v>97.4</v>
      </c>
      <c r="H41" s="379">
        <v>103785</v>
      </c>
      <c r="I41" s="391">
        <v>96.1</v>
      </c>
      <c r="J41" s="379">
        <v>103685</v>
      </c>
      <c r="K41" s="391">
        <v>99.9</v>
      </c>
      <c r="L41" s="379">
        <v>108184</v>
      </c>
      <c r="M41" s="392">
        <v>104.3</v>
      </c>
      <c r="N41" s="404"/>
      <c r="O41" s="355"/>
      <c r="P41" s="355"/>
      <c r="Q41" s="355"/>
      <c r="R41" s="355"/>
      <c r="S41" s="355"/>
      <c r="T41" s="355"/>
      <c r="U41" s="355"/>
      <c r="V41" s="355"/>
    </row>
    <row r="42" spans="1:22" ht="15" customHeight="1">
      <c r="A42" s="394">
        <v>34</v>
      </c>
      <c r="B42" s="1114" t="s">
        <v>106</v>
      </c>
      <c r="C42" s="1114"/>
      <c r="D42" s="1114"/>
      <c r="E42" s="1115"/>
      <c r="F42" s="397">
        <v>167652</v>
      </c>
      <c r="G42" s="396">
        <v>97.6</v>
      </c>
      <c r="H42" s="397">
        <v>163656</v>
      </c>
      <c r="I42" s="398">
        <v>97.6</v>
      </c>
      <c r="J42" s="397">
        <v>170317</v>
      </c>
      <c r="K42" s="398">
        <v>104.1</v>
      </c>
      <c r="L42" s="397">
        <v>162867</v>
      </c>
      <c r="M42" s="399">
        <v>95.6</v>
      </c>
      <c r="N42" s="404"/>
      <c r="O42" s="355"/>
      <c r="P42" s="355"/>
      <c r="Q42" s="152"/>
      <c r="R42" s="152"/>
      <c r="S42" s="152"/>
      <c r="T42" s="152"/>
      <c r="U42" s="152"/>
      <c r="V42" s="152"/>
    </row>
    <row r="43" spans="1:22" ht="15" customHeight="1">
      <c r="A43" s="389">
        <v>35</v>
      </c>
      <c r="B43" s="1118" t="s">
        <v>107</v>
      </c>
      <c r="C43" s="1118"/>
      <c r="D43" s="1118"/>
      <c r="E43" s="1069"/>
      <c r="F43" s="379">
        <v>840824</v>
      </c>
      <c r="G43" s="380">
        <v>98.5</v>
      </c>
      <c r="H43" s="379">
        <v>891989</v>
      </c>
      <c r="I43" s="391">
        <v>106.1</v>
      </c>
      <c r="J43" s="379">
        <v>880914</v>
      </c>
      <c r="K43" s="391">
        <v>98.8</v>
      </c>
      <c r="L43" s="379">
        <v>888139</v>
      </c>
      <c r="M43" s="392">
        <v>100.8</v>
      </c>
      <c r="N43" s="404"/>
      <c r="O43" s="355"/>
      <c r="P43" s="355"/>
      <c r="Q43" s="152"/>
      <c r="R43" s="152"/>
      <c r="S43" s="152"/>
      <c r="T43" s="152"/>
      <c r="U43" s="152"/>
      <c r="V43" s="152"/>
    </row>
    <row r="44" spans="1:22" ht="15" customHeight="1">
      <c r="A44" s="389">
        <v>36</v>
      </c>
      <c r="B44" s="1114" t="s">
        <v>224</v>
      </c>
      <c r="C44" s="1114"/>
      <c r="D44" s="1114"/>
      <c r="E44" s="1115"/>
      <c r="F44" s="379">
        <v>1428373</v>
      </c>
      <c r="G44" s="380">
        <v>96.7</v>
      </c>
      <c r="H44" s="379">
        <v>1432394</v>
      </c>
      <c r="I44" s="391">
        <v>100.3</v>
      </c>
      <c r="J44" s="379">
        <v>1425938</v>
      </c>
      <c r="K44" s="391">
        <v>99.5</v>
      </c>
      <c r="L44" s="379">
        <v>1426174</v>
      </c>
      <c r="M44" s="392">
        <v>100</v>
      </c>
      <c r="N44" s="404"/>
      <c r="O44" s="355"/>
      <c r="P44" s="355"/>
    </row>
    <row r="45" spans="1:22" ht="15" customHeight="1">
      <c r="A45" s="389">
        <v>37</v>
      </c>
      <c r="B45" s="1114" t="s">
        <v>109</v>
      </c>
      <c r="C45" s="1114"/>
      <c r="D45" s="1114"/>
      <c r="E45" s="1115"/>
      <c r="F45" s="379">
        <v>481680</v>
      </c>
      <c r="G45" s="380">
        <v>96.8</v>
      </c>
      <c r="H45" s="379">
        <v>484270</v>
      </c>
      <c r="I45" s="391">
        <v>100.5</v>
      </c>
      <c r="J45" s="379">
        <v>478444</v>
      </c>
      <c r="K45" s="391">
        <v>98.8</v>
      </c>
      <c r="L45" s="379">
        <v>500520</v>
      </c>
      <c r="M45" s="392">
        <v>104.6</v>
      </c>
      <c r="N45" s="404"/>
      <c r="O45" s="355"/>
      <c r="P45" s="355"/>
    </row>
    <row r="46" spans="1:22" ht="15" customHeight="1">
      <c r="A46" s="389">
        <v>38</v>
      </c>
      <c r="B46" s="1114" t="s">
        <v>110</v>
      </c>
      <c r="C46" s="1114"/>
      <c r="D46" s="1114"/>
      <c r="E46" s="1115"/>
      <c r="F46" s="379">
        <v>1579171</v>
      </c>
      <c r="G46" s="380">
        <v>100.9</v>
      </c>
      <c r="H46" s="379">
        <v>1566396</v>
      </c>
      <c r="I46" s="391">
        <v>99.2</v>
      </c>
      <c r="J46" s="379">
        <v>1675945</v>
      </c>
      <c r="K46" s="391">
        <v>107</v>
      </c>
      <c r="L46" s="379">
        <v>1705670</v>
      </c>
      <c r="M46" s="392">
        <v>101.8</v>
      </c>
      <c r="N46" s="404"/>
      <c r="O46" s="355"/>
      <c r="P46" s="355"/>
    </row>
    <row r="47" spans="1:22" ht="15" customHeight="1">
      <c r="A47" s="389">
        <v>39</v>
      </c>
      <c r="B47" s="1114" t="s">
        <v>111</v>
      </c>
      <c r="C47" s="1114"/>
      <c r="D47" s="1114"/>
      <c r="E47" s="1115"/>
      <c r="F47" s="379">
        <v>1169231</v>
      </c>
      <c r="G47" s="380">
        <v>101.7</v>
      </c>
      <c r="H47" s="379">
        <v>1170670</v>
      </c>
      <c r="I47" s="391">
        <v>100.1</v>
      </c>
      <c r="J47" s="379">
        <v>1134619</v>
      </c>
      <c r="K47" s="391">
        <v>96.9</v>
      </c>
      <c r="L47" s="379">
        <v>1142120</v>
      </c>
      <c r="M47" s="392">
        <v>100.7</v>
      </c>
      <c r="N47" s="404"/>
      <c r="O47" s="355"/>
      <c r="P47" s="355"/>
    </row>
    <row r="48" spans="1:22" ht="15" customHeight="1" thickBot="1">
      <c r="A48" s="405">
        <v>40</v>
      </c>
      <c r="B48" s="1116" t="s">
        <v>112</v>
      </c>
      <c r="C48" s="1116"/>
      <c r="D48" s="1116"/>
      <c r="E48" s="1117"/>
      <c r="F48" s="406">
        <v>205909</v>
      </c>
      <c r="G48" s="407">
        <v>97.3</v>
      </c>
      <c r="H48" s="406">
        <v>263293</v>
      </c>
      <c r="I48" s="408">
        <v>127.9</v>
      </c>
      <c r="J48" s="406">
        <v>253746</v>
      </c>
      <c r="K48" s="408">
        <v>96.4</v>
      </c>
      <c r="L48" s="406">
        <v>256245</v>
      </c>
      <c r="M48" s="409">
        <v>101</v>
      </c>
      <c r="N48" s="404"/>
      <c r="O48" s="355"/>
      <c r="P48" s="355"/>
    </row>
    <row r="49" spans="1:16" ht="15" customHeight="1">
      <c r="A49" s="355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404"/>
      <c r="O49" s="355"/>
      <c r="P49" s="355"/>
    </row>
    <row r="50" spans="1:16" ht="15" customHeight="1">
      <c r="A50" s="355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404"/>
      <c r="O50" s="355"/>
      <c r="P50" s="355"/>
    </row>
    <row r="51" spans="1:16" ht="15" customHeight="1">
      <c r="A51" s="355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404"/>
      <c r="O51" s="355"/>
      <c r="P51" s="355"/>
    </row>
    <row r="52" spans="1:16" ht="15" customHeight="1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404"/>
      <c r="O52" s="355"/>
      <c r="P52" s="355"/>
    </row>
    <row r="53" spans="1:16" ht="15" customHeight="1">
      <c r="A53" s="355"/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404"/>
      <c r="O53" s="355"/>
      <c r="P53" s="355"/>
    </row>
    <row r="54" spans="1:16" ht="1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404"/>
      <c r="O54" s="355"/>
      <c r="P54" s="355"/>
    </row>
    <row r="55" spans="1:16" ht="15" customHeight="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404"/>
      <c r="O55" s="355"/>
      <c r="P55" s="355"/>
    </row>
    <row r="56" spans="1:16" ht="15" customHeight="1">
      <c r="A56" s="355"/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404"/>
      <c r="O56" s="355"/>
      <c r="P56" s="355"/>
    </row>
    <row r="57" spans="1:16" ht="15" customHeight="1">
      <c r="A57" s="355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404"/>
      <c r="O57" s="355"/>
      <c r="P57" s="355"/>
    </row>
    <row r="58" spans="1:16" ht="15" customHeight="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404"/>
      <c r="O58" s="355"/>
      <c r="P58" s="355"/>
    </row>
  </sheetData>
  <mergeCells count="49">
    <mergeCell ref="B15:E15"/>
    <mergeCell ref="L2:M2"/>
    <mergeCell ref="B5:D5"/>
    <mergeCell ref="A6:E6"/>
    <mergeCell ref="A7:E7"/>
    <mergeCell ref="A8:E8"/>
    <mergeCell ref="B9:E9"/>
    <mergeCell ref="D2:E2"/>
    <mergeCell ref="F2:G2"/>
    <mergeCell ref="H2:I2"/>
    <mergeCell ref="J2:K2"/>
    <mergeCell ref="B10:E10"/>
    <mergeCell ref="B11:E11"/>
    <mergeCell ref="B12:E12"/>
    <mergeCell ref="B13:E13"/>
    <mergeCell ref="B14:E14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6:E46"/>
    <mergeCell ref="B47:E47"/>
    <mergeCell ref="B48:E48"/>
    <mergeCell ref="B40:E40"/>
    <mergeCell ref="B41:E41"/>
    <mergeCell ref="B42:E42"/>
    <mergeCell ref="B43:E43"/>
    <mergeCell ref="B44:E44"/>
    <mergeCell ref="B45:E45"/>
  </mergeCells>
  <phoneticPr fontId="7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colBreaks count="1" manualBreakCount="1">
    <brk id="14" max="5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2A05-B976-409A-A3CB-B7326F227C6D}">
  <dimension ref="A1:H106"/>
  <sheetViews>
    <sheetView view="pageBreakPreview" zoomScaleNormal="115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11.09765625" defaultRowHeight="11.25"/>
  <cols>
    <col min="1" max="1" width="2.19921875" style="416" customWidth="1"/>
    <col min="2" max="2" width="8.8984375" style="416" customWidth="1"/>
    <col min="3" max="7" width="11" style="416" customWidth="1"/>
    <col min="8" max="8" width="1.3984375" style="416" customWidth="1"/>
    <col min="9" max="247" width="11.09765625" style="416"/>
    <col min="248" max="248" width="2.19921875" style="416" customWidth="1"/>
    <col min="249" max="249" width="8.8984375" style="416" customWidth="1"/>
    <col min="250" max="254" width="11" style="416" customWidth="1"/>
    <col min="255" max="255" width="1.3984375" style="416" customWidth="1"/>
    <col min="256" max="256" width="6.8984375" style="416" customWidth="1"/>
    <col min="257" max="257" width="10" style="416" customWidth="1"/>
    <col min="258" max="258" width="11.3984375" style="416" customWidth="1"/>
    <col min="259" max="259" width="10" style="416" customWidth="1"/>
    <col min="260" max="260" width="11.3984375" style="416" customWidth="1"/>
    <col min="261" max="261" width="10" style="416" customWidth="1"/>
    <col min="262" max="264" width="7.69921875" style="416" customWidth="1"/>
    <col min="265" max="503" width="11.09765625" style="416"/>
    <col min="504" max="504" width="2.19921875" style="416" customWidth="1"/>
    <col min="505" max="505" width="8.8984375" style="416" customWidth="1"/>
    <col min="506" max="510" width="11" style="416" customWidth="1"/>
    <col min="511" max="511" width="1.3984375" style="416" customWidth="1"/>
    <col min="512" max="512" width="6.8984375" style="416" customWidth="1"/>
    <col min="513" max="513" width="10" style="416" customWidth="1"/>
    <col min="514" max="514" width="11.3984375" style="416" customWidth="1"/>
    <col min="515" max="515" width="10" style="416" customWidth="1"/>
    <col min="516" max="516" width="11.3984375" style="416" customWidth="1"/>
    <col min="517" max="517" width="10" style="416" customWidth="1"/>
    <col min="518" max="520" width="7.69921875" style="416" customWidth="1"/>
    <col min="521" max="759" width="11.09765625" style="416"/>
    <col min="760" max="760" width="2.19921875" style="416" customWidth="1"/>
    <col min="761" max="761" width="8.8984375" style="416" customWidth="1"/>
    <col min="762" max="766" width="11" style="416" customWidth="1"/>
    <col min="767" max="767" width="1.3984375" style="416" customWidth="1"/>
    <col min="768" max="768" width="6.8984375" style="416" customWidth="1"/>
    <col min="769" max="769" width="10" style="416" customWidth="1"/>
    <col min="770" max="770" width="11.3984375" style="416" customWidth="1"/>
    <col min="771" max="771" width="10" style="416" customWidth="1"/>
    <col min="772" max="772" width="11.3984375" style="416" customWidth="1"/>
    <col min="773" max="773" width="10" style="416" customWidth="1"/>
    <col min="774" max="776" width="7.69921875" style="416" customWidth="1"/>
    <col min="777" max="1015" width="11.09765625" style="416"/>
    <col min="1016" max="1016" width="2.19921875" style="416" customWidth="1"/>
    <col min="1017" max="1017" width="8.8984375" style="416" customWidth="1"/>
    <col min="1018" max="1022" width="11" style="416" customWidth="1"/>
    <col min="1023" max="1023" width="1.3984375" style="416" customWidth="1"/>
    <col min="1024" max="1024" width="6.8984375" style="416" customWidth="1"/>
    <col min="1025" max="1025" width="10" style="416" customWidth="1"/>
    <col min="1026" max="1026" width="11.3984375" style="416" customWidth="1"/>
    <col min="1027" max="1027" width="10" style="416" customWidth="1"/>
    <col min="1028" max="1028" width="11.3984375" style="416" customWidth="1"/>
    <col min="1029" max="1029" width="10" style="416" customWidth="1"/>
    <col min="1030" max="1032" width="7.69921875" style="416" customWidth="1"/>
    <col min="1033" max="1271" width="11.09765625" style="416"/>
    <col min="1272" max="1272" width="2.19921875" style="416" customWidth="1"/>
    <col min="1273" max="1273" width="8.8984375" style="416" customWidth="1"/>
    <col min="1274" max="1278" width="11" style="416" customWidth="1"/>
    <col min="1279" max="1279" width="1.3984375" style="416" customWidth="1"/>
    <col min="1280" max="1280" width="6.8984375" style="416" customWidth="1"/>
    <col min="1281" max="1281" width="10" style="416" customWidth="1"/>
    <col min="1282" max="1282" width="11.3984375" style="416" customWidth="1"/>
    <col min="1283" max="1283" width="10" style="416" customWidth="1"/>
    <col min="1284" max="1284" width="11.3984375" style="416" customWidth="1"/>
    <col min="1285" max="1285" width="10" style="416" customWidth="1"/>
    <col min="1286" max="1288" width="7.69921875" style="416" customWidth="1"/>
    <col min="1289" max="1527" width="11.09765625" style="416"/>
    <col min="1528" max="1528" width="2.19921875" style="416" customWidth="1"/>
    <col min="1529" max="1529" width="8.8984375" style="416" customWidth="1"/>
    <col min="1530" max="1534" width="11" style="416" customWidth="1"/>
    <col min="1535" max="1535" width="1.3984375" style="416" customWidth="1"/>
    <col min="1536" max="1536" width="6.8984375" style="416" customWidth="1"/>
    <col min="1537" max="1537" width="10" style="416" customWidth="1"/>
    <col min="1538" max="1538" width="11.3984375" style="416" customWidth="1"/>
    <col min="1539" max="1539" width="10" style="416" customWidth="1"/>
    <col min="1540" max="1540" width="11.3984375" style="416" customWidth="1"/>
    <col min="1541" max="1541" width="10" style="416" customWidth="1"/>
    <col min="1542" max="1544" width="7.69921875" style="416" customWidth="1"/>
    <col min="1545" max="1783" width="11.09765625" style="416"/>
    <col min="1784" max="1784" width="2.19921875" style="416" customWidth="1"/>
    <col min="1785" max="1785" width="8.8984375" style="416" customWidth="1"/>
    <col min="1786" max="1790" width="11" style="416" customWidth="1"/>
    <col min="1791" max="1791" width="1.3984375" style="416" customWidth="1"/>
    <col min="1792" max="1792" width="6.8984375" style="416" customWidth="1"/>
    <col min="1793" max="1793" width="10" style="416" customWidth="1"/>
    <col min="1794" max="1794" width="11.3984375" style="416" customWidth="1"/>
    <col min="1795" max="1795" width="10" style="416" customWidth="1"/>
    <col min="1796" max="1796" width="11.3984375" style="416" customWidth="1"/>
    <col min="1797" max="1797" width="10" style="416" customWidth="1"/>
    <col min="1798" max="1800" width="7.69921875" style="416" customWidth="1"/>
    <col min="1801" max="2039" width="11.09765625" style="416"/>
    <col min="2040" max="2040" width="2.19921875" style="416" customWidth="1"/>
    <col min="2041" max="2041" width="8.8984375" style="416" customWidth="1"/>
    <col min="2042" max="2046" width="11" style="416" customWidth="1"/>
    <col min="2047" max="2047" width="1.3984375" style="416" customWidth="1"/>
    <col min="2048" max="2048" width="6.8984375" style="416" customWidth="1"/>
    <col min="2049" max="2049" width="10" style="416" customWidth="1"/>
    <col min="2050" max="2050" width="11.3984375" style="416" customWidth="1"/>
    <col min="2051" max="2051" width="10" style="416" customWidth="1"/>
    <col min="2052" max="2052" width="11.3984375" style="416" customWidth="1"/>
    <col min="2053" max="2053" width="10" style="416" customWidth="1"/>
    <col min="2054" max="2056" width="7.69921875" style="416" customWidth="1"/>
    <col min="2057" max="2295" width="11.09765625" style="416"/>
    <col min="2296" max="2296" width="2.19921875" style="416" customWidth="1"/>
    <col min="2297" max="2297" width="8.8984375" style="416" customWidth="1"/>
    <col min="2298" max="2302" width="11" style="416" customWidth="1"/>
    <col min="2303" max="2303" width="1.3984375" style="416" customWidth="1"/>
    <col min="2304" max="2304" width="6.8984375" style="416" customWidth="1"/>
    <col min="2305" max="2305" width="10" style="416" customWidth="1"/>
    <col min="2306" max="2306" width="11.3984375" style="416" customWidth="1"/>
    <col min="2307" max="2307" width="10" style="416" customWidth="1"/>
    <col min="2308" max="2308" width="11.3984375" style="416" customWidth="1"/>
    <col min="2309" max="2309" width="10" style="416" customWidth="1"/>
    <col min="2310" max="2312" width="7.69921875" style="416" customWidth="1"/>
    <col min="2313" max="2551" width="11.09765625" style="416"/>
    <col min="2552" max="2552" width="2.19921875" style="416" customWidth="1"/>
    <col min="2553" max="2553" width="8.8984375" style="416" customWidth="1"/>
    <col min="2554" max="2558" width="11" style="416" customWidth="1"/>
    <col min="2559" max="2559" width="1.3984375" style="416" customWidth="1"/>
    <col min="2560" max="2560" width="6.8984375" style="416" customWidth="1"/>
    <col min="2561" max="2561" width="10" style="416" customWidth="1"/>
    <col min="2562" max="2562" width="11.3984375" style="416" customWidth="1"/>
    <col min="2563" max="2563" width="10" style="416" customWidth="1"/>
    <col min="2564" max="2564" width="11.3984375" style="416" customWidth="1"/>
    <col min="2565" max="2565" width="10" style="416" customWidth="1"/>
    <col min="2566" max="2568" width="7.69921875" style="416" customWidth="1"/>
    <col min="2569" max="2807" width="11.09765625" style="416"/>
    <col min="2808" max="2808" width="2.19921875" style="416" customWidth="1"/>
    <col min="2809" max="2809" width="8.8984375" style="416" customWidth="1"/>
    <col min="2810" max="2814" width="11" style="416" customWidth="1"/>
    <col min="2815" max="2815" width="1.3984375" style="416" customWidth="1"/>
    <col min="2816" max="2816" width="6.8984375" style="416" customWidth="1"/>
    <col min="2817" max="2817" width="10" style="416" customWidth="1"/>
    <col min="2818" max="2818" width="11.3984375" style="416" customWidth="1"/>
    <col min="2819" max="2819" width="10" style="416" customWidth="1"/>
    <col min="2820" max="2820" width="11.3984375" style="416" customWidth="1"/>
    <col min="2821" max="2821" width="10" style="416" customWidth="1"/>
    <col min="2822" max="2824" width="7.69921875" style="416" customWidth="1"/>
    <col min="2825" max="3063" width="11.09765625" style="416"/>
    <col min="3064" max="3064" width="2.19921875" style="416" customWidth="1"/>
    <col min="3065" max="3065" width="8.8984375" style="416" customWidth="1"/>
    <col min="3066" max="3070" width="11" style="416" customWidth="1"/>
    <col min="3071" max="3071" width="1.3984375" style="416" customWidth="1"/>
    <col min="3072" max="3072" width="6.8984375" style="416" customWidth="1"/>
    <col min="3073" max="3073" width="10" style="416" customWidth="1"/>
    <col min="3074" max="3074" width="11.3984375" style="416" customWidth="1"/>
    <col min="3075" max="3075" width="10" style="416" customWidth="1"/>
    <col min="3076" max="3076" width="11.3984375" style="416" customWidth="1"/>
    <col min="3077" max="3077" width="10" style="416" customWidth="1"/>
    <col min="3078" max="3080" width="7.69921875" style="416" customWidth="1"/>
    <col min="3081" max="3319" width="11.09765625" style="416"/>
    <col min="3320" max="3320" width="2.19921875" style="416" customWidth="1"/>
    <col min="3321" max="3321" width="8.8984375" style="416" customWidth="1"/>
    <col min="3322" max="3326" width="11" style="416" customWidth="1"/>
    <col min="3327" max="3327" width="1.3984375" style="416" customWidth="1"/>
    <col min="3328" max="3328" width="6.8984375" style="416" customWidth="1"/>
    <col min="3329" max="3329" width="10" style="416" customWidth="1"/>
    <col min="3330" max="3330" width="11.3984375" style="416" customWidth="1"/>
    <col min="3331" max="3331" width="10" style="416" customWidth="1"/>
    <col min="3332" max="3332" width="11.3984375" style="416" customWidth="1"/>
    <col min="3333" max="3333" width="10" style="416" customWidth="1"/>
    <col min="3334" max="3336" width="7.69921875" style="416" customWidth="1"/>
    <col min="3337" max="3575" width="11.09765625" style="416"/>
    <col min="3576" max="3576" width="2.19921875" style="416" customWidth="1"/>
    <col min="3577" max="3577" width="8.8984375" style="416" customWidth="1"/>
    <col min="3578" max="3582" width="11" style="416" customWidth="1"/>
    <col min="3583" max="3583" width="1.3984375" style="416" customWidth="1"/>
    <col min="3584" max="3584" width="6.8984375" style="416" customWidth="1"/>
    <col min="3585" max="3585" width="10" style="416" customWidth="1"/>
    <col min="3586" max="3586" width="11.3984375" style="416" customWidth="1"/>
    <col min="3587" max="3587" width="10" style="416" customWidth="1"/>
    <col min="3588" max="3588" width="11.3984375" style="416" customWidth="1"/>
    <col min="3589" max="3589" width="10" style="416" customWidth="1"/>
    <col min="3590" max="3592" width="7.69921875" style="416" customWidth="1"/>
    <col min="3593" max="3831" width="11.09765625" style="416"/>
    <col min="3832" max="3832" width="2.19921875" style="416" customWidth="1"/>
    <col min="3833" max="3833" width="8.8984375" style="416" customWidth="1"/>
    <col min="3834" max="3838" width="11" style="416" customWidth="1"/>
    <col min="3839" max="3839" width="1.3984375" style="416" customWidth="1"/>
    <col min="3840" max="3840" width="6.8984375" style="416" customWidth="1"/>
    <col min="3841" max="3841" width="10" style="416" customWidth="1"/>
    <col min="3842" max="3842" width="11.3984375" style="416" customWidth="1"/>
    <col min="3843" max="3843" width="10" style="416" customWidth="1"/>
    <col min="3844" max="3844" width="11.3984375" style="416" customWidth="1"/>
    <col min="3845" max="3845" width="10" style="416" customWidth="1"/>
    <col min="3846" max="3848" width="7.69921875" style="416" customWidth="1"/>
    <col min="3849" max="4087" width="11.09765625" style="416"/>
    <col min="4088" max="4088" width="2.19921875" style="416" customWidth="1"/>
    <col min="4089" max="4089" width="8.8984375" style="416" customWidth="1"/>
    <col min="4090" max="4094" width="11" style="416" customWidth="1"/>
    <col min="4095" max="4095" width="1.3984375" style="416" customWidth="1"/>
    <col min="4096" max="4096" width="6.8984375" style="416" customWidth="1"/>
    <col min="4097" max="4097" width="10" style="416" customWidth="1"/>
    <col min="4098" max="4098" width="11.3984375" style="416" customWidth="1"/>
    <col min="4099" max="4099" width="10" style="416" customWidth="1"/>
    <col min="4100" max="4100" width="11.3984375" style="416" customWidth="1"/>
    <col min="4101" max="4101" width="10" style="416" customWidth="1"/>
    <col min="4102" max="4104" width="7.69921875" style="416" customWidth="1"/>
    <col min="4105" max="4343" width="11.09765625" style="416"/>
    <col min="4344" max="4344" width="2.19921875" style="416" customWidth="1"/>
    <col min="4345" max="4345" width="8.8984375" style="416" customWidth="1"/>
    <col min="4346" max="4350" width="11" style="416" customWidth="1"/>
    <col min="4351" max="4351" width="1.3984375" style="416" customWidth="1"/>
    <col min="4352" max="4352" width="6.8984375" style="416" customWidth="1"/>
    <col min="4353" max="4353" width="10" style="416" customWidth="1"/>
    <col min="4354" max="4354" width="11.3984375" style="416" customWidth="1"/>
    <col min="4355" max="4355" width="10" style="416" customWidth="1"/>
    <col min="4356" max="4356" width="11.3984375" style="416" customWidth="1"/>
    <col min="4357" max="4357" width="10" style="416" customWidth="1"/>
    <col min="4358" max="4360" width="7.69921875" style="416" customWidth="1"/>
    <col min="4361" max="4599" width="11.09765625" style="416"/>
    <col min="4600" max="4600" width="2.19921875" style="416" customWidth="1"/>
    <col min="4601" max="4601" width="8.8984375" style="416" customWidth="1"/>
    <col min="4602" max="4606" width="11" style="416" customWidth="1"/>
    <col min="4607" max="4607" width="1.3984375" style="416" customWidth="1"/>
    <col min="4608" max="4608" width="6.8984375" style="416" customWidth="1"/>
    <col min="4609" max="4609" width="10" style="416" customWidth="1"/>
    <col min="4610" max="4610" width="11.3984375" style="416" customWidth="1"/>
    <col min="4611" max="4611" width="10" style="416" customWidth="1"/>
    <col min="4612" max="4612" width="11.3984375" style="416" customWidth="1"/>
    <col min="4613" max="4613" width="10" style="416" customWidth="1"/>
    <col min="4614" max="4616" width="7.69921875" style="416" customWidth="1"/>
    <col min="4617" max="4855" width="11.09765625" style="416"/>
    <col min="4856" max="4856" width="2.19921875" style="416" customWidth="1"/>
    <col min="4857" max="4857" width="8.8984375" style="416" customWidth="1"/>
    <col min="4858" max="4862" width="11" style="416" customWidth="1"/>
    <col min="4863" max="4863" width="1.3984375" style="416" customWidth="1"/>
    <col min="4864" max="4864" width="6.8984375" style="416" customWidth="1"/>
    <col min="4865" max="4865" width="10" style="416" customWidth="1"/>
    <col min="4866" max="4866" width="11.3984375" style="416" customWidth="1"/>
    <col min="4867" max="4867" width="10" style="416" customWidth="1"/>
    <col min="4868" max="4868" width="11.3984375" style="416" customWidth="1"/>
    <col min="4869" max="4869" width="10" style="416" customWidth="1"/>
    <col min="4870" max="4872" width="7.69921875" style="416" customWidth="1"/>
    <col min="4873" max="5111" width="11.09765625" style="416"/>
    <col min="5112" max="5112" width="2.19921875" style="416" customWidth="1"/>
    <col min="5113" max="5113" width="8.8984375" style="416" customWidth="1"/>
    <col min="5114" max="5118" width="11" style="416" customWidth="1"/>
    <col min="5119" max="5119" width="1.3984375" style="416" customWidth="1"/>
    <col min="5120" max="5120" width="6.8984375" style="416" customWidth="1"/>
    <col min="5121" max="5121" width="10" style="416" customWidth="1"/>
    <col min="5122" max="5122" width="11.3984375" style="416" customWidth="1"/>
    <col min="5123" max="5123" width="10" style="416" customWidth="1"/>
    <col min="5124" max="5124" width="11.3984375" style="416" customWidth="1"/>
    <col min="5125" max="5125" width="10" style="416" customWidth="1"/>
    <col min="5126" max="5128" width="7.69921875" style="416" customWidth="1"/>
    <col min="5129" max="5367" width="11.09765625" style="416"/>
    <col min="5368" max="5368" width="2.19921875" style="416" customWidth="1"/>
    <col min="5369" max="5369" width="8.8984375" style="416" customWidth="1"/>
    <col min="5370" max="5374" width="11" style="416" customWidth="1"/>
    <col min="5375" max="5375" width="1.3984375" style="416" customWidth="1"/>
    <col min="5376" max="5376" width="6.8984375" style="416" customWidth="1"/>
    <col min="5377" max="5377" width="10" style="416" customWidth="1"/>
    <col min="5378" max="5378" width="11.3984375" style="416" customWidth="1"/>
    <col min="5379" max="5379" width="10" style="416" customWidth="1"/>
    <col min="5380" max="5380" width="11.3984375" style="416" customWidth="1"/>
    <col min="5381" max="5381" width="10" style="416" customWidth="1"/>
    <col min="5382" max="5384" width="7.69921875" style="416" customWidth="1"/>
    <col min="5385" max="5623" width="11.09765625" style="416"/>
    <col min="5624" max="5624" width="2.19921875" style="416" customWidth="1"/>
    <col min="5625" max="5625" width="8.8984375" style="416" customWidth="1"/>
    <col min="5626" max="5630" width="11" style="416" customWidth="1"/>
    <col min="5631" max="5631" width="1.3984375" style="416" customWidth="1"/>
    <col min="5632" max="5632" width="6.8984375" style="416" customWidth="1"/>
    <col min="5633" max="5633" width="10" style="416" customWidth="1"/>
    <col min="5634" max="5634" width="11.3984375" style="416" customWidth="1"/>
    <col min="5635" max="5635" width="10" style="416" customWidth="1"/>
    <col min="5636" max="5636" width="11.3984375" style="416" customWidth="1"/>
    <col min="5637" max="5637" width="10" style="416" customWidth="1"/>
    <col min="5638" max="5640" width="7.69921875" style="416" customWidth="1"/>
    <col min="5641" max="5879" width="11.09765625" style="416"/>
    <col min="5880" max="5880" width="2.19921875" style="416" customWidth="1"/>
    <col min="5881" max="5881" width="8.8984375" style="416" customWidth="1"/>
    <col min="5882" max="5886" width="11" style="416" customWidth="1"/>
    <col min="5887" max="5887" width="1.3984375" style="416" customWidth="1"/>
    <col min="5888" max="5888" width="6.8984375" style="416" customWidth="1"/>
    <col min="5889" max="5889" width="10" style="416" customWidth="1"/>
    <col min="5890" max="5890" width="11.3984375" style="416" customWidth="1"/>
    <col min="5891" max="5891" width="10" style="416" customWidth="1"/>
    <col min="5892" max="5892" width="11.3984375" style="416" customWidth="1"/>
    <col min="5893" max="5893" width="10" style="416" customWidth="1"/>
    <col min="5894" max="5896" width="7.69921875" style="416" customWidth="1"/>
    <col min="5897" max="6135" width="11.09765625" style="416"/>
    <col min="6136" max="6136" width="2.19921875" style="416" customWidth="1"/>
    <col min="6137" max="6137" width="8.8984375" style="416" customWidth="1"/>
    <col min="6138" max="6142" width="11" style="416" customWidth="1"/>
    <col min="6143" max="6143" width="1.3984375" style="416" customWidth="1"/>
    <col min="6144" max="6144" width="6.8984375" style="416" customWidth="1"/>
    <col min="6145" max="6145" width="10" style="416" customWidth="1"/>
    <col min="6146" max="6146" width="11.3984375" style="416" customWidth="1"/>
    <col min="6147" max="6147" width="10" style="416" customWidth="1"/>
    <col min="6148" max="6148" width="11.3984375" style="416" customWidth="1"/>
    <col min="6149" max="6149" width="10" style="416" customWidth="1"/>
    <col min="6150" max="6152" width="7.69921875" style="416" customWidth="1"/>
    <col min="6153" max="6391" width="11.09765625" style="416"/>
    <col min="6392" max="6392" width="2.19921875" style="416" customWidth="1"/>
    <col min="6393" max="6393" width="8.8984375" style="416" customWidth="1"/>
    <col min="6394" max="6398" width="11" style="416" customWidth="1"/>
    <col min="6399" max="6399" width="1.3984375" style="416" customWidth="1"/>
    <col min="6400" max="6400" width="6.8984375" style="416" customWidth="1"/>
    <col min="6401" max="6401" width="10" style="416" customWidth="1"/>
    <col min="6402" max="6402" width="11.3984375" style="416" customWidth="1"/>
    <col min="6403" max="6403" width="10" style="416" customWidth="1"/>
    <col min="6404" max="6404" width="11.3984375" style="416" customWidth="1"/>
    <col min="6405" max="6405" width="10" style="416" customWidth="1"/>
    <col min="6406" max="6408" width="7.69921875" style="416" customWidth="1"/>
    <col min="6409" max="6647" width="11.09765625" style="416"/>
    <col min="6648" max="6648" width="2.19921875" style="416" customWidth="1"/>
    <col min="6649" max="6649" width="8.8984375" style="416" customWidth="1"/>
    <col min="6650" max="6654" width="11" style="416" customWidth="1"/>
    <col min="6655" max="6655" width="1.3984375" style="416" customWidth="1"/>
    <col min="6656" max="6656" width="6.8984375" style="416" customWidth="1"/>
    <col min="6657" max="6657" width="10" style="416" customWidth="1"/>
    <col min="6658" max="6658" width="11.3984375" style="416" customWidth="1"/>
    <col min="6659" max="6659" width="10" style="416" customWidth="1"/>
    <col min="6660" max="6660" width="11.3984375" style="416" customWidth="1"/>
    <col min="6661" max="6661" width="10" style="416" customWidth="1"/>
    <col min="6662" max="6664" width="7.69921875" style="416" customWidth="1"/>
    <col min="6665" max="6903" width="11.09765625" style="416"/>
    <col min="6904" max="6904" width="2.19921875" style="416" customWidth="1"/>
    <col min="6905" max="6905" width="8.8984375" style="416" customWidth="1"/>
    <col min="6906" max="6910" width="11" style="416" customWidth="1"/>
    <col min="6911" max="6911" width="1.3984375" style="416" customWidth="1"/>
    <col min="6912" max="6912" width="6.8984375" style="416" customWidth="1"/>
    <col min="6913" max="6913" width="10" style="416" customWidth="1"/>
    <col min="6914" max="6914" width="11.3984375" style="416" customWidth="1"/>
    <col min="6915" max="6915" width="10" style="416" customWidth="1"/>
    <col min="6916" max="6916" width="11.3984375" style="416" customWidth="1"/>
    <col min="6917" max="6917" width="10" style="416" customWidth="1"/>
    <col min="6918" max="6920" width="7.69921875" style="416" customWidth="1"/>
    <col min="6921" max="7159" width="11.09765625" style="416"/>
    <col min="7160" max="7160" width="2.19921875" style="416" customWidth="1"/>
    <col min="7161" max="7161" width="8.8984375" style="416" customWidth="1"/>
    <col min="7162" max="7166" width="11" style="416" customWidth="1"/>
    <col min="7167" max="7167" width="1.3984375" style="416" customWidth="1"/>
    <col min="7168" max="7168" width="6.8984375" style="416" customWidth="1"/>
    <col min="7169" max="7169" width="10" style="416" customWidth="1"/>
    <col min="7170" max="7170" width="11.3984375" style="416" customWidth="1"/>
    <col min="7171" max="7171" width="10" style="416" customWidth="1"/>
    <col min="7172" max="7172" width="11.3984375" style="416" customWidth="1"/>
    <col min="7173" max="7173" width="10" style="416" customWidth="1"/>
    <col min="7174" max="7176" width="7.69921875" style="416" customWidth="1"/>
    <col min="7177" max="7415" width="11.09765625" style="416"/>
    <col min="7416" max="7416" width="2.19921875" style="416" customWidth="1"/>
    <col min="7417" max="7417" width="8.8984375" style="416" customWidth="1"/>
    <col min="7418" max="7422" width="11" style="416" customWidth="1"/>
    <col min="7423" max="7423" width="1.3984375" style="416" customWidth="1"/>
    <col min="7424" max="7424" width="6.8984375" style="416" customWidth="1"/>
    <col min="7425" max="7425" width="10" style="416" customWidth="1"/>
    <col min="7426" max="7426" width="11.3984375" style="416" customWidth="1"/>
    <col min="7427" max="7427" width="10" style="416" customWidth="1"/>
    <col min="7428" max="7428" width="11.3984375" style="416" customWidth="1"/>
    <col min="7429" max="7429" width="10" style="416" customWidth="1"/>
    <col min="7430" max="7432" width="7.69921875" style="416" customWidth="1"/>
    <col min="7433" max="7671" width="11.09765625" style="416"/>
    <col min="7672" max="7672" width="2.19921875" style="416" customWidth="1"/>
    <col min="7673" max="7673" width="8.8984375" style="416" customWidth="1"/>
    <col min="7674" max="7678" width="11" style="416" customWidth="1"/>
    <col min="7679" max="7679" width="1.3984375" style="416" customWidth="1"/>
    <col min="7680" max="7680" width="6.8984375" style="416" customWidth="1"/>
    <col min="7681" max="7681" width="10" style="416" customWidth="1"/>
    <col min="7682" max="7682" width="11.3984375" style="416" customWidth="1"/>
    <col min="7683" max="7683" width="10" style="416" customWidth="1"/>
    <col min="7684" max="7684" width="11.3984375" style="416" customWidth="1"/>
    <col min="7685" max="7685" width="10" style="416" customWidth="1"/>
    <col min="7686" max="7688" width="7.69921875" style="416" customWidth="1"/>
    <col min="7689" max="7927" width="11.09765625" style="416"/>
    <col min="7928" max="7928" width="2.19921875" style="416" customWidth="1"/>
    <col min="7929" max="7929" width="8.8984375" style="416" customWidth="1"/>
    <col min="7930" max="7934" width="11" style="416" customWidth="1"/>
    <col min="7935" max="7935" width="1.3984375" style="416" customWidth="1"/>
    <col min="7936" max="7936" width="6.8984375" style="416" customWidth="1"/>
    <col min="7937" max="7937" width="10" style="416" customWidth="1"/>
    <col min="7938" max="7938" width="11.3984375" style="416" customWidth="1"/>
    <col min="7939" max="7939" width="10" style="416" customWidth="1"/>
    <col min="7940" max="7940" width="11.3984375" style="416" customWidth="1"/>
    <col min="7941" max="7941" width="10" style="416" customWidth="1"/>
    <col min="7942" max="7944" width="7.69921875" style="416" customWidth="1"/>
    <col min="7945" max="8183" width="11.09765625" style="416"/>
    <col min="8184" max="8184" width="2.19921875" style="416" customWidth="1"/>
    <col min="8185" max="8185" width="8.8984375" style="416" customWidth="1"/>
    <col min="8186" max="8190" width="11" style="416" customWidth="1"/>
    <col min="8191" max="8191" width="1.3984375" style="416" customWidth="1"/>
    <col min="8192" max="8192" width="6.8984375" style="416" customWidth="1"/>
    <col min="8193" max="8193" width="10" style="416" customWidth="1"/>
    <col min="8194" max="8194" width="11.3984375" style="416" customWidth="1"/>
    <col min="8195" max="8195" width="10" style="416" customWidth="1"/>
    <col min="8196" max="8196" width="11.3984375" style="416" customWidth="1"/>
    <col min="8197" max="8197" width="10" style="416" customWidth="1"/>
    <col min="8198" max="8200" width="7.69921875" style="416" customWidth="1"/>
    <col min="8201" max="8439" width="11.09765625" style="416"/>
    <col min="8440" max="8440" width="2.19921875" style="416" customWidth="1"/>
    <col min="8441" max="8441" width="8.8984375" style="416" customWidth="1"/>
    <col min="8442" max="8446" width="11" style="416" customWidth="1"/>
    <col min="8447" max="8447" width="1.3984375" style="416" customWidth="1"/>
    <col min="8448" max="8448" width="6.8984375" style="416" customWidth="1"/>
    <col min="8449" max="8449" width="10" style="416" customWidth="1"/>
    <col min="8450" max="8450" width="11.3984375" style="416" customWidth="1"/>
    <col min="8451" max="8451" width="10" style="416" customWidth="1"/>
    <col min="8452" max="8452" width="11.3984375" style="416" customWidth="1"/>
    <col min="8453" max="8453" width="10" style="416" customWidth="1"/>
    <col min="8454" max="8456" width="7.69921875" style="416" customWidth="1"/>
    <col min="8457" max="8695" width="11.09765625" style="416"/>
    <col min="8696" max="8696" width="2.19921875" style="416" customWidth="1"/>
    <col min="8697" max="8697" width="8.8984375" style="416" customWidth="1"/>
    <col min="8698" max="8702" width="11" style="416" customWidth="1"/>
    <col min="8703" max="8703" width="1.3984375" style="416" customWidth="1"/>
    <col min="8704" max="8704" width="6.8984375" style="416" customWidth="1"/>
    <col min="8705" max="8705" width="10" style="416" customWidth="1"/>
    <col min="8706" max="8706" width="11.3984375" style="416" customWidth="1"/>
    <col min="8707" max="8707" width="10" style="416" customWidth="1"/>
    <col min="8708" max="8708" width="11.3984375" style="416" customWidth="1"/>
    <col min="8709" max="8709" width="10" style="416" customWidth="1"/>
    <col min="8710" max="8712" width="7.69921875" style="416" customWidth="1"/>
    <col min="8713" max="8951" width="11.09765625" style="416"/>
    <col min="8952" max="8952" width="2.19921875" style="416" customWidth="1"/>
    <col min="8953" max="8953" width="8.8984375" style="416" customWidth="1"/>
    <col min="8954" max="8958" width="11" style="416" customWidth="1"/>
    <col min="8959" max="8959" width="1.3984375" style="416" customWidth="1"/>
    <col min="8960" max="8960" width="6.8984375" style="416" customWidth="1"/>
    <col min="8961" max="8961" width="10" style="416" customWidth="1"/>
    <col min="8962" max="8962" width="11.3984375" style="416" customWidth="1"/>
    <col min="8963" max="8963" width="10" style="416" customWidth="1"/>
    <col min="8964" max="8964" width="11.3984375" style="416" customWidth="1"/>
    <col min="8965" max="8965" width="10" style="416" customWidth="1"/>
    <col min="8966" max="8968" width="7.69921875" style="416" customWidth="1"/>
    <col min="8969" max="9207" width="11.09765625" style="416"/>
    <col min="9208" max="9208" width="2.19921875" style="416" customWidth="1"/>
    <col min="9209" max="9209" width="8.8984375" style="416" customWidth="1"/>
    <col min="9210" max="9214" width="11" style="416" customWidth="1"/>
    <col min="9215" max="9215" width="1.3984375" style="416" customWidth="1"/>
    <col min="9216" max="9216" width="6.8984375" style="416" customWidth="1"/>
    <col min="9217" max="9217" width="10" style="416" customWidth="1"/>
    <col min="9218" max="9218" width="11.3984375" style="416" customWidth="1"/>
    <col min="9219" max="9219" width="10" style="416" customWidth="1"/>
    <col min="9220" max="9220" width="11.3984375" style="416" customWidth="1"/>
    <col min="9221" max="9221" width="10" style="416" customWidth="1"/>
    <col min="9222" max="9224" width="7.69921875" style="416" customWidth="1"/>
    <col min="9225" max="9463" width="11.09765625" style="416"/>
    <col min="9464" max="9464" width="2.19921875" style="416" customWidth="1"/>
    <col min="9465" max="9465" width="8.8984375" style="416" customWidth="1"/>
    <col min="9466" max="9470" width="11" style="416" customWidth="1"/>
    <col min="9471" max="9471" width="1.3984375" style="416" customWidth="1"/>
    <col min="9472" max="9472" width="6.8984375" style="416" customWidth="1"/>
    <col min="9473" max="9473" width="10" style="416" customWidth="1"/>
    <col min="9474" max="9474" width="11.3984375" style="416" customWidth="1"/>
    <col min="9475" max="9475" width="10" style="416" customWidth="1"/>
    <col min="9476" max="9476" width="11.3984375" style="416" customWidth="1"/>
    <col min="9477" max="9477" width="10" style="416" customWidth="1"/>
    <col min="9478" max="9480" width="7.69921875" style="416" customWidth="1"/>
    <col min="9481" max="9719" width="11.09765625" style="416"/>
    <col min="9720" max="9720" width="2.19921875" style="416" customWidth="1"/>
    <col min="9721" max="9721" width="8.8984375" style="416" customWidth="1"/>
    <col min="9722" max="9726" width="11" style="416" customWidth="1"/>
    <col min="9727" max="9727" width="1.3984375" style="416" customWidth="1"/>
    <col min="9728" max="9728" width="6.8984375" style="416" customWidth="1"/>
    <col min="9729" max="9729" width="10" style="416" customWidth="1"/>
    <col min="9730" max="9730" width="11.3984375" style="416" customWidth="1"/>
    <col min="9731" max="9731" width="10" style="416" customWidth="1"/>
    <col min="9732" max="9732" width="11.3984375" style="416" customWidth="1"/>
    <col min="9733" max="9733" width="10" style="416" customWidth="1"/>
    <col min="9734" max="9736" width="7.69921875" style="416" customWidth="1"/>
    <col min="9737" max="9975" width="11.09765625" style="416"/>
    <col min="9976" max="9976" width="2.19921875" style="416" customWidth="1"/>
    <col min="9977" max="9977" width="8.8984375" style="416" customWidth="1"/>
    <col min="9978" max="9982" width="11" style="416" customWidth="1"/>
    <col min="9983" max="9983" width="1.3984375" style="416" customWidth="1"/>
    <col min="9984" max="9984" width="6.8984375" style="416" customWidth="1"/>
    <col min="9985" max="9985" width="10" style="416" customWidth="1"/>
    <col min="9986" max="9986" width="11.3984375" style="416" customWidth="1"/>
    <col min="9987" max="9987" width="10" style="416" customWidth="1"/>
    <col min="9988" max="9988" width="11.3984375" style="416" customWidth="1"/>
    <col min="9989" max="9989" width="10" style="416" customWidth="1"/>
    <col min="9990" max="9992" width="7.69921875" style="416" customWidth="1"/>
    <col min="9993" max="10231" width="11.09765625" style="416"/>
    <col min="10232" max="10232" width="2.19921875" style="416" customWidth="1"/>
    <col min="10233" max="10233" width="8.8984375" style="416" customWidth="1"/>
    <col min="10234" max="10238" width="11" style="416" customWidth="1"/>
    <col min="10239" max="10239" width="1.3984375" style="416" customWidth="1"/>
    <col min="10240" max="10240" width="6.8984375" style="416" customWidth="1"/>
    <col min="10241" max="10241" width="10" style="416" customWidth="1"/>
    <col min="10242" max="10242" width="11.3984375" style="416" customWidth="1"/>
    <col min="10243" max="10243" width="10" style="416" customWidth="1"/>
    <col min="10244" max="10244" width="11.3984375" style="416" customWidth="1"/>
    <col min="10245" max="10245" width="10" style="416" customWidth="1"/>
    <col min="10246" max="10248" width="7.69921875" style="416" customWidth="1"/>
    <col min="10249" max="10487" width="11.09765625" style="416"/>
    <col min="10488" max="10488" width="2.19921875" style="416" customWidth="1"/>
    <col min="10489" max="10489" width="8.8984375" style="416" customWidth="1"/>
    <col min="10490" max="10494" width="11" style="416" customWidth="1"/>
    <col min="10495" max="10495" width="1.3984375" style="416" customWidth="1"/>
    <col min="10496" max="10496" width="6.8984375" style="416" customWidth="1"/>
    <col min="10497" max="10497" width="10" style="416" customWidth="1"/>
    <col min="10498" max="10498" width="11.3984375" style="416" customWidth="1"/>
    <col min="10499" max="10499" width="10" style="416" customWidth="1"/>
    <col min="10500" max="10500" width="11.3984375" style="416" customWidth="1"/>
    <col min="10501" max="10501" width="10" style="416" customWidth="1"/>
    <col min="10502" max="10504" width="7.69921875" style="416" customWidth="1"/>
    <col min="10505" max="10743" width="11.09765625" style="416"/>
    <col min="10744" max="10744" width="2.19921875" style="416" customWidth="1"/>
    <col min="10745" max="10745" width="8.8984375" style="416" customWidth="1"/>
    <col min="10746" max="10750" width="11" style="416" customWidth="1"/>
    <col min="10751" max="10751" width="1.3984375" style="416" customWidth="1"/>
    <col min="10752" max="10752" width="6.8984375" style="416" customWidth="1"/>
    <col min="10753" max="10753" width="10" style="416" customWidth="1"/>
    <col min="10754" max="10754" width="11.3984375" style="416" customWidth="1"/>
    <col min="10755" max="10755" width="10" style="416" customWidth="1"/>
    <col min="10756" max="10756" width="11.3984375" style="416" customWidth="1"/>
    <col min="10757" max="10757" width="10" style="416" customWidth="1"/>
    <col min="10758" max="10760" width="7.69921875" style="416" customWidth="1"/>
    <col min="10761" max="10999" width="11.09765625" style="416"/>
    <col min="11000" max="11000" width="2.19921875" style="416" customWidth="1"/>
    <col min="11001" max="11001" width="8.8984375" style="416" customWidth="1"/>
    <col min="11002" max="11006" width="11" style="416" customWidth="1"/>
    <col min="11007" max="11007" width="1.3984375" style="416" customWidth="1"/>
    <col min="11008" max="11008" width="6.8984375" style="416" customWidth="1"/>
    <col min="11009" max="11009" width="10" style="416" customWidth="1"/>
    <col min="11010" max="11010" width="11.3984375" style="416" customWidth="1"/>
    <col min="11011" max="11011" width="10" style="416" customWidth="1"/>
    <col min="11012" max="11012" width="11.3984375" style="416" customWidth="1"/>
    <col min="11013" max="11013" width="10" style="416" customWidth="1"/>
    <col min="11014" max="11016" width="7.69921875" style="416" customWidth="1"/>
    <col min="11017" max="11255" width="11.09765625" style="416"/>
    <col min="11256" max="11256" width="2.19921875" style="416" customWidth="1"/>
    <col min="11257" max="11257" width="8.8984375" style="416" customWidth="1"/>
    <col min="11258" max="11262" width="11" style="416" customWidth="1"/>
    <col min="11263" max="11263" width="1.3984375" style="416" customWidth="1"/>
    <col min="11264" max="11264" width="6.8984375" style="416" customWidth="1"/>
    <col min="11265" max="11265" width="10" style="416" customWidth="1"/>
    <col min="11266" max="11266" width="11.3984375" style="416" customWidth="1"/>
    <col min="11267" max="11267" width="10" style="416" customWidth="1"/>
    <col min="11268" max="11268" width="11.3984375" style="416" customWidth="1"/>
    <col min="11269" max="11269" width="10" style="416" customWidth="1"/>
    <col min="11270" max="11272" width="7.69921875" style="416" customWidth="1"/>
    <col min="11273" max="11511" width="11.09765625" style="416"/>
    <col min="11512" max="11512" width="2.19921875" style="416" customWidth="1"/>
    <col min="11513" max="11513" width="8.8984375" style="416" customWidth="1"/>
    <col min="11514" max="11518" width="11" style="416" customWidth="1"/>
    <col min="11519" max="11519" width="1.3984375" style="416" customWidth="1"/>
    <col min="11520" max="11520" width="6.8984375" style="416" customWidth="1"/>
    <col min="11521" max="11521" width="10" style="416" customWidth="1"/>
    <col min="11522" max="11522" width="11.3984375" style="416" customWidth="1"/>
    <col min="11523" max="11523" width="10" style="416" customWidth="1"/>
    <col min="11524" max="11524" width="11.3984375" style="416" customWidth="1"/>
    <col min="11525" max="11525" width="10" style="416" customWidth="1"/>
    <col min="11526" max="11528" width="7.69921875" style="416" customWidth="1"/>
    <col min="11529" max="11767" width="11.09765625" style="416"/>
    <col min="11768" max="11768" width="2.19921875" style="416" customWidth="1"/>
    <col min="11769" max="11769" width="8.8984375" style="416" customWidth="1"/>
    <col min="11770" max="11774" width="11" style="416" customWidth="1"/>
    <col min="11775" max="11775" width="1.3984375" style="416" customWidth="1"/>
    <col min="11776" max="11776" width="6.8984375" style="416" customWidth="1"/>
    <col min="11777" max="11777" width="10" style="416" customWidth="1"/>
    <col min="11778" max="11778" width="11.3984375" style="416" customWidth="1"/>
    <col min="11779" max="11779" width="10" style="416" customWidth="1"/>
    <col min="11780" max="11780" width="11.3984375" style="416" customWidth="1"/>
    <col min="11781" max="11781" width="10" style="416" customWidth="1"/>
    <col min="11782" max="11784" width="7.69921875" style="416" customWidth="1"/>
    <col min="11785" max="12023" width="11.09765625" style="416"/>
    <col min="12024" max="12024" width="2.19921875" style="416" customWidth="1"/>
    <col min="12025" max="12025" width="8.8984375" style="416" customWidth="1"/>
    <col min="12026" max="12030" width="11" style="416" customWidth="1"/>
    <col min="12031" max="12031" width="1.3984375" style="416" customWidth="1"/>
    <col min="12032" max="12032" width="6.8984375" style="416" customWidth="1"/>
    <col min="12033" max="12033" width="10" style="416" customWidth="1"/>
    <col min="12034" max="12034" width="11.3984375" style="416" customWidth="1"/>
    <col min="12035" max="12035" width="10" style="416" customWidth="1"/>
    <col min="12036" max="12036" width="11.3984375" style="416" customWidth="1"/>
    <col min="12037" max="12037" width="10" style="416" customWidth="1"/>
    <col min="12038" max="12040" width="7.69921875" style="416" customWidth="1"/>
    <col min="12041" max="12279" width="11.09765625" style="416"/>
    <col min="12280" max="12280" width="2.19921875" style="416" customWidth="1"/>
    <col min="12281" max="12281" width="8.8984375" style="416" customWidth="1"/>
    <col min="12282" max="12286" width="11" style="416" customWidth="1"/>
    <col min="12287" max="12287" width="1.3984375" style="416" customWidth="1"/>
    <col min="12288" max="12288" width="6.8984375" style="416" customWidth="1"/>
    <col min="12289" max="12289" width="10" style="416" customWidth="1"/>
    <col min="12290" max="12290" width="11.3984375" style="416" customWidth="1"/>
    <col min="12291" max="12291" width="10" style="416" customWidth="1"/>
    <col min="12292" max="12292" width="11.3984375" style="416" customWidth="1"/>
    <col min="12293" max="12293" width="10" style="416" customWidth="1"/>
    <col min="12294" max="12296" width="7.69921875" style="416" customWidth="1"/>
    <col min="12297" max="12535" width="11.09765625" style="416"/>
    <col min="12536" max="12536" width="2.19921875" style="416" customWidth="1"/>
    <col min="12537" max="12537" width="8.8984375" style="416" customWidth="1"/>
    <col min="12538" max="12542" width="11" style="416" customWidth="1"/>
    <col min="12543" max="12543" width="1.3984375" style="416" customWidth="1"/>
    <col min="12544" max="12544" width="6.8984375" style="416" customWidth="1"/>
    <col min="12545" max="12545" width="10" style="416" customWidth="1"/>
    <col min="12546" max="12546" width="11.3984375" style="416" customWidth="1"/>
    <col min="12547" max="12547" width="10" style="416" customWidth="1"/>
    <col min="12548" max="12548" width="11.3984375" style="416" customWidth="1"/>
    <col min="12549" max="12549" width="10" style="416" customWidth="1"/>
    <col min="12550" max="12552" width="7.69921875" style="416" customWidth="1"/>
    <col min="12553" max="12791" width="11.09765625" style="416"/>
    <col min="12792" max="12792" width="2.19921875" style="416" customWidth="1"/>
    <col min="12793" max="12793" width="8.8984375" style="416" customWidth="1"/>
    <col min="12794" max="12798" width="11" style="416" customWidth="1"/>
    <col min="12799" max="12799" width="1.3984375" style="416" customWidth="1"/>
    <col min="12800" max="12800" width="6.8984375" style="416" customWidth="1"/>
    <col min="12801" max="12801" width="10" style="416" customWidth="1"/>
    <col min="12802" max="12802" width="11.3984375" style="416" customWidth="1"/>
    <col min="12803" max="12803" width="10" style="416" customWidth="1"/>
    <col min="12804" max="12804" width="11.3984375" style="416" customWidth="1"/>
    <col min="12805" max="12805" width="10" style="416" customWidth="1"/>
    <col min="12806" max="12808" width="7.69921875" style="416" customWidth="1"/>
    <col min="12809" max="13047" width="11.09765625" style="416"/>
    <col min="13048" max="13048" width="2.19921875" style="416" customWidth="1"/>
    <col min="13049" max="13049" width="8.8984375" style="416" customWidth="1"/>
    <col min="13050" max="13054" width="11" style="416" customWidth="1"/>
    <col min="13055" max="13055" width="1.3984375" style="416" customWidth="1"/>
    <col min="13056" max="13056" width="6.8984375" style="416" customWidth="1"/>
    <col min="13057" max="13057" width="10" style="416" customWidth="1"/>
    <col min="13058" max="13058" width="11.3984375" style="416" customWidth="1"/>
    <col min="13059" max="13059" width="10" style="416" customWidth="1"/>
    <col min="13060" max="13060" width="11.3984375" style="416" customWidth="1"/>
    <col min="13061" max="13061" width="10" style="416" customWidth="1"/>
    <col min="13062" max="13064" width="7.69921875" style="416" customWidth="1"/>
    <col min="13065" max="13303" width="11.09765625" style="416"/>
    <col min="13304" max="13304" width="2.19921875" style="416" customWidth="1"/>
    <col min="13305" max="13305" width="8.8984375" style="416" customWidth="1"/>
    <col min="13306" max="13310" width="11" style="416" customWidth="1"/>
    <col min="13311" max="13311" width="1.3984375" style="416" customWidth="1"/>
    <col min="13312" max="13312" width="6.8984375" style="416" customWidth="1"/>
    <col min="13313" max="13313" width="10" style="416" customWidth="1"/>
    <col min="13314" max="13314" width="11.3984375" style="416" customWidth="1"/>
    <col min="13315" max="13315" width="10" style="416" customWidth="1"/>
    <col min="13316" max="13316" width="11.3984375" style="416" customWidth="1"/>
    <col min="13317" max="13317" width="10" style="416" customWidth="1"/>
    <col min="13318" max="13320" width="7.69921875" style="416" customWidth="1"/>
    <col min="13321" max="13559" width="11.09765625" style="416"/>
    <col min="13560" max="13560" width="2.19921875" style="416" customWidth="1"/>
    <col min="13561" max="13561" width="8.8984375" style="416" customWidth="1"/>
    <col min="13562" max="13566" width="11" style="416" customWidth="1"/>
    <col min="13567" max="13567" width="1.3984375" style="416" customWidth="1"/>
    <col min="13568" max="13568" width="6.8984375" style="416" customWidth="1"/>
    <col min="13569" max="13569" width="10" style="416" customWidth="1"/>
    <col min="13570" max="13570" width="11.3984375" style="416" customWidth="1"/>
    <col min="13571" max="13571" width="10" style="416" customWidth="1"/>
    <col min="13572" max="13572" width="11.3984375" style="416" customWidth="1"/>
    <col min="13573" max="13573" width="10" style="416" customWidth="1"/>
    <col min="13574" max="13576" width="7.69921875" style="416" customWidth="1"/>
    <col min="13577" max="13815" width="11.09765625" style="416"/>
    <col min="13816" max="13816" width="2.19921875" style="416" customWidth="1"/>
    <col min="13817" max="13817" width="8.8984375" style="416" customWidth="1"/>
    <col min="13818" max="13822" width="11" style="416" customWidth="1"/>
    <col min="13823" max="13823" width="1.3984375" style="416" customWidth="1"/>
    <col min="13824" max="13824" width="6.8984375" style="416" customWidth="1"/>
    <col min="13825" max="13825" width="10" style="416" customWidth="1"/>
    <col min="13826" max="13826" width="11.3984375" style="416" customWidth="1"/>
    <col min="13827" max="13827" width="10" style="416" customWidth="1"/>
    <col min="13828" max="13828" width="11.3984375" style="416" customWidth="1"/>
    <col min="13829" max="13829" width="10" style="416" customWidth="1"/>
    <col min="13830" max="13832" width="7.69921875" style="416" customWidth="1"/>
    <col min="13833" max="14071" width="11.09765625" style="416"/>
    <col min="14072" max="14072" width="2.19921875" style="416" customWidth="1"/>
    <col min="14073" max="14073" width="8.8984375" style="416" customWidth="1"/>
    <col min="14074" max="14078" width="11" style="416" customWidth="1"/>
    <col min="14079" max="14079" width="1.3984375" style="416" customWidth="1"/>
    <col min="14080" max="14080" width="6.8984375" style="416" customWidth="1"/>
    <col min="14081" max="14081" width="10" style="416" customWidth="1"/>
    <col min="14082" max="14082" width="11.3984375" style="416" customWidth="1"/>
    <col min="14083" max="14083" width="10" style="416" customWidth="1"/>
    <col min="14084" max="14084" width="11.3984375" style="416" customWidth="1"/>
    <col min="14085" max="14085" width="10" style="416" customWidth="1"/>
    <col min="14086" max="14088" width="7.69921875" style="416" customWidth="1"/>
    <col min="14089" max="14327" width="11.09765625" style="416"/>
    <col min="14328" max="14328" width="2.19921875" style="416" customWidth="1"/>
    <col min="14329" max="14329" width="8.8984375" style="416" customWidth="1"/>
    <col min="14330" max="14334" width="11" style="416" customWidth="1"/>
    <col min="14335" max="14335" width="1.3984375" style="416" customWidth="1"/>
    <col min="14336" max="14336" width="6.8984375" style="416" customWidth="1"/>
    <col min="14337" max="14337" width="10" style="416" customWidth="1"/>
    <col min="14338" max="14338" width="11.3984375" style="416" customWidth="1"/>
    <col min="14339" max="14339" width="10" style="416" customWidth="1"/>
    <col min="14340" max="14340" width="11.3984375" style="416" customWidth="1"/>
    <col min="14341" max="14341" width="10" style="416" customWidth="1"/>
    <col min="14342" max="14344" width="7.69921875" style="416" customWidth="1"/>
    <col min="14345" max="14583" width="11.09765625" style="416"/>
    <col min="14584" max="14584" width="2.19921875" style="416" customWidth="1"/>
    <col min="14585" max="14585" width="8.8984375" style="416" customWidth="1"/>
    <col min="14586" max="14590" width="11" style="416" customWidth="1"/>
    <col min="14591" max="14591" width="1.3984375" style="416" customWidth="1"/>
    <col min="14592" max="14592" width="6.8984375" style="416" customWidth="1"/>
    <col min="14593" max="14593" width="10" style="416" customWidth="1"/>
    <col min="14594" max="14594" width="11.3984375" style="416" customWidth="1"/>
    <col min="14595" max="14595" width="10" style="416" customWidth="1"/>
    <col min="14596" max="14596" width="11.3984375" style="416" customWidth="1"/>
    <col min="14597" max="14597" width="10" style="416" customWidth="1"/>
    <col min="14598" max="14600" width="7.69921875" style="416" customWidth="1"/>
    <col min="14601" max="14839" width="11.09765625" style="416"/>
    <col min="14840" max="14840" width="2.19921875" style="416" customWidth="1"/>
    <col min="14841" max="14841" width="8.8984375" style="416" customWidth="1"/>
    <col min="14842" max="14846" width="11" style="416" customWidth="1"/>
    <col min="14847" max="14847" width="1.3984375" style="416" customWidth="1"/>
    <col min="14848" max="14848" width="6.8984375" style="416" customWidth="1"/>
    <col min="14849" max="14849" width="10" style="416" customWidth="1"/>
    <col min="14850" max="14850" width="11.3984375" style="416" customWidth="1"/>
    <col min="14851" max="14851" width="10" style="416" customWidth="1"/>
    <col min="14852" max="14852" width="11.3984375" style="416" customWidth="1"/>
    <col min="14853" max="14853" width="10" style="416" customWidth="1"/>
    <col min="14854" max="14856" width="7.69921875" style="416" customWidth="1"/>
    <col min="14857" max="15095" width="11.09765625" style="416"/>
    <col min="15096" max="15096" width="2.19921875" style="416" customWidth="1"/>
    <col min="15097" max="15097" width="8.8984375" style="416" customWidth="1"/>
    <col min="15098" max="15102" width="11" style="416" customWidth="1"/>
    <col min="15103" max="15103" width="1.3984375" style="416" customWidth="1"/>
    <col min="15104" max="15104" width="6.8984375" style="416" customWidth="1"/>
    <col min="15105" max="15105" width="10" style="416" customWidth="1"/>
    <col min="15106" max="15106" width="11.3984375" style="416" customWidth="1"/>
    <col min="15107" max="15107" width="10" style="416" customWidth="1"/>
    <col min="15108" max="15108" width="11.3984375" style="416" customWidth="1"/>
    <col min="15109" max="15109" width="10" style="416" customWidth="1"/>
    <col min="15110" max="15112" width="7.69921875" style="416" customWidth="1"/>
    <col min="15113" max="15351" width="11.09765625" style="416"/>
    <col min="15352" max="15352" width="2.19921875" style="416" customWidth="1"/>
    <col min="15353" max="15353" width="8.8984375" style="416" customWidth="1"/>
    <col min="15354" max="15358" width="11" style="416" customWidth="1"/>
    <col min="15359" max="15359" width="1.3984375" style="416" customWidth="1"/>
    <col min="15360" max="15360" width="6.8984375" style="416" customWidth="1"/>
    <col min="15361" max="15361" width="10" style="416" customWidth="1"/>
    <col min="15362" max="15362" width="11.3984375" style="416" customWidth="1"/>
    <col min="15363" max="15363" width="10" style="416" customWidth="1"/>
    <col min="15364" max="15364" width="11.3984375" style="416" customWidth="1"/>
    <col min="15365" max="15365" width="10" style="416" customWidth="1"/>
    <col min="15366" max="15368" width="7.69921875" style="416" customWidth="1"/>
    <col min="15369" max="15607" width="11.09765625" style="416"/>
    <col min="15608" max="15608" width="2.19921875" style="416" customWidth="1"/>
    <col min="15609" max="15609" width="8.8984375" style="416" customWidth="1"/>
    <col min="15610" max="15614" width="11" style="416" customWidth="1"/>
    <col min="15615" max="15615" width="1.3984375" style="416" customWidth="1"/>
    <col min="15616" max="15616" width="6.8984375" style="416" customWidth="1"/>
    <col min="15617" max="15617" width="10" style="416" customWidth="1"/>
    <col min="15618" max="15618" width="11.3984375" style="416" customWidth="1"/>
    <col min="15619" max="15619" width="10" style="416" customWidth="1"/>
    <col min="15620" max="15620" width="11.3984375" style="416" customWidth="1"/>
    <col min="15621" max="15621" width="10" style="416" customWidth="1"/>
    <col min="15622" max="15624" width="7.69921875" style="416" customWidth="1"/>
    <col min="15625" max="15863" width="11.09765625" style="416"/>
    <col min="15864" max="15864" width="2.19921875" style="416" customWidth="1"/>
    <col min="15865" max="15865" width="8.8984375" style="416" customWidth="1"/>
    <col min="15866" max="15870" width="11" style="416" customWidth="1"/>
    <col min="15871" max="15871" width="1.3984375" style="416" customWidth="1"/>
    <col min="15872" max="15872" width="6.8984375" style="416" customWidth="1"/>
    <col min="15873" max="15873" width="10" style="416" customWidth="1"/>
    <col min="15874" max="15874" width="11.3984375" style="416" customWidth="1"/>
    <col min="15875" max="15875" width="10" style="416" customWidth="1"/>
    <col min="15876" max="15876" width="11.3984375" style="416" customWidth="1"/>
    <col min="15877" max="15877" width="10" style="416" customWidth="1"/>
    <col min="15878" max="15880" width="7.69921875" style="416" customWidth="1"/>
    <col min="15881" max="16119" width="11.09765625" style="416"/>
    <col min="16120" max="16120" width="2.19921875" style="416" customWidth="1"/>
    <col min="16121" max="16121" width="8.8984375" style="416" customWidth="1"/>
    <col min="16122" max="16126" width="11" style="416" customWidth="1"/>
    <col min="16127" max="16127" width="1.3984375" style="416" customWidth="1"/>
    <col min="16128" max="16128" width="6.8984375" style="416" customWidth="1"/>
    <col min="16129" max="16129" width="10" style="416" customWidth="1"/>
    <col min="16130" max="16130" width="11.3984375" style="416" customWidth="1"/>
    <col min="16131" max="16131" width="10" style="416" customWidth="1"/>
    <col min="16132" max="16132" width="11.3984375" style="416" customWidth="1"/>
    <col min="16133" max="16133" width="10" style="416" customWidth="1"/>
    <col min="16134" max="16136" width="7.69921875" style="416" customWidth="1"/>
    <col min="16137" max="16384" width="11.09765625" style="416"/>
  </cols>
  <sheetData>
    <row r="1" spans="1:8" ht="21.95" customHeight="1" thickBot="1">
      <c r="A1" s="416" t="s">
        <v>225</v>
      </c>
    </row>
    <row r="2" spans="1:8" ht="20.100000000000001" customHeight="1">
      <c r="A2" s="417" t="s">
        <v>202</v>
      </c>
      <c r="B2" s="1138" t="s">
        <v>226</v>
      </c>
      <c r="C2" s="1141" t="s">
        <v>227</v>
      </c>
      <c r="D2" s="1141"/>
      <c r="E2" s="1141"/>
      <c r="F2" s="1141"/>
      <c r="G2" s="1142"/>
      <c r="H2" s="418"/>
    </row>
    <row r="3" spans="1:8" ht="20.100000000000001" customHeight="1">
      <c r="A3" s="419"/>
      <c r="B3" s="1139"/>
      <c r="C3" s="420" t="s">
        <v>228</v>
      </c>
      <c r="D3" s="421" t="s">
        <v>229</v>
      </c>
      <c r="E3" s="421" t="s">
        <v>230</v>
      </c>
      <c r="F3" s="421" t="s">
        <v>231</v>
      </c>
      <c r="G3" s="422" t="s">
        <v>232</v>
      </c>
      <c r="H3" s="418"/>
    </row>
    <row r="4" spans="1:8" ht="20.100000000000001" customHeight="1">
      <c r="A4" s="419"/>
      <c r="B4" s="1139"/>
      <c r="C4" s="423"/>
      <c r="D4" s="424"/>
      <c r="E4" s="425" t="s">
        <v>233</v>
      </c>
      <c r="F4" s="425" t="s">
        <v>229</v>
      </c>
      <c r="G4" s="426" t="s">
        <v>234</v>
      </c>
      <c r="H4" s="418"/>
    </row>
    <row r="5" spans="1:8" ht="20.100000000000001" customHeight="1">
      <c r="A5" s="427" t="s">
        <v>209</v>
      </c>
      <c r="B5" s="1140"/>
      <c r="C5" s="428" t="s">
        <v>235</v>
      </c>
      <c r="D5" s="429" t="s">
        <v>236</v>
      </c>
      <c r="E5" s="429" t="s">
        <v>237</v>
      </c>
      <c r="F5" s="429" t="s">
        <v>238</v>
      </c>
      <c r="G5" s="430" t="s">
        <v>239</v>
      </c>
      <c r="H5" s="418"/>
    </row>
    <row r="6" spans="1:8" ht="15" customHeight="1">
      <c r="A6" s="1134" t="s">
        <v>210</v>
      </c>
      <c r="B6" s="1135"/>
      <c r="C6" s="431">
        <v>592671</v>
      </c>
      <c r="D6" s="431">
        <v>51319715</v>
      </c>
      <c r="E6" s="431">
        <v>86591</v>
      </c>
      <c r="F6" s="431">
        <v>86077</v>
      </c>
      <c r="G6" s="432">
        <v>100.6</v>
      </c>
      <c r="H6" s="418"/>
    </row>
    <row r="7" spans="1:8" ht="15" customHeight="1">
      <c r="A7" s="1134" t="s">
        <v>240</v>
      </c>
      <c r="B7" s="1135"/>
      <c r="C7" s="433">
        <v>464762</v>
      </c>
      <c r="D7" s="433">
        <v>41783637</v>
      </c>
      <c r="E7" s="433">
        <v>89903</v>
      </c>
      <c r="F7" s="433">
        <v>89515</v>
      </c>
      <c r="G7" s="434">
        <v>100.4</v>
      </c>
      <c r="H7" s="418"/>
    </row>
    <row r="8" spans="1:8" ht="15" customHeight="1">
      <c r="A8" s="1136" t="s">
        <v>241</v>
      </c>
      <c r="B8" s="1137"/>
      <c r="C8" s="435">
        <v>127909</v>
      </c>
      <c r="D8" s="435">
        <v>9536078</v>
      </c>
      <c r="E8" s="433">
        <v>74554</v>
      </c>
      <c r="F8" s="436">
        <v>73751</v>
      </c>
      <c r="G8" s="437">
        <v>101.1</v>
      </c>
      <c r="H8" s="418"/>
    </row>
    <row r="9" spans="1:8" ht="15" customHeight="1">
      <c r="A9" s="438">
        <v>1</v>
      </c>
      <c r="B9" s="439" t="s">
        <v>242</v>
      </c>
      <c r="C9" s="431">
        <v>132148</v>
      </c>
      <c r="D9" s="431">
        <v>12278234</v>
      </c>
      <c r="E9" s="431">
        <v>92913</v>
      </c>
      <c r="F9" s="431">
        <v>92464</v>
      </c>
      <c r="G9" s="432">
        <v>100.5</v>
      </c>
      <c r="H9" s="418"/>
    </row>
    <row r="10" spans="1:8" ht="15" customHeight="1">
      <c r="A10" s="440">
        <v>2</v>
      </c>
      <c r="B10" s="441" t="s">
        <v>243</v>
      </c>
      <c r="C10" s="433">
        <v>78113</v>
      </c>
      <c r="D10" s="433">
        <v>7168648</v>
      </c>
      <c r="E10" s="433">
        <v>91773</v>
      </c>
      <c r="F10" s="433">
        <v>91102</v>
      </c>
      <c r="G10" s="434">
        <v>100.7</v>
      </c>
      <c r="H10" s="418"/>
    </row>
    <row r="11" spans="1:8" ht="15" customHeight="1">
      <c r="A11" s="440">
        <v>3</v>
      </c>
      <c r="B11" s="441" t="s">
        <v>244</v>
      </c>
      <c r="C11" s="433">
        <v>112005</v>
      </c>
      <c r="D11" s="433">
        <v>10640459</v>
      </c>
      <c r="E11" s="433">
        <v>95000</v>
      </c>
      <c r="F11" s="433">
        <v>95576</v>
      </c>
      <c r="G11" s="434">
        <v>99.4</v>
      </c>
      <c r="H11" s="418"/>
    </row>
    <row r="12" spans="1:8" ht="15" customHeight="1">
      <c r="A12" s="440">
        <v>4</v>
      </c>
      <c r="B12" s="441" t="s">
        <v>245</v>
      </c>
      <c r="C12" s="433">
        <v>15224</v>
      </c>
      <c r="D12" s="433">
        <v>1029493</v>
      </c>
      <c r="E12" s="433">
        <v>67623</v>
      </c>
      <c r="F12" s="433">
        <v>67687</v>
      </c>
      <c r="G12" s="434">
        <v>99.9</v>
      </c>
      <c r="H12" s="418"/>
    </row>
    <row r="13" spans="1:8" ht="15" customHeight="1">
      <c r="A13" s="440">
        <v>5</v>
      </c>
      <c r="B13" s="441" t="s">
        <v>246</v>
      </c>
      <c r="C13" s="433">
        <v>23581</v>
      </c>
      <c r="D13" s="433">
        <v>1805946</v>
      </c>
      <c r="E13" s="433">
        <v>76585</v>
      </c>
      <c r="F13" s="433">
        <v>76534</v>
      </c>
      <c r="G13" s="434">
        <v>100.1</v>
      </c>
      <c r="H13" s="418"/>
    </row>
    <row r="14" spans="1:8" ht="15" customHeight="1">
      <c r="A14" s="440">
        <v>6</v>
      </c>
      <c r="B14" s="441" t="s">
        <v>247</v>
      </c>
      <c r="C14" s="433">
        <v>29926</v>
      </c>
      <c r="D14" s="433">
        <v>2578869</v>
      </c>
      <c r="E14" s="433">
        <v>86175</v>
      </c>
      <c r="F14" s="433">
        <v>84700</v>
      </c>
      <c r="G14" s="434">
        <v>101.7</v>
      </c>
      <c r="H14" s="418"/>
    </row>
    <row r="15" spans="1:8" ht="15" customHeight="1">
      <c r="A15" s="440">
        <v>7</v>
      </c>
      <c r="B15" s="441" t="s">
        <v>248</v>
      </c>
      <c r="C15" s="433">
        <v>20161</v>
      </c>
      <c r="D15" s="433">
        <v>2094090</v>
      </c>
      <c r="E15" s="433">
        <v>103868</v>
      </c>
      <c r="F15" s="433">
        <v>103022</v>
      </c>
      <c r="G15" s="434">
        <v>100.8</v>
      </c>
      <c r="H15" s="418"/>
    </row>
    <row r="16" spans="1:8" ht="15" customHeight="1">
      <c r="A16" s="440">
        <v>8</v>
      </c>
      <c r="B16" s="441" t="s">
        <v>249</v>
      </c>
      <c r="C16" s="433">
        <v>26492</v>
      </c>
      <c r="D16" s="433">
        <v>2404707</v>
      </c>
      <c r="E16" s="433">
        <v>90771</v>
      </c>
      <c r="F16" s="433">
        <v>88715</v>
      </c>
      <c r="G16" s="434">
        <v>102.3</v>
      </c>
      <c r="H16" s="418"/>
    </row>
    <row r="17" spans="1:8" ht="15" customHeight="1">
      <c r="A17" s="440">
        <v>9</v>
      </c>
      <c r="B17" s="441" t="s">
        <v>250</v>
      </c>
      <c r="C17" s="433">
        <v>13073</v>
      </c>
      <c r="D17" s="433">
        <v>851834</v>
      </c>
      <c r="E17" s="433">
        <v>65160</v>
      </c>
      <c r="F17" s="433">
        <v>66856</v>
      </c>
      <c r="G17" s="434">
        <v>97.5</v>
      </c>
      <c r="H17" s="418"/>
    </row>
    <row r="18" spans="1:8" ht="15" customHeight="1">
      <c r="A18" s="440">
        <v>10</v>
      </c>
      <c r="B18" s="441" t="s">
        <v>251</v>
      </c>
      <c r="C18" s="433">
        <v>14039</v>
      </c>
      <c r="D18" s="433">
        <v>931357</v>
      </c>
      <c r="E18" s="433">
        <v>66341</v>
      </c>
      <c r="F18" s="433">
        <v>65022</v>
      </c>
      <c r="G18" s="434">
        <v>102</v>
      </c>
      <c r="H18" s="418"/>
    </row>
    <row r="19" spans="1:8" ht="15" customHeight="1">
      <c r="A19" s="440">
        <v>11</v>
      </c>
      <c r="B19" s="441" t="s">
        <v>252</v>
      </c>
      <c r="C19" s="433">
        <v>4953</v>
      </c>
      <c r="D19" s="433">
        <v>441415</v>
      </c>
      <c r="E19" s="433">
        <v>89121</v>
      </c>
      <c r="F19" s="433">
        <v>82059</v>
      </c>
      <c r="G19" s="434">
        <v>108.6</v>
      </c>
      <c r="H19" s="418"/>
    </row>
    <row r="20" spans="1:8" ht="15" customHeight="1">
      <c r="A20" s="440">
        <v>12</v>
      </c>
      <c r="B20" s="441" t="s">
        <v>253</v>
      </c>
      <c r="C20" s="433">
        <v>927</v>
      </c>
      <c r="D20" s="433">
        <v>60378</v>
      </c>
      <c r="E20" s="433">
        <v>65133</v>
      </c>
      <c r="F20" s="433">
        <v>60507</v>
      </c>
      <c r="G20" s="434">
        <v>107.6</v>
      </c>
      <c r="H20" s="418"/>
    </row>
    <row r="21" spans="1:8" ht="15" customHeight="1">
      <c r="A21" s="440">
        <v>13</v>
      </c>
      <c r="B21" s="441" t="s">
        <v>254</v>
      </c>
      <c r="C21" s="433">
        <v>1168</v>
      </c>
      <c r="D21" s="433">
        <v>82750</v>
      </c>
      <c r="E21" s="433">
        <v>70848</v>
      </c>
      <c r="F21" s="433">
        <v>62051</v>
      </c>
      <c r="G21" s="434">
        <v>114.2</v>
      </c>
      <c r="H21" s="418"/>
    </row>
    <row r="22" spans="1:8" ht="15" customHeight="1">
      <c r="A22" s="440">
        <v>14</v>
      </c>
      <c r="B22" s="441" t="s">
        <v>255</v>
      </c>
      <c r="C22" s="433">
        <v>2245</v>
      </c>
      <c r="D22" s="433">
        <v>157749</v>
      </c>
      <c r="E22" s="433">
        <v>70267</v>
      </c>
      <c r="F22" s="433">
        <v>66602</v>
      </c>
      <c r="G22" s="434">
        <v>105.5</v>
      </c>
      <c r="H22" s="418"/>
    </row>
    <row r="23" spans="1:8" ht="15" customHeight="1">
      <c r="A23" s="440">
        <v>15</v>
      </c>
      <c r="B23" s="441" t="s">
        <v>256</v>
      </c>
      <c r="C23" s="433">
        <v>3713</v>
      </c>
      <c r="D23" s="433">
        <v>252154</v>
      </c>
      <c r="E23" s="433">
        <v>67911</v>
      </c>
      <c r="F23" s="433">
        <v>64988</v>
      </c>
      <c r="G23" s="434">
        <v>104.5</v>
      </c>
      <c r="H23" s="418"/>
    </row>
    <row r="24" spans="1:8" ht="15" customHeight="1">
      <c r="A24" s="440">
        <v>16</v>
      </c>
      <c r="B24" s="441" t="s">
        <v>257</v>
      </c>
      <c r="C24" s="433">
        <v>2873</v>
      </c>
      <c r="D24" s="433">
        <v>163818</v>
      </c>
      <c r="E24" s="433">
        <v>57020</v>
      </c>
      <c r="F24" s="433">
        <v>58055</v>
      </c>
      <c r="G24" s="434">
        <v>98.2</v>
      </c>
      <c r="H24" s="418"/>
    </row>
    <row r="25" spans="1:8" ht="15" customHeight="1">
      <c r="A25" s="440">
        <v>17</v>
      </c>
      <c r="B25" s="441" t="s">
        <v>258</v>
      </c>
      <c r="C25" s="433">
        <v>550</v>
      </c>
      <c r="D25" s="433">
        <v>30238</v>
      </c>
      <c r="E25" s="433">
        <v>54978</v>
      </c>
      <c r="F25" s="433">
        <v>59025</v>
      </c>
      <c r="G25" s="434">
        <v>93.1</v>
      </c>
      <c r="H25" s="418"/>
    </row>
    <row r="26" spans="1:8" ht="15" customHeight="1">
      <c r="A26" s="440">
        <v>18</v>
      </c>
      <c r="B26" s="441" t="s">
        <v>259</v>
      </c>
      <c r="C26" s="433">
        <v>6806</v>
      </c>
      <c r="D26" s="433">
        <v>466250</v>
      </c>
      <c r="E26" s="433">
        <v>68506</v>
      </c>
      <c r="F26" s="433">
        <v>68369</v>
      </c>
      <c r="G26" s="434">
        <v>100.2</v>
      </c>
      <c r="H26" s="418"/>
    </row>
    <row r="27" spans="1:8" ht="15" customHeight="1">
      <c r="A27" s="440">
        <v>19</v>
      </c>
      <c r="B27" s="441" t="s">
        <v>260</v>
      </c>
      <c r="C27" s="433">
        <v>3936</v>
      </c>
      <c r="D27" s="433">
        <v>225054</v>
      </c>
      <c r="E27" s="433">
        <v>57178</v>
      </c>
      <c r="F27" s="433">
        <v>56372</v>
      </c>
      <c r="G27" s="434">
        <v>101.4</v>
      </c>
      <c r="H27" s="418"/>
    </row>
    <row r="28" spans="1:8" ht="15" customHeight="1">
      <c r="A28" s="440">
        <v>20</v>
      </c>
      <c r="B28" s="441" t="s">
        <v>261</v>
      </c>
      <c r="C28" s="433">
        <v>3552</v>
      </c>
      <c r="D28" s="433">
        <v>216171</v>
      </c>
      <c r="E28" s="433">
        <v>60859</v>
      </c>
      <c r="F28" s="433">
        <v>64572</v>
      </c>
      <c r="G28" s="434">
        <v>94.2</v>
      </c>
      <c r="H28" s="418"/>
    </row>
    <row r="29" spans="1:8" ht="15" customHeight="1">
      <c r="A29" s="440">
        <v>21</v>
      </c>
      <c r="B29" s="441" t="s">
        <v>262</v>
      </c>
      <c r="C29" s="433">
        <v>5661</v>
      </c>
      <c r="D29" s="433">
        <v>366997</v>
      </c>
      <c r="E29" s="433">
        <v>64829</v>
      </c>
      <c r="F29" s="433">
        <v>67608</v>
      </c>
      <c r="G29" s="434">
        <v>95.9</v>
      </c>
      <c r="H29" s="418"/>
    </row>
    <row r="30" spans="1:8" ht="15" customHeight="1">
      <c r="A30" s="440">
        <v>22</v>
      </c>
      <c r="B30" s="441" t="s">
        <v>263</v>
      </c>
      <c r="C30" s="433">
        <v>5044</v>
      </c>
      <c r="D30" s="433">
        <v>336800</v>
      </c>
      <c r="E30" s="433">
        <v>66772</v>
      </c>
      <c r="F30" s="433">
        <v>67793</v>
      </c>
      <c r="G30" s="434">
        <v>98.5</v>
      </c>
      <c r="H30" s="418"/>
    </row>
    <row r="31" spans="1:8" ht="15" customHeight="1">
      <c r="A31" s="440">
        <v>23</v>
      </c>
      <c r="B31" s="441" t="s">
        <v>264</v>
      </c>
      <c r="C31" s="433">
        <v>4167</v>
      </c>
      <c r="D31" s="433">
        <v>284718</v>
      </c>
      <c r="E31" s="433">
        <v>68327</v>
      </c>
      <c r="F31" s="433">
        <v>69534</v>
      </c>
      <c r="G31" s="434">
        <v>98.3</v>
      </c>
      <c r="H31" s="418"/>
    </row>
    <row r="32" spans="1:8" ht="15" customHeight="1">
      <c r="A32" s="440">
        <v>24</v>
      </c>
      <c r="B32" s="441" t="s">
        <v>265</v>
      </c>
      <c r="C32" s="433">
        <v>6231</v>
      </c>
      <c r="D32" s="433">
        <v>492833</v>
      </c>
      <c r="E32" s="433">
        <v>79094</v>
      </c>
      <c r="F32" s="433">
        <v>77138</v>
      </c>
      <c r="G32" s="434">
        <v>102.5</v>
      </c>
      <c r="H32" s="418"/>
    </row>
    <row r="33" spans="1:8" ht="15" customHeight="1">
      <c r="A33" s="440">
        <v>25</v>
      </c>
      <c r="B33" s="441" t="s">
        <v>266</v>
      </c>
      <c r="C33" s="433">
        <v>6935</v>
      </c>
      <c r="D33" s="433">
        <v>497458</v>
      </c>
      <c r="E33" s="433">
        <v>71732</v>
      </c>
      <c r="F33" s="433">
        <v>71881</v>
      </c>
      <c r="G33" s="434">
        <v>99.8</v>
      </c>
      <c r="H33" s="418"/>
    </row>
    <row r="34" spans="1:8" ht="15" customHeight="1">
      <c r="A34" s="440">
        <v>26</v>
      </c>
      <c r="B34" s="441" t="s">
        <v>267</v>
      </c>
      <c r="C34" s="433">
        <v>5293</v>
      </c>
      <c r="D34" s="433">
        <v>420879</v>
      </c>
      <c r="E34" s="433">
        <v>79516</v>
      </c>
      <c r="F34" s="433">
        <v>78898</v>
      </c>
      <c r="G34" s="434">
        <v>100.8</v>
      </c>
      <c r="H34" s="418"/>
    </row>
    <row r="35" spans="1:8" ht="15" customHeight="1">
      <c r="A35" s="440">
        <v>27</v>
      </c>
      <c r="B35" s="441" t="s">
        <v>268</v>
      </c>
      <c r="C35" s="433">
        <v>2054</v>
      </c>
      <c r="D35" s="433">
        <v>156208</v>
      </c>
      <c r="E35" s="433">
        <v>76051</v>
      </c>
      <c r="F35" s="433">
        <v>76944</v>
      </c>
      <c r="G35" s="434">
        <v>98.8</v>
      </c>
      <c r="H35" s="418"/>
    </row>
    <row r="36" spans="1:8" ht="15" customHeight="1">
      <c r="A36" s="440">
        <v>28</v>
      </c>
      <c r="B36" s="441" t="s">
        <v>269</v>
      </c>
      <c r="C36" s="433">
        <v>7773</v>
      </c>
      <c r="D36" s="433">
        <v>574302</v>
      </c>
      <c r="E36" s="433">
        <v>73884</v>
      </c>
      <c r="F36" s="433">
        <v>72116</v>
      </c>
      <c r="G36" s="434">
        <v>102.5</v>
      </c>
      <c r="H36" s="418"/>
    </row>
    <row r="37" spans="1:8" ht="15" customHeight="1">
      <c r="A37" s="440">
        <v>29</v>
      </c>
      <c r="B37" s="441" t="s">
        <v>270</v>
      </c>
      <c r="C37" s="433">
        <v>5562</v>
      </c>
      <c r="D37" s="433">
        <v>643189</v>
      </c>
      <c r="E37" s="433">
        <v>115640</v>
      </c>
      <c r="F37" s="433">
        <v>112302</v>
      </c>
      <c r="G37" s="434">
        <v>103</v>
      </c>
      <c r="H37" s="418"/>
    </row>
    <row r="38" spans="1:8" ht="15" customHeight="1">
      <c r="A38" s="440">
        <v>30</v>
      </c>
      <c r="B38" s="441" t="s">
        <v>271</v>
      </c>
      <c r="C38" s="433">
        <v>12750</v>
      </c>
      <c r="D38" s="433">
        <v>1083318</v>
      </c>
      <c r="E38" s="433">
        <v>84966</v>
      </c>
      <c r="F38" s="433">
        <v>84718</v>
      </c>
      <c r="G38" s="434">
        <v>100.3</v>
      </c>
      <c r="H38" s="418"/>
    </row>
    <row r="39" spans="1:8" ht="15" customHeight="1">
      <c r="A39" s="440">
        <v>31</v>
      </c>
      <c r="B39" s="441" t="s">
        <v>272</v>
      </c>
      <c r="C39" s="433">
        <v>2160</v>
      </c>
      <c r="D39" s="433">
        <v>198073</v>
      </c>
      <c r="E39" s="433">
        <v>91700</v>
      </c>
      <c r="F39" s="433">
        <v>101982</v>
      </c>
      <c r="G39" s="434">
        <v>89.9</v>
      </c>
      <c r="H39" s="418"/>
    </row>
    <row r="40" spans="1:8" ht="15" customHeight="1">
      <c r="A40" s="440">
        <v>32</v>
      </c>
      <c r="B40" s="441" t="s">
        <v>273</v>
      </c>
      <c r="C40" s="433">
        <v>2731</v>
      </c>
      <c r="D40" s="433">
        <v>223957</v>
      </c>
      <c r="E40" s="433">
        <v>82005</v>
      </c>
      <c r="F40" s="433">
        <v>82202</v>
      </c>
      <c r="G40" s="434">
        <v>99.8</v>
      </c>
      <c r="H40" s="418"/>
    </row>
    <row r="41" spans="1:8" ht="15" customHeight="1">
      <c r="A41" s="440">
        <v>33</v>
      </c>
      <c r="B41" s="441" t="s">
        <v>274</v>
      </c>
      <c r="C41" s="433">
        <v>735</v>
      </c>
      <c r="D41" s="433">
        <v>44311</v>
      </c>
      <c r="E41" s="433">
        <v>60287</v>
      </c>
      <c r="F41" s="433">
        <v>58678</v>
      </c>
      <c r="G41" s="434">
        <v>102.7</v>
      </c>
      <c r="H41" s="418"/>
    </row>
    <row r="42" spans="1:8" ht="15" customHeight="1">
      <c r="A42" s="440">
        <v>34</v>
      </c>
      <c r="B42" s="441" t="s">
        <v>275</v>
      </c>
      <c r="C42" s="433">
        <v>754</v>
      </c>
      <c r="D42" s="433">
        <v>48166</v>
      </c>
      <c r="E42" s="433">
        <v>63881</v>
      </c>
      <c r="F42" s="433">
        <v>64254</v>
      </c>
      <c r="G42" s="434">
        <v>99.4</v>
      </c>
      <c r="H42" s="418"/>
    </row>
    <row r="43" spans="1:8" ht="15" customHeight="1">
      <c r="A43" s="440">
        <v>35</v>
      </c>
      <c r="B43" s="441" t="s">
        <v>276</v>
      </c>
      <c r="C43" s="433">
        <v>4254</v>
      </c>
      <c r="D43" s="433">
        <v>283807</v>
      </c>
      <c r="E43" s="433">
        <v>66715</v>
      </c>
      <c r="F43" s="433">
        <v>67360</v>
      </c>
      <c r="G43" s="434">
        <v>99</v>
      </c>
      <c r="H43" s="418"/>
    </row>
    <row r="44" spans="1:8" ht="15" customHeight="1">
      <c r="A44" s="440">
        <v>36</v>
      </c>
      <c r="B44" s="441" t="s">
        <v>277</v>
      </c>
      <c r="C44" s="433">
        <v>7605</v>
      </c>
      <c r="D44" s="433">
        <v>523238</v>
      </c>
      <c r="E44" s="433">
        <v>68802</v>
      </c>
      <c r="F44" s="433">
        <v>67744</v>
      </c>
      <c r="G44" s="434">
        <v>101.6</v>
      </c>
      <c r="H44" s="418"/>
    </row>
    <row r="45" spans="1:8" ht="15" customHeight="1">
      <c r="A45" s="440">
        <v>37</v>
      </c>
      <c r="B45" s="441" t="s">
        <v>278</v>
      </c>
      <c r="C45" s="433">
        <v>2324</v>
      </c>
      <c r="D45" s="433">
        <v>159710</v>
      </c>
      <c r="E45" s="433">
        <v>68722</v>
      </c>
      <c r="F45" s="433">
        <v>64295</v>
      </c>
      <c r="G45" s="434">
        <v>106.9</v>
      </c>
      <c r="H45" s="418"/>
    </row>
    <row r="46" spans="1:8" ht="15" customHeight="1">
      <c r="A46" s="440">
        <v>38</v>
      </c>
      <c r="B46" s="441" t="s">
        <v>279</v>
      </c>
      <c r="C46" s="433">
        <v>7866</v>
      </c>
      <c r="D46" s="433">
        <v>569318</v>
      </c>
      <c r="E46" s="433">
        <v>72377</v>
      </c>
      <c r="F46" s="433">
        <v>70313</v>
      </c>
      <c r="G46" s="434">
        <v>102.9</v>
      </c>
      <c r="H46" s="418"/>
    </row>
    <row r="47" spans="1:8" ht="15" customHeight="1">
      <c r="A47" s="440">
        <v>39</v>
      </c>
      <c r="B47" s="441" t="s">
        <v>280</v>
      </c>
      <c r="C47" s="433">
        <v>6350</v>
      </c>
      <c r="D47" s="433">
        <v>476388</v>
      </c>
      <c r="E47" s="433">
        <v>75022</v>
      </c>
      <c r="F47" s="433">
        <v>74629</v>
      </c>
      <c r="G47" s="434">
        <v>100.5</v>
      </c>
      <c r="H47" s="418"/>
    </row>
    <row r="48" spans="1:8" ht="15" customHeight="1" thickBot="1">
      <c r="A48" s="442">
        <v>40</v>
      </c>
      <c r="B48" s="443" t="s">
        <v>281</v>
      </c>
      <c r="C48" s="444">
        <v>937</v>
      </c>
      <c r="D48" s="444">
        <v>56431</v>
      </c>
      <c r="E48" s="444">
        <v>60225</v>
      </c>
      <c r="F48" s="445">
        <v>55923</v>
      </c>
      <c r="G48" s="446">
        <v>107.7</v>
      </c>
      <c r="H48" s="418"/>
    </row>
    <row r="49" spans="1:8" ht="21.95" customHeight="1"/>
    <row r="50" spans="1:8" ht="21.75" customHeight="1" thickBot="1"/>
    <row r="51" spans="1:8" ht="20.100000000000001" customHeight="1">
      <c r="A51" s="417" t="s">
        <v>202</v>
      </c>
      <c r="B51" s="1138" t="s">
        <v>226</v>
      </c>
      <c r="C51" s="1141" t="s">
        <v>282</v>
      </c>
      <c r="D51" s="1141"/>
      <c r="E51" s="1141"/>
      <c r="F51" s="1141"/>
      <c r="G51" s="1142"/>
      <c r="H51" s="418"/>
    </row>
    <row r="52" spans="1:8" ht="20.100000000000001" customHeight="1">
      <c r="A52" s="419"/>
      <c r="B52" s="1139"/>
      <c r="C52" s="420" t="s">
        <v>228</v>
      </c>
      <c r="D52" s="421" t="s">
        <v>229</v>
      </c>
      <c r="E52" s="421" t="s">
        <v>230</v>
      </c>
      <c r="F52" s="421" t="s">
        <v>231</v>
      </c>
      <c r="G52" s="422" t="s">
        <v>232</v>
      </c>
      <c r="H52" s="418"/>
    </row>
    <row r="53" spans="1:8" ht="20.100000000000001" customHeight="1">
      <c r="A53" s="419"/>
      <c r="B53" s="1139"/>
      <c r="C53" s="423"/>
      <c r="D53" s="424"/>
      <c r="E53" s="425" t="s">
        <v>233</v>
      </c>
      <c r="F53" s="425" t="s">
        <v>229</v>
      </c>
      <c r="G53" s="426" t="s">
        <v>234</v>
      </c>
      <c r="H53" s="418"/>
    </row>
    <row r="54" spans="1:8" ht="20.100000000000001" customHeight="1">
      <c r="A54" s="427" t="s">
        <v>209</v>
      </c>
      <c r="B54" s="1140"/>
      <c r="C54" s="428" t="s">
        <v>235</v>
      </c>
      <c r="D54" s="429" t="s">
        <v>236</v>
      </c>
      <c r="E54" s="429" t="s">
        <v>237</v>
      </c>
      <c r="F54" s="429" t="s">
        <v>238</v>
      </c>
      <c r="G54" s="430" t="s">
        <v>239</v>
      </c>
      <c r="H54" s="418"/>
    </row>
    <row r="55" spans="1:8" ht="15" customHeight="1">
      <c r="A55" s="1134" t="s">
        <v>210</v>
      </c>
      <c r="B55" s="1135"/>
      <c r="C55" s="431">
        <v>546880</v>
      </c>
      <c r="D55" s="431">
        <v>74756793</v>
      </c>
      <c r="E55" s="431">
        <v>136697</v>
      </c>
      <c r="F55" s="447">
        <v>131212</v>
      </c>
      <c r="G55" s="432">
        <v>104.2</v>
      </c>
      <c r="H55" s="418"/>
    </row>
    <row r="56" spans="1:8" ht="15" customHeight="1">
      <c r="A56" s="1134" t="s">
        <v>240</v>
      </c>
      <c r="B56" s="1135"/>
      <c r="C56" s="433">
        <v>401898</v>
      </c>
      <c r="D56" s="433">
        <v>53500216</v>
      </c>
      <c r="E56" s="433">
        <v>133119</v>
      </c>
      <c r="F56" s="448">
        <v>128330</v>
      </c>
      <c r="G56" s="434">
        <v>103.7</v>
      </c>
      <c r="H56" s="418"/>
    </row>
    <row r="57" spans="1:8" ht="15" customHeight="1">
      <c r="A57" s="1136" t="s">
        <v>241</v>
      </c>
      <c r="B57" s="1137"/>
      <c r="C57" s="435">
        <v>144982</v>
      </c>
      <c r="D57" s="435">
        <v>21256577</v>
      </c>
      <c r="E57" s="433">
        <v>146615</v>
      </c>
      <c r="F57" s="449">
        <v>139027</v>
      </c>
      <c r="G57" s="437">
        <v>105.5</v>
      </c>
      <c r="H57" s="418"/>
    </row>
    <row r="58" spans="1:8" ht="15" customHeight="1">
      <c r="A58" s="438">
        <v>1</v>
      </c>
      <c r="B58" s="439" t="s">
        <v>242</v>
      </c>
      <c r="C58" s="431">
        <v>108705</v>
      </c>
      <c r="D58" s="431">
        <v>15997056</v>
      </c>
      <c r="E58" s="431">
        <v>147160</v>
      </c>
      <c r="F58" s="447">
        <v>142557</v>
      </c>
      <c r="G58" s="432">
        <v>103.2</v>
      </c>
      <c r="H58" s="418"/>
    </row>
    <row r="59" spans="1:8" ht="15" customHeight="1">
      <c r="A59" s="440">
        <v>2</v>
      </c>
      <c r="B59" s="441" t="s">
        <v>243</v>
      </c>
      <c r="C59" s="433">
        <v>67938</v>
      </c>
      <c r="D59" s="433">
        <v>8892453</v>
      </c>
      <c r="E59" s="433">
        <v>130891</v>
      </c>
      <c r="F59" s="448">
        <v>126741</v>
      </c>
      <c r="G59" s="434">
        <v>103.3</v>
      </c>
      <c r="H59" s="418"/>
    </row>
    <row r="60" spans="1:8" ht="15" customHeight="1">
      <c r="A60" s="440">
        <v>3</v>
      </c>
      <c r="B60" s="441" t="s">
        <v>244</v>
      </c>
      <c r="C60" s="433">
        <v>89938</v>
      </c>
      <c r="D60" s="433">
        <v>15221501</v>
      </c>
      <c r="E60" s="433">
        <v>169244</v>
      </c>
      <c r="F60" s="448">
        <v>162143</v>
      </c>
      <c r="G60" s="434">
        <v>104.4</v>
      </c>
      <c r="H60" s="418"/>
    </row>
    <row r="61" spans="1:8" ht="15" customHeight="1">
      <c r="A61" s="440">
        <v>4</v>
      </c>
      <c r="B61" s="441" t="s">
        <v>245</v>
      </c>
      <c r="C61" s="433">
        <v>14804</v>
      </c>
      <c r="D61" s="433">
        <v>1310233</v>
      </c>
      <c r="E61" s="433">
        <v>88505</v>
      </c>
      <c r="F61" s="448">
        <v>84745</v>
      </c>
      <c r="G61" s="434">
        <v>104.4</v>
      </c>
      <c r="H61" s="418"/>
    </row>
    <row r="62" spans="1:8" ht="15" customHeight="1">
      <c r="A62" s="440">
        <v>5</v>
      </c>
      <c r="B62" s="441" t="s">
        <v>246</v>
      </c>
      <c r="C62" s="433">
        <v>24342</v>
      </c>
      <c r="D62" s="433">
        <v>2278651</v>
      </c>
      <c r="E62" s="433">
        <v>93610</v>
      </c>
      <c r="F62" s="448">
        <v>89905</v>
      </c>
      <c r="G62" s="434">
        <v>104.1</v>
      </c>
      <c r="H62" s="418"/>
    </row>
    <row r="63" spans="1:8" ht="15" customHeight="1">
      <c r="A63" s="440">
        <v>6</v>
      </c>
      <c r="B63" s="441" t="s">
        <v>247</v>
      </c>
      <c r="C63" s="433">
        <v>28153</v>
      </c>
      <c r="D63" s="433">
        <v>3187708</v>
      </c>
      <c r="E63" s="433">
        <v>113228</v>
      </c>
      <c r="F63" s="448">
        <v>106889</v>
      </c>
      <c r="G63" s="434">
        <v>105.9</v>
      </c>
      <c r="H63" s="418"/>
    </row>
    <row r="64" spans="1:8" ht="15" customHeight="1">
      <c r="A64" s="440">
        <v>7</v>
      </c>
      <c r="B64" s="441" t="s">
        <v>248</v>
      </c>
      <c r="C64" s="433">
        <v>14406</v>
      </c>
      <c r="D64" s="433">
        <v>1934726</v>
      </c>
      <c r="E64" s="433">
        <v>134300</v>
      </c>
      <c r="F64" s="448">
        <v>128517</v>
      </c>
      <c r="G64" s="434">
        <v>104.5</v>
      </c>
      <c r="H64" s="418"/>
    </row>
    <row r="65" spans="1:8" ht="15" customHeight="1">
      <c r="A65" s="440">
        <v>8</v>
      </c>
      <c r="B65" s="441" t="s">
        <v>249</v>
      </c>
      <c r="C65" s="433">
        <v>25782</v>
      </c>
      <c r="D65" s="433">
        <v>2141251</v>
      </c>
      <c r="E65" s="433">
        <v>83052</v>
      </c>
      <c r="F65" s="448">
        <v>80441</v>
      </c>
      <c r="G65" s="434">
        <v>103.2</v>
      </c>
      <c r="H65" s="418"/>
    </row>
    <row r="66" spans="1:8" ht="15" customHeight="1">
      <c r="A66" s="440">
        <v>9</v>
      </c>
      <c r="B66" s="441" t="s">
        <v>250</v>
      </c>
      <c r="C66" s="433">
        <v>13804</v>
      </c>
      <c r="D66" s="433">
        <v>1435387</v>
      </c>
      <c r="E66" s="433">
        <v>103983</v>
      </c>
      <c r="F66" s="448">
        <v>104013</v>
      </c>
      <c r="G66" s="434">
        <v>100</v>
      </c>
      <c r="H66" s="418"/>
    </row>
    <row r="67" spans="1:8" ht="15" customHeight="1">
      <c r="A67" s="440">
        <v>10</v>
      </c>
      <c r="B67" s="441" t="s">
        <v>251</v>
      </c>
      <c r="C67" s="433">
        <v>14026</v>
      </c>
      <c r="D67" s="433">
        <v>1101250</v>
      </c>
      <c r="E67" s="433">
        <v>78515</v>
      </c>
      <c r="F67" s="448">
        <v>75913</v>
      </c>
      <c r="G67" s="434">
        <v>103.4</v>
      </c>
      <c r="H67" s="418"/>
    </row>
    <row r="68" spans="1:8" ht="15" customHeight="1">
      <c r="A68" s="440">
        <v>11</v>
      </c>
      <c r="B68" s="441" t="s">
        <v>252</v>
      </c>
      <c r="C68" s="433">
        <v>5053</v>
      </c>
      <c r="D68" s="433">
        <v>311012</v>
      </c>
      <c r="E68" s="433">
        <v>61550</v>
      </c>
      <c r="F68" s="448">
        <v>59274</v>
      </c>
      <c r="G68" s="434">
        <v>103.8</v>
      </c>
      <c r="H68" s="418"/>
    </row>
    <row r="69" spans="1:8" ht="15" customHeight="1">
      <c r="A69" s="440">
        <v>12</v>
      </c>
      <c r="B69" s="441" t="s">
        <v>253</v>
      </c>
      <c r="C69" s="433">
        <v>1648</v>
      </c>
      <c r="D69" s="433">
        <v>321753</v>
      </c>
      <c r="E69" s="433">
        <v>195238</v>
      </c>
      <c r="F69" s="448">
        <v>190226</v>
      </c>
      <c r="G69" s="434">
        <v>102.6</v>
      </c>
      <c r="H69" s="418"/>
    </row>
    <row r="70" spans="1:8" s="451" customFormat="1" ht="15" customHeight="1">
      <c r="A70" s="440">
        <v>13</v>
      </c>
      <c r="B70" s="441" t="s">
        <v>254</v>
      </c>
      <c r="C70" s="433">
        <v>1351</v>
      </c>
      <c r="D70" s="433">
        <v>150827</v>
      </c>
      <c r="E70" s="433">
        <v>111641</v>
      </c>
      <c r="F70" s="448">
        <v>101292</v>
      </c>
      <c r="G70" s="434">
        <v>110.2</v>
      </c>
      <c r="H70" s="450"/>
    </row>
    <row r="71" spans="1:8" s="451" customFormat="1" ht="15" customHeight="1">
      <c r="A71" s="440">
        <v>14</v>
      </c>
      <c r="B71" s="441" t="s">
        <v>255</v>
      </c>
      <c r="C71" s="433">
        <v>3111</v>
      </c>
      <c r="D71" s="433">
        <v>438169</v>
      </c>
      <c r="E71" s="433">
        <v>140845</v>
      </c>
      <c r="F71" s="448">
        <v>124406</v>
      </c>
      <c r="G71" s="434">
        <v>113.2</v>
      </c>
      <c r="H71" s="450"/>
    </row>
    <row r="72" spans="1:8" s="451" customFormat="1" ht="15" customHeight="1">
      <c r="A72" s="440">
        <v>15</v>
      </c>
      <c r="B72" s="441" t="s">
        <v>256</v>
      </c>
      <c r="C72" s="433">
        <v>5376</v>
      </c>
      <c r="D72" s="433">
        <v>407989</v>
      </c>
      <c r="E72" s="433">
        <v>75891</v>
      </c>
      <c r="F72" s="448">
        <v>67641</v>
      </c>
      <c r="G72" s="434">
        <v>112.2</v>
      </c>
      <c r="H72" s="450"/>
    </row>
    <row r="73" spans="1:8" s="451" customFormat="1" ht="15" customHeight="1">
      <c r="A73" s="440">
        <v>16</v>
      </c>
      <c r="B73" s="441" t="s">
        <v>257</v>
      </c>
      <c r="C73" s="433">
        <v>4866</v>
      </c>
      <c r="D73" s="433">
        <v>356297</v>
      </c>
      <c r="E73" s="433">
        <v>73222</v>
      </c>
      <c r="F73" s="448">
        <v>69825</v>
      </c>
      <c r="G73" s="434">
        <v>104.9</v>
      </c>
      <c r="H73" s="450"/>
    </row>
    <row r="74" spans="1:8" s="451" customFormat="1" ht="15" customHeight="1">
      <c r="A74" s="440">
        <v>17</v>
      </c>
      <c r="B74" s="441" t="s">
        <v>258</v>
      </c>
      <c r="C74" s="433">
        <v>712</v>
      </c>
      <c r="D74" s="433">
        <v>69775</v>
      </c>
      <c r="E74" s="433">
        <v>97999</v>
      </c>
      <c r="F74" s="448">
        <v>98392</v>
      </c>
      <c r="G74" s="434">
        <v>99.6</v>
      </c>
      <c r="H74" s="450"/>
    </row>
    <row r="75" spans="1:8" s="451" customFormat="1" ht="15" customHeight="1">
      <c r="A75" s="440">
        <v>18</v>
      </c>
      <c r="B75" s="441" t="s">
        <v>259</v>
      </c>
      <c r="C75" s="433">
        <v>6913</v>
      </c>
      <c r="D75" s="433">
        <v>484373</v>
      </c>
      <c r="E75" s="433">
        <v>70067</v>
      </c>
      <c r="F75" s="448">
        <v>68503</v>
      </c>
      <c r="G75" s="434">
        <v>102.3</v>
      </c>
      <c r="H75" s="450"/>
    </row>
    <row r="76" spans="1:8" s="451" customFormat="1" ht="15" customHeight="1">
      <c r="A76" s="440">
        <v>19</v>
      </c>
      <c r="B76" s="441" t="s">
        <v>260</v>
      </c>
      <c r="C76" s="433">
        <v>5105</v>
      </c>
      <c r="D76" s="433">
        <v>322231</v>
      </c>
      <c r="E76" s="433">
        <v>63121</v>
      </c>
      <c r="F76" s="448">
        <v>58549</v>
      </c>
      <c r="G76" s="434">
        <v>107.8</v>
      </c>
      <c r="H76" s="450"/>
    </row>
    <row r="77" spans="1:8" s="451" customFormat="1" ht="15" customHeight="1">
      <c r="A77" s="440">
        <v>20</v>
      </c>
      <c r="B77" s="441" t="s">
        <v>261</v>
      </c>
      <c r="C77" s="433">
        <v>3780</v>
      </c>
      <c r="D77" s="433">
        <v>278960</v>
      </c>
      <c r="E77" s="433">
        <v>73799</v>
      </c>
      <c r="F77" s="448">
        <v>68706</v>
      </c>
      <c r="G77" s="434">
        <v>107.4</v>
      </c>
      <c r="H77" s="450"/>
    </row>
    <row r="78" spans="1:8" s="451" customFormat="1" ht="15" customHeight="1">
      <c r="A78" s="440">
        <v>21</v>
      </c>
      <c r="B78" s="441" t="s">
        <v>262</v>
      </c>
      <c r="C78" s="433">
        <v>6378</v>
      </c>
      <c r="D78" s="433">
        <v>380630</v>
      </c>
      <c r="E78" s="433">
        <v>59679</v>
      </c>
      <c r="F78" s="448">
        <v>57792</v>
      </c>
      <c r="G78" s="434">
        <v>103.3</v>
      </c>
      <c r="H78" s="450"/>
    </row>
    <row r="79" spans="1:8" s="451" customFormat="1" ht="15" customHeight="1">
      <c r="A79" s="440">
        <v>22</v>
      </c>
      <c r="B79" s="441" t="s">
        <v>263</v>
      </c>
      <c r="C79" s="452">
        <v>5443</v>
      </c>
      <c r="D79" s="453">
        <v>380450</v>
      </c>
      <c r="E79" s="454">
        <v>69897</v>
      </c>
      <c r="F79" s="448">
        <v>67928</v>
      </c>
      <c r="G79" s="434">
        <v>102.9</v>
      </c>
      <c r="H79" s="450"/>
    </row>
    <row r="80" spans="1:8" s="451" customFormat="1" ht="15" customHeight="1">
      <c r="A80" s="440">
        <v>23</v>
      </c>
      <c r="B80" s="441" t="s">
        <v>264</v>
      </c>
      <c r="C80" s="433">
        <v>5615</v>
      </c>
      <c r="D80" s="453">
        <v>415159</v>
      </c>
      <c r="E80" s="433">
        <v>73937</v>
      </c>
      <c r="F80" s="448">
        <v>74195</v>
      </c>
      <c r="G80" s="434">
        <v>99.7</v>
      </c>
      <c r="H80" s="450"/>
    </row>
    <row r="81" spans="1:8" s="451" customFormat="1" ht="15" customHeight="1">
      <c r="A81" s="440">
        <v>24</v>
      </c>
      <c r="B81" s="441" t="s">
        <v>265</v>
      </c>
      <c r="C81" s="433">
        <v>6293</v>
      </c>
      <c r="D81" s="433">
        <v>551836</v>
      </c>
      <c r="E81" s="433">
        <v>87690</v>
      </c>
      <c r="F81" s="448">
        <v>87400</v>
      </c>
      <c r="G81" s="434">
        <v>100.3</v>
      </c>
      <c r="H81" s="450"/>
    </row>
    <row r="82" spans="1:8" s="451" customFormat="1" ht="15" customHeight="1">
      <c r="A82" s="440">
        <v>25</v>
      </c>
      <c r="B82" s="441" t="s">
        <v>266</v>
      </c>
      <c r="C82" s="433">
        <v>8260</v>
      </c>
      <c r="D82" s="433">
        <v>1697451</v>
      </c>
      <c r="E82" s="433">
        <v>205503</v>
      </c>
      <c r="F82" s="448">
        <v>199646</v>
      </c>
      <c r="G82" s="434">
        <v>102.9</v>
      </c>
      <c r="H82" s="450"/>
    </row>
    <row r="83" spans="1:8" s="451" customFormat="1" ht="15" customHeight="1">
      <c r="A83" s="440">
        <v>26</v>
      </c>
      <c r="B83" s="441" t="s">
        <v>267</v>
      </c>
      <c r="C83" s="433">
        <v>6212</v>
      </c>
      <c r="D83" s="433">
        <v>826007</v>
      </c>
      <c r="E83" s="433">
        <v>132970</v>
      </c>
      <c r="F83" s="448">
        <v>129674</v>
      </c>
      <c r="G83" s="434">
        <v>102.5</v>
      </c>
      <c r="H83" s="450"/>
    </row>
    <row r="84" spans="1:8" s="451" customFormat="1" ht="15" customHeight="1">
      <c r="A84" s="440">
        <v>27</v>
      </c>
      <c r="B84" s="441" t="s">
        <v>268</v>
      </c>
      <c r="C84" s="433">
        <v>2085</v>
      </c>
      <c r="D84" s="433">
        <v>407228</v>
      </c>
      <c r="E84" s="433">
        <v>195313</v>
      </c>
      <c r="F84" s="448">
        <v>176020</v>
      </c>
      <c r="G84" s="434">
        <v>111</v>
      </c>
      <c r="H84" s="450"/>
    </row>
    <row r="85" spans="1:8" s="451" customFormat="1" ht="15" customHeight="1">
      <c r="A85" s="440">
        <v>28</v>
      </c>
      <c r="B85" s="441" t="s">
        <v>269</v>
      </c>
      <c r="C85" s="433">
        <v>8021</v>
      </c>
      <c r="D85" s="433">
        <v>911404</v>
      </c>
      <c r="E85" s="433">
        <v>113627</v>
      </c>
      <c r="F85" s="448">
        <v>113085</v>
      </c>
      <c r="G85" s="434">
        <v>100.5</v>
      </c>
      <c r="H85" s="450"/>
    </row>
    <row r="86" spans="1:8" s="451" customFormat="1" ht="15" customHeight="1">
      <c r="A86" s="440">
        <v>29</v>
      </c>
      <c r="B86" s="441" t="s">
        <v>270</v>
      </c>
      <c r="C86" s="433">
        <v>4199</v>
      </c>
      <c r="D86" s="433">
        <v>6411412</v>
      </c>
      <c r="E86" s="433">
        <v>1526890</v>
      </c>
      <c r="F86" s="448">
        <v>829183</v>
      </c>
      <c r="G86" s="434">
        <v>184.1</v>
      </c>
      <c r="H86" s="450"/>
    </row>
    <row r="87" spans="1:8" s="451" customFormat="1" ht="15" customHeight="1">
      <c r="A87" s="440">
        <v>30</v>
      </c>
      <c r="B87" s="441" t="s">
        <v>271</v>
      </c>
      <c r="C87" s="433">
        <v>11464</v>
      </c>
      <c r="D87" s="433">
        <v>1216122</v>
      </c>
      <c r="E87" s="433">
        <v>106082</v>
      </c>
      <c r="F87" s="448">
        <v>104386</v>
      </c>
      <c r="G87" s="434">
        <v>101.6</v>
      </c>
      <c r="H87" s="450"/>
    </row>
    <row r="88" spans="1:8" s="451" customFormat="1" ht="15" customHeight="1">
      <c r="A88" s="440">
        <v>31</v>
      </c>
      <c r="B88" s="441" t="s">
        <v>272</v>
      </c>
      <c r="C88" s="433">
        <v>2881</v>
      </c>
      <c r="D88" s="433">
        <v>260663</v>
      </c>
      <c r="E88" s="433">
        <v>90477</v>
      </c>
      <c r="F88" s="448">
        <v>88805</v>
      </c>
      <c r="G88" s="434">
        <v>101.9</v>
      </c>
      <c r="H88" s="450"/>
    </row>
    <row r="89" spans="1:8" s="451" customFormat="1" ht="15" customHeight="1">
      <c r="A89" s="440">
        <v>32</v>
      </c>
      <c r="B89" s="441" t="s">
        <v>273</v>
      </c>
      <c r="C89" s="433">
        <v>3023</v>
      </c>
      <c r="D89" s="433">
        <v>1619150</v>
      </c>
      <c r="E89" s="433">
        <v>535610</v>
      </c>
      <c r="F89" s="448">
        <v>566369</v>
      </c>
      <c r="G89" s="434">
        <v>94.6</v>
      </c>
      <c r="H89" s="450"/>
    </row>
    <row r="90" spans="1:8" s="451" customFormat="1" ht="15" customHeight="1">
      <c r="A90" s="440">
        <v>33</v>
      </c>
      <c r="B90" s="441" t="s">
        <v>274</v>
      </c>
      <c r="C90" s="433">
        <v>1000</v>
      </c>
      <c r="D90" s="433">
        <v>44581</v>
      </c>
      <c r="E90" s="433">
        <v>44581</v>
      </c>
      <c r="F90" s="448">
        <v>35477</v>
      </c>
      <c r="G90" s="434">
        <v>125.7</v>
      </c>
      <c r="H90" s="450"/>
    </row>
    <row r="91" spans="1:8" s="451" customFormat="1" ht="15" customHeight="1">
      <c r="A91" s="440">
        <v>34</v>
      </c>
      <c r="B91" s="441" t="s">
        <v>275</v>
      </c>
      <c r="C91" s="433">
        <v>1036</v>
      </c>
      <c r="D91" s="433">
        <v>82062</v>
      </c>
      <c r="E91" s="433">
        <v>79210</v>
      </c>
      <c r="F91" s="448">
        <v>83057</v>
      </c>
      <c r="G91" s="434">
        <v>95.4</v>
      </c>
      <c r="H91" s="450"/>
    </row>
    <row r="92" spans="1:8" s="451" customFormat="1" ht="15" customHeight="1">
      <c r="A92" s="440">
        <v>35</v>
      </c>
      <c r="B92" s="441" t="s">
        <v>276</v>
      </c>
      <c r="C92" s="433">
        <v>5205</v>
      </c>
      <c r="D92" s="433">
        <v>424457</v>
      </c>
      <c r="E92" s="433">
        <v>81548</v>
      </c>
      <c r="F92" s="448">
        <v>79332</v>
      </c>
      <c r="G92" s="434">
        <v>102.8</v>
      </c>
      <c r="H92" s="450"/>
    </row>
    <row r="93" spans="1:8" s="451" customFormat="1" ht="15" customHeight="1">
      <c r="A93" s="440">
        <v>36</v>
      </c>
      <c r="B93" s="441" t="s">
        <v>277</v>
      </c>
      <c r="C93" s="433">
        <v>9050</v>
      </c>
      <c r="D93" s="433">
        <v>660174</v>
      </c>
      <c r="E93" s="433">
        <v>72947</v>
      </c>
      <c r="F93" s="448">
        <v>72401</v>
      </c>
      <c r="G93" s="434">
        <v>100.8</v>
      </c>
      <c r="H93" s="450"/>
    </row>
    <row r="94" spans="1:8" s="451" customFormat="1" ht="15" customHeight="1">
      <c r="A94" s="440">
        <v>37</v>
      </c>
      <c r="B94" s="441" t="s">
        <v>278</v>
      </c>
      <c r="C94" s="433">
        <v>3260</v>
      </c>
      <c r="D94" s="433">
        <v>251225</v>
      </c>
      <c r="E94" s="433">
        <v>77063</v>
      </c>
      <c r="F94" s="448">
        <v>69534</v>
      </c>
      <c r="G94" s="434">
        <v>110.8</v>
      </c>
      <c r="H94" s="450"/>
    </row>
    <row r="95" spans="1:8" s="451" customFormat="1" ht="15" customHeight="1">
      <c r="A95" s="440">
        <v>38</v>
      </c>
      <c r="B95" s="441" t="s">
        <v>279</v>
      </c>
      <c r="C95" s="433">
        <v>9162</v>
      </c>
      <c r="D95" s="433">
        <v>924885</v>
      </c>
      <c r="E95" s="433">
        <v>100948</v>
      </c>
      <c r="F95" s="448">
        <v>98220</v>
      </c>
      <c r="G95" s="434">
        <v>102.8</v>
      </c>
      <c r="H95" s="450"/>
    </row>
    <row r="96" spans="1:8" s="451" customFormat="1" ht="15" customHeight="1">
      <c r="A96" s="440">
        <v>39</v>
      </c>
      <c r="B96" s="441" t="s">
        <v>280</v>
      </c>
      <c r="C96" s="433">
        <v>7096</v>
      </c>
      <c r="D96" s="433">
        <v>476973</v>
      </c>
      <c r="E96" s="433">
        <v>67217</v>
      </c>
      <c r="F96" s="448">
        <v>66775</v>
      </c>
      <c r="G96" s="434">
        <v>100.7</v>
      </c>
      <c r="H96" s="450"/>
    </row>
    <row r="97" spans="1:8" s="451" customFormat="1" ht="15" customHeight="1" thickBot="1">
      <c r="A97" s="442">
        <v>40</v>
      </c>
      <c r="B97" s="441" t="s">
        <v>281</v>
      </c>
      <c r="C97" s="433">
        <v>1384</v>
      </c>
      <c r="D97" s="433">
        <v>173322</v>
      </c>
      <c r="E97" s="433">
        <v>125233</v>
      </c>
      <c r="F97" s="448">
        <v>123083</v>
      </c>
      <c r="G97" s="434">
        <v>101.7</v>
      </c>
      <c r="H97" s="450"/>
    </row>
    <row r="98" spans="1:8" s="451" customFormat="1" ht="15" customHeight="1">
      <c r="A98" s="416" t="s">
        <v>283</v>
      </c>
      <c r="B98" s="455"/>
      <c r="C98" s="456"/>
      <c r="D98" s="456"/>
      <c r="E98" s="456"/>
      <c r="F98" s="457"/>
      <c r="G98" s="458"/>
      <c r="H98" s="450"/>
    </row>
    <row r="99" spans="1:8" s="451" customFormat="1" ht="14.25" customHeight="1">
      <c r="A99" s="450"/>
      <c r="B99" s="459"/>
      <c r="C99" s="460"/>
      <c r="D99" s="460"/>
      <c r="E99" s="460"/>
      <c r="F99" s="461"/>
      <c r="G99" s="462"/>
      <c r="H99" s="450"/>
    </row>
    <row r="100" spans="1:8" s="451" customFormat="1" ht="14.25" customHeight="1">
      <c r="A100" s="450"/>
      <c r="B100" s="459"/>
      <c r="C100" s="460"/>
      <c r="D100" s="460"/>
      <c r="E100" s="460"/>
      <c r="F100" s="461"/>
      <c r="G100" s="462"/>
      <c r="H100" s="450"/>
    </row>
    <row r="101" spans="1:8" s="451" customFormat="1" ht="14.25" customHeight="1">
      <c r="A101" s="450"/>
      <c r="B101" s="459"/>
      <c r="C101" s="460"/>
      <c r="D101" s="460"/>
      <c r="E101" s="460"/>
      <c r="F101" s="461"/>
      <c r="G101" s="462"/>
      <c r="H101" s="450"/>
    </row>
    <row r="102" spans="1:8" s="451" customFormat="1" ht="14.25" customHeight="1">
      <c r="A102" s="450"/>
      <c r="B102" s="459"/>
      <c r="C102" s="460"/>
      <c r="D102" s="460"/>
      <c r="E102" s="460"/>
      <c r="F102" s="461"/>
      <c r="G102" s="462"/>
      <c r="H102" s="450"/>
    </row>
    <row r="103" spans="1:8" s="451" customFormat="1" ht="14.25" customHeight="1">
      <c r="A103" s="450"/>
      <c r="B103" s="459"/>
      <c r="C103" s="460"/>
      <c r="D103" s="460"/>
      <c r="E103" s="460"/>
      <c r="F103" s="461"/>
      <c r="G103" s="462"/>
      <c r="H103" s="450"/>
    </row>
    <row r="104" spans="1:8" s="451" customFormat="1" ht="14.25" customHeight="1">
      <c r="A104" s="450"/>
      <c r="B104" s="459"/>
      <c r="C104" s="460"/>
      <c r="D104" s="460"/>
      <c r="E104" s="460"/>
      <c r="F104" s="461"/>
      <c r="G104" s="462"/>
      <c r="H104" s="450"/>
    </row>
    <row r="105" spans="1:8" s="451" customFormat="1" ht="14.25" customHeight="1">
      <c r="B105" s="463"/>
    </row>
    <row r="106" spans="1:8" s="451" customFormat="1"/>
  </sheetData>
  <mergeCells count="10">
    <mergeCell ref="A55:B55"/>
    <mergeCell ref="A56:B56"/>
    <mergeCell ref="A57:B57"/>
    <mergeCell ref="B2:B5"/>
    <mergeCell ref="C2:G2"/>
    <mergeCell ref="A6:B6"/>
    <mergeCell ref="A7:B7"/>
    <mergeCell ref="A8:B8"/>
    <mergeCell ref="B51:B54"/>
    <mergeCell ref="C51:G51"/>
  </mergeCells>
  <phoneticPr fontId="7"/>
  <pageMargins left="0.78740157480314965" right="0.59055118110236227" top="0.78740157480314965" bottom="0.39370078740157483" header="0.51181102362204722" footer="0.51181102362204722"/>
  <pageSetup paperSize="9" scale="96" fitToHeight="2" orientation="portrait" r:id="rId1"/>
  <headerFooter alignWithMargins="0"/>
  <rowBreaks count="1" manualBreakCount="1">
    <brk id="49" max="6" man="1"/>
  </rowBreaks>
  <colBreaks count="1" manualBreakCount="1">
    <brk id="7" max="9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94FE-69F8-4FEB-A2F2-279114E81F76}">
  <dimension ref="A1:M119"/>
  <sheetViews>
    <sheetView view="pageBreakPreview" zoomScaleNormal="75" zoomScaleSheetLayoutView="100" workbookViewId="0">
      <pane xSplit="2" ySplit="8" topLeftCell="C9" activePane="bottomRight" state="frozen"/>
      <selection activeCell="I39" sqref="I39"/>
      <selection pane="topRight" activeCell="I39" sqref="I39"/>
      <selection pane="bottomLeft" activeCell="I39" sqref="I39"/>
      <selection pane="bottomRight"/>
    </sheetView>
  </sheetViews>
  <sheetFormatPr defaultColWidth="11.09765625" defaultRowHeight="11.25"/>
  <cols>
    <col min="1" max="1" width="2.69921875" style="416" customWidth="1"/>
    <col min="2" max="2" width="9.09765625" style="416" customWidth="1"/>
    <col min="3" max="3" width="6.296875" style="416" customWidth="1"/>
    <col min="4" max="4" width="5.796875" style="416" customWidth="1"/>
    <col min="5" max="5" width="6.3984375" style="416" customWidth="1"/>
    <col min="6" max="6" width="7.69921875" style="416" customWidth="1"/>
    <col min="7" max="7" width="5" style="416" customWidth="1"/>
    <col min="8" max="10" width="5.69921875" style="416" customWidth="1"/>
    <col min="11" max="12" width="5.796875" style="416" customWidth="1"/>
    <col min="13" max="13" width="7.69921875" style="416" customWidth="1"/>
    <col min="14" max="236" width="11.09765625" style="416"/>
    <col min="237" max="237" width="2.69921875" style="416" customWidth="1"/>
    <col min="238" max="238" width="9.09765625" style="416" customWidth="1"/>
    <col min="239" max="239" width="6.296875" style="416" customWidth="1"/>
    <col min="240" max="240" width="5.796875" style="416" customWidth="1"/>
    <col min="241" max="241" width="6.3984375" style="416" customWidth="1"/>
    <col min="242" max="242" width="7.69921875" style="416" customWidth="1"/>
    <col min="243" max="243" width="5" style="416" customWidth="1"/>
    <col min="244" max="246" width="5.69921875" style="416" customWidth="1"/>
    <col min="247" max="248" width="5.796875" style="416" customWidth="1"/>
    <col min="249" max="253" width="7.69921875" style="416" customWidth="1"/>
    <col min="254" max="254" width="11.09765625" style="416"/>
    <col min="255" max="255" width="4.3984375" style="416" customWidth="1"/>
    <col min="256" max="256" width="5.69921875" style="416" customWidth="1"/>
    <col min="257" max="257" width="6.8984375" style="416" customWidth="1"/>
    <col min="258" max="258" width="3.8984375" style="416" customWidth="1"/>
    <col min="259" max="259" width="4.296875" style="416" customWidth="1"/>
    <col min="260" max="260" width="3.296875" style="416" customWidth="1"/>
    <col min="261" max="261" width="7.5" style="416" customWidth="1"/>
    <col min="262" max="265" width="6.8984375" style="416" customWidth="1"/>
    <col min="266" max="492" width="11.09765625" style="416"/>
    <col min="493" max="493" width="2.69921875" style="416" customWidth="1"/>
    <col min="494" max="494" width="9.09765625" style="416" customWidth="1"/>
    <col min="495" max="495" width="6.296875" style="416" customWidth="1"/>
    <col min="496" max="496" width="5.796875" style="416" customWidth="1"/>
    <col min="497" max="497" width="6.3984375" style="416" customWidth="1"/>
    <col min="498" max="498" width="7.69921875" style="416" customWidth="1"/>
    <col min="499" max="499" width="5" style="416" customWidth="1"/>
    <col min="500" max="502" width="5.69921875" style="416" customWidth="1"/>
    <col min="503" max="504" width="5.796875" style="416" customWidth="1"/>
    <col min="505" max="509" width="7.69921875" style="416" customWidth="1"/>
    <col min="510" max="510" width="11.09765625" style="416"/>
    <col min="511" max="511" width="4.3984375" style="416" customWidth="1"/>
    <col min="512" max="512" width="5.69921875" style="416" customWidth="1"/>
    <col min="513" max="513" width="6.8984375" style="416" customWidth="1"/>
    <col min="514" max="514" width="3.8984375" style="416" customWidth="1"/>
    <col min="515" max="515" width="4.296875" style="416" customWidth="1"/>
    <col min="516" max="516" width="3.296875" style="416" customWidth="1"/>
    <col min="517" max="517" width="7.5" style="416" customWidth="1"/>
    <col min="518" max="521" width="6.8984375" style="416" customWidth="1"/>
    <col min="522" max="748" width="11.09765625" style="416"/>
    <col min="749" max="749" width="2.69921875" style="416" customWidth="1"/>
    <col min="750" max="750" width="9.09765625" style="416" customWidth="1"/>
    <col min="751" max="751" width="6.296875" style="416" customWidth="1"/>
    <col min="752" max="752" width="5.796875" style="416" customWidth="1"/>
    <col min="753" max="753" width="6.3984375" style="416" customWidth="1"/>
    <col min="754" max="754" width="7.69921875" style="416" customWidth="1"/>
    <col min="755" max="755" width="5" style="416" customWidth="1"/>
    <col min="756" max="758" width="5.69921875" style="416" customWidth="1"/>
    <col min="759" max="760" width="5.796875" style="416" customWidth="1"/>
    <col min="761" max="765" width="7.69921875" style="416" customWidth="1"/>
    <col min="766" max="766" width="11.09765625" style="416"/>
    <col min="767" max="767" width="4.3984375" style="416" customWidth="1"/>
    <col min="768" max="768" width="5.69921875" style="416" customWidth="1"/>
    <col min="769" max="769" width="6.8984375" style="416" customWidth="1"/>
    <col min="770" max="770" width="3.8984375" style="416" customWidth="1"/>
    <col min="771" max="771" width="4.296875" style="416" customWidth="1"/>
    <col min="772" max="772" width="3.296875" style="416" customWidth="1"/>
    <col min="773" max="773" width="7.5" style="416" customWidth="1"/>
    <col min="774" max="777" width="6.8984375" style="416" customWidth="1"/>
    <col min="778" max="1004" width="11.09765625" style="416"/>
    <col min="1005" max="1005" width="2.69921875" style="416" customWidth="1"/>
    <col min="1006" max="1006" width="9.09765625" style="416" customWidth="1"/>
    <col min="1007" max="1007" width="6.296875" style="416" customWidth="1"/>
    <col min="1008" max="1008" width="5.796875" style="416" customWidth="1"/>
    <col min="1009" max="1009" width="6.3984375" style="416" customWidth="1"/>
    <col min="1010" max="1010" width="7.69921875" style="416" customWidth="1"/>
    <col min="1011" max="1011" width="5" style="416" customWidth="1"/>
    <col min="1012" max="1014" width="5.69921875" style="416" customWidth="1"/>
    <col min="1015" max="1016" width="5.796875" style="416" customWidth="1"/>
    <col min="1017" max="1021" width="7.69921875" style="416" customWidth="1"/>
    <col min="1022" max="1022" width="11.09765625" style="416"/>
    <col min="1023" max="1023" width="4.3984375" style="416" customWidth="1"/>
    <col min="1024" max="1024" width="5.69921875" style="416" customWidth="1"/>
    <col min="1025" max="1025" width="6.8984375" style="416" customWidth="1"/>
    <col min="1026" max="1026" width="3.8984375" style="416" customWidth="1"/>
    <col min="1027" max="1027" width="4.296875" style="416" customWidth="1"/>
    <col min="1028" max="1028" width="3.296875" style="416" customWidth="1"/>
    <col min="1029" max="1029" width="7.5" style="416" customWidth="1"/>
    <col min="1030" max="1033" width="6.8984375" style="416" customWidth="1"/>
    <col min="1034" max="1260" width="11.09765625" style="416"/>
    <col min="1261" max="1261" width="2.69921875" style="416" customWidth="1"/>
    <col min="1262" max="1262" width="9.09765625" style="416" customWidth="1"/>
    <col min="1263" max="1263" width="6.296875" style="416" customWidth="1"/>
    <col min="1264" max="1264" width="5.796875" style="416" customWidth="1"/>
    <col min="1265" max="1265" width="6.3984375" style="416" customWidth="1"/>
    <col min="1266" max="1266" width="7.69921875" style="416" customWidth="1"/>
    <col min="1267" max="1267" width="5" style="416" customWidth="1"/>
    <col min="1268" max="1270" width="5.69921875" style="416" customWidth="1"/>
    <col min="1271" max="1272" width="5.796875" style="416" customWidth="1"/>
    <col min="1273" max="1277" width="7.69921875" style="416" customWidth="1"/>
    <col min="1278" max="1278" width="11.09765625" style="416"/>
    <col min="1279" max="1279" width="4.3984375" style="416" customWidth="1"/>
    <col min="1280" max="1280" width="5.69921875" style="416" customWidth="1"/>
    <col min="1281" max="1281" width="6.8984375" style="416" customWidth="1"/>
    <col min="1282" max="1282" width="3.8984375" style="416" customWidth="1"/>
    <col min="1283" max="1283" width="4.296875" style="416" customWidth="1"/>
    <col min="1284" max="1284" width="3.296875" style="416" customWidth="1"/>
    <col min="1285" max="1285" width="7.5" style="416" customWidth="1"/>
    <col min="1286" max="1289" width="6.8984375" style="416" customWidth="1"/>
    <col min="1290" max="1516" width="11.09765625" style="416"/>
    <col min="1517" max="1517" width="2.69921875" style="416" customWidth="1"/>
    <col min="1518" max="1518" width="9.09765625" style="416" customWidth="1"/>
    <col min="1519" max="1519" width="6.296875" style="416" customWidth="1"/>
    <col min="1520" max="1520" width="5.796875" style="416" customWidth="1"/>
    <col min="1521" max="1521" width="6.3984375" style="416" customWidth="1"/>
    <col min="1522" max="1522" width="7.69921875" style="416" customWidth="1"/>
    <col min="1523" max="1523" width="5" style="416" customWidth="1"/>
    <col min="1524" max="1526" width="5.69921875" style="416" customWidth="1"/>
    <col min="1527" max="1528" width="5.796875" style="416" customWidth="1"/>
    <col min="1529" max="1533" width="7.69921875" style="416" customWidth="1"/>
    <col min="1534" max="1534" width="11.09765625" style="416"/>
    <col min="1535" max="1535" width="4.3984375" style="416" customWidth="1"/>
    <col min="1536" max="1536" width="5.69921875" style="416" customWidth="1"/>
    <col min="1537" max="1537" width="6.8984375" style="416" customWidth="1"/>
    <col min="1538" max="1538" width="3.8984375" style="416" customWidth="1"/>
    <col min="1539" max="1539" width="4.296875" style="416" customWidth="1"/>
    <col min="1540" max="1540" width="3.296875" style="416" customWidth="1"/>
    <col min="1541" max="1541" width="7.5" style="416" customWidth="1"/>
    <col min="1542" max="1545" width="6.8984375" style="416" customWidth="1"/>
    <col min="1546" max="1772" width="11.09765625" style="416"/>
    <col min="1773" max="1773" width="2.69921875" style="416" customWidth="1"/>
    <col min="1774" max="1774" width="9.09765625" style="416" customWidth="1"/>
    <col min="1775" max="1775" width="6.296875" style="416" customWidth="1"/>
    <col min="1776" max="1776" width="5.796875" style="416" customWidth="1"/>
    <col min="1777" max="1777" width="6.3984375" style="416" customWidth="1"/>
    <col min="1778" max="1778" width="7.69921875" style="416" customWidth="1"/>
    <col min="1779" max="1779" width="5" style="416" customWidth="1"/>
    <col min="1780" max="1782" width="5.69921875" style="416" customWidth="1"/>
    <col min="1783" max="1784" width="5.796875" style="416" customWidth="1"/>
    <col min="1785" max="1789" width="7.69921875" style="416" customWidth="1"/>
    <col min="1790" max="1790" width="11.09765625" style="416"/>
    <col min="1791" max="1791" width="4.3984375" style="416" customWidth="1"/>
    <col min="1792" max="1792" width="5.69921875" style="416" customWidth="1"/>
    <col min="1793" max="1793" width="6.8984375" style="416" customWidth="1"/>
    <col min="1794" max="1794" width="3.8984375" style="416" customWidth="1"/>
    <col min="1795" max="1795" width="4.296875" style="416" customWidth="1"/>
    <col min="1796" max="1796" width="3.296875" style="416" customWidth="1"/>
    <col min="1797" max="1797" width="7.5" style="416" customWidth="1"/>
    <col min="1798" max="1801" width="6.8984375" style="416" customWidth="1"/>
    <col min="1802" max="2028" width="11.09765625" style="416"/>
    <col min="2029" max="2029" width="2.69921875" style="416" customWidth="1"/>
    <col min="2030" max="2030" width="9.09765625" style="416" customWidth="1"/>
    <col min="2031" max="2031" width="6.296875" style="416" customWidth="1"/>
    <col min="2032" max="2032" width="5.796875" style="416" customWidth="1"/>
    <col min="2033" max="2033" width="6.3984375" style="416" customWidth="1"/>
    <col min="2034" max="2034" width="7.69921875" style="416" customWidth="1"/>
    <col min="2035" max="2035" width="5" style="416" customWidth="1"/>
    <col min="2036" max="2038" width="5.69921875" style="416" customWidth="1"/>
    <col min="2039" max="2040" width="5.796875" style="416" customWidth="1"/>
    <col min="2041" max="2045" width="7.69921875" style="416" customWidth="1"/>
    <col min="2046" max="2046" width="11.09765625" style="416"/>
    <col min="2047" max="2047" width="4.3984375" style="416" customWidth="1"/>
    <col min="2048" max="2048" width="5.69921875" style="416" customWidth="1"/>
    <col min="2049" max="2049" width="6.8984375" style="416" customWidth="1"/>
    <col min="2050" max="2050" width="3.8984375" style="416" customWidth="1"/>
    <col min="2051" max="2051" width="4.296875" style="416" customWidth="1"/>
    <col min="2052" max="2052" width="3.296875" style="416" customWidth="1"/>
    <col min="2053" max="2053" width="7.5" style="416" customWidth="1"/>
    <col min="2054" max="2057" width="6.8984375" style="416" customWidth="1"/>
    <col min="2058" max="2284" width="11.09765625" style="416"/>
    <col min="2285" max="2285" width="2.69921875" style="416" customWidth="1"/>
    <col min="2286" max="2286" width="9.09765625" style="416" customWidth="1"/>
    <col min="2287" max="2287" width="6.296875" style="416" customWidth="1"/>
    <col min="2288" max="2288" width="5.796875" style="416" customWidth="1"/>
    <col min="2289" max="2289" width="6.3984375" style="416" customWidth="1"/>
    <col min="2290" max="2290" width="7.69921875" style="416" customWidth="1"/>
    <col min="2291" max="2291" width="5" style="416" customWidth="1"/>
    <col min="2292" max="2294" width="5.69921875" style="416" customWidth="1"/>
    <col min="2295" max="2296" width="5.796875" style="416" customWidth="1"/>
    <col min="2297" max="2301" width="7.69921875" style="416" customWidth="1"/>
    <col min="2302" max="2302" width="11.09765625" style="416"/>
    <col min="2303" max="2303" width="4.3984375" style="416" customWidth="1"/>
    <col min="2304" max="2304" width="5.69921875" style="416" customWidth="1"/>
    <col min="2305" max="2305" width="6.8984375" style="416" customWidth="1"/>
    <col min="2306" max="2306" width="3.8984375" style="416" customWidth="1"/>
    <col min="2307" max="2307" width="4.296875" style="416" customWidth="1"/>
    <col min="2308" max="2308" width="3.296875" style="416" customWidth="1"/>
    <col min="2309" max="2309" width="7.5" style="416" customWidth="1"/>
    <col min="2310" max="2313" width="6.8984375" style="416" customWidth="1"/>
    <col min="2314" max="2540" width="11.09765625" style="416"/>
    <col min="2541" max="2541" width="2.69921875" style="416" customWidth="1"/>
    <col min="2542" max="2542" width="9.09765625" style="416" customWidth="1"/>
    <col min="2543" max="2543" width="6.296875" style="416" customWidth="1"/>
    <col min="2544" max="2544" width="5.796875" style="416" customWidth="1"/>
    <col min="2545" max="2545" width="6.3984375" style="416" customWidth="1"/>
    <col min="2546" max="2546" width="7.69921875" style="416" customWidth="1"/>
    <col min="2547" max="2547" width="5" style="416" customWidth="1"/>
    <col min="2548" max="2550" width="5.69921875" style="416" customWidth="1"/>
    <col min="2551" max="2552" width="5.796875" style="416" customWidth="1"/>
    <col min="2553" max="2557" width="7.69921875" style="416" customWidth="1"/>
    <col min="2558" max="2558" width="11.09765625" style="416"/>
    <col min="2559" max="2559" width="4.3984375" style="416" customWidth="1"/>
    <col min="2560" max="2560" width="5.69921875" style="416" customWidth="1"/>
    <col min="2561" max="2561" width="6.8984375" style="416" customWidth="1"/>
    <col min="2562" max="2562" width="3.8984375" style="416" customWidth="1"/>
    <col min="2563" max="2563" width="4.296875" style="416" customWidth="1"/>
    <col min="2564" max="2564" width="3.296875" style="416" customWidth="1"/>
    <col min="2565" max="2565" width="7.5" style="416" customWidth="1"/>
    <col min="2566" max="2569" width="6.8984375" style="416" customWidth="1"/>
    <col min="2570" max="2796" width="11.09765625" style="416"/>
    <col min="2797" max="2797" width="2.69921875" style="416" customWidth="1"/>
    <col min="2798" max="2798" width="9.09765625" style="416" customWidth="1"/>
    <col min="2799" max="2799" width="6.296875" style="416" customWidth="1"/>
    <col min="2800" max="2800" width="5.796875" style="416" customWidth="1"/>
    <col min="2801" max="2801" width="6.3984375" style="416" customWidth="1"/>
    <col min="2802" max="2802" width="7.69921875" style="416" customWidth="1"/>
    <col min="2803" max="2803" width="5" style="416" customWidth="1"/>
    <col min="2804" max="2806" width="5.69921875" style="416" customWidth="1"/>
    <col min="2807" max="2808" width="5.796875" style="416" customWidth="1"/>
    <col min="2809" max="2813" width="7.69921875" style="416" customWidth="1"/>
    <col min="2814" max="2814" width="11.09765625" style="416"/>
    <col min="2815" max="2815" width="4.3984375" style="416" customWidth="1"/>
    <col min="2816" max="2816" width="5.69921875" style="416" customWidth="1"/>
    <col min="2817" max="2817" width="6.8984375" style="416" customWidth="1"/>
    <col min="2818" max="2818" width="3.8984375" style="416" customWidth="1"/>
    <col min="2819" max="2819" width="4.296875" style="416" customWidth="1"/>
    <col min="2820" max="2820" width="3.296875" style="416" customWidth="1"/>
    <col min="2821" max="2821" width="7.5" style="416" customWidth="1"/>
    <col min="2822" max="2825" width="6.8984375" style="416" customWidth="1"/>
    <col min="2826" max="3052" width="11.09765625" style="416"/>
    <col min="3053" max="3053" width="2.69921875" style="416" customWidth="1"/>
    <col min="3054" max="3054" width="9.09765625" style="416" customWidth="1"/>
    <col min="3055" max="3055" width="6.296875" style="416" customWidth="1"/>
    <col min="3056" max="3056" width="5.796875" style="416" customWidth="1"/>
    <col min="3057" max="3057" width="6.3984375" style="416" customWidth="1"/>
    <col min="3058" max="3058" width="7.69921875" style="416" customWidth="1"/>
    <col min="3059" max="3059" width="5" style="416" customWidth="1"/>
    <col min="3060" max="3062" width="5.69921875" style="416" customWidth="1"/>
    <col min="3063" max="3064" width="5.796875" style="416" customWidth="1"/>
    <col min="3065" max="3069" width="7.69921875" style="416" customWidth="1"/>
    <col min="3070" max="3070" width="11.09765625" style="416"/>
    <col min="3071" max="3071" width="4.3984375" style="416" customWidth="1"/>
    <col min="3072" max="3072" width="5.69921875" style="416" customWidth="1"/>
    <col min="3073" max="3073" width="6.8984375" style="416" customWidth="1"/>
    <col min="3074" max="3074" width="3.8984375" style="416" customWidth="1"/>
    <col min="3075" max="3075" width="4.296875" style="416" customWidth="1"/>
    <col min="3076" max="3076" width="3.296875" style="416" customWidth="1"/>
    <col min="3077" max="3077" width="7.5" style="416" customWidth="1"/>
    <col min="3078" max="3081" width="6.8984375" style="416" customWidth="1"/>
    <col min="3082" max="3308" width="11.09765625" style="416"/>
    <col min="3309" max="3309" width="2.69921875" style="416" customWidth="1"/>
    <col min="3310" max="3310" width="9.09765625" style="416" customWidth="1"/>
    <col min="3311" max="3311" width="6.296875" style="416" customWidth="1"/>
    <col min="3312" max="3312" width="5.796875" style="416" customWidth="1"/>
    <col min="3313" max="3313" width="6.3984375" style="416" customWidth="1"/>
    <col min="3314" max="3314" width="7.69921875" style="416" customWidth="1"/>
    <col min="3315" max="3315" width="5" style="416" customWidth="1"/>
    <col min="3316" max="3318" width="5.69921875" style="416" customWidth="1"/>
    <col min="3319" max="3320" width="5.796875" style="416" customWidth="1"/>
    <col min="3321" max="3325" width="7.69921875" style="416" customWidth="1"/>
    <col min="3326" max="3326" width="11.09765625" style="416"/>
    <col min="3327" max="3327" width="4.3984375" style="416" customWidth="1"/>
    <col min="3328" max="3328" width="5.69921875" style="416" customWidth="1"/>
    <col min="3329" max="3329" width="6.8984375" style="416" customWidth="1"/>
    <col min="3330" max="3330" width="3.8984375" style="416" customWidth="1"/>
    <col min="3331" max="3331" width="4.296875" style="416" customWidth="1"/>
    <col min="3332" max="3332" width="3.296875" style="416" customWidth="1"/>
    <col min="3333" max="3333" width="7.5" style="416" customWidth="1"/>
    <col min="3334" max="3337" width="6.8984375" style="416" customWidth="1"/>
    <col min="3338" max="3564" width="11.09765625" style="416"/>
    <col min="3565" max="3565" width="2.69921875" style="416" customWidth="1"/>
    <col min="3566" max="3566" width="9.09765625" style="416" customWidth="1"/>
    <col min="3567" max="3567" width="6.296875" style="416" customWidth="1"/>
    <col min="3568" max="3568" width="5.796875" style="416" customWidth="1"/>
    <col min="3569" max="3569" width="6.3984375" style="416" customWidth="1"/>
    <col min="3570" max="3570" width="7.69921875" style="416" customWidth="1"/>
    <col min="3571" max="3571" width="5" style="416" customWidth="1"/>
    <col min="3572" max="3574" width="5.69921875" style="416" customWidth="1"/>
    <col min="3575" max="3576" width="5.796875" style="416" customWidth="1"/>
    <col min="3577" max="3581" width="7.69921875" style="416" customWidth="1"/>
    <col min="3582" max="3582" width="11.09765625" style="416"/>
    <col min="3583" max="3583" width="4.3984375" style="416" customWidth="1"/>
    <col min="3584" max="3584" width="5.69921875" style="416" customWidth="1"/>
    <col min="3585" max="3585" width="6.8984375" style="416" customWidth="1"/>
    <col min="3586" max="3586" width="3.8984375" style="416" customWidth="1"/>
    <col min="3587" max="3587" width="4.296875" style="416" customWidth="1"/>
    <col min="3588" max="3588" width="3.296875" style="416" customWidth="1"/>
    <col min="3589" max="3589" width="7.5" style="416" customWidth="1"/>
    <col min="3590" max="3593" width="6.8984375" style="416" customWidth="1"/>
    <col min="3594" max="3820" width="11.09765625" style="416"/>
    <col min="3821" max="3821" width="2.69921875" style="416" customWidth="1"/>
    <col min="3822" max="3822" width="9.09765625" style="416" customWidth="1"/>
    <col min="3823" max="3823" width="6.296875" style="416" customWidth="1"/>
    <col min="3824" max="3824" width="5.796875" style="416" customWidth="1"/>
    <col min="3825" max="3825" width="6.3984375" style="416" customWidth="1"/>
    <col min="3826" max="3826" width="7.69921875" style="416" customWidth="1"/>
    <col min="3827" max="3827" width="5" style="416" customWidth="1"/>
    <col min="3828" max="3830" width="5.69921875" style="416" customWidth="1"/>
    <col min="3831" max="3832" width="5.796875" style="416" customWidth="1"/>
    <col min="3833" max="3837" width="7.69921875" style="416" customWidth="1"/>
    <col min="3838" max="3838" width="11.09765625" style="416"/>
    <col min="3839" max="3839" width="4.3984375" style="416" customWidth="1"/>
    <col min="3840" max="3840" width="5.69921875" style="416" customWidth="1"/>
    <col min="3841" max="3841" width="6.8984375" style="416" customWidth="1"/>
    <col min="3842" max="3842" width="3.8984375" style="416" customWidth="1"/>
    <col min="3843" max="3843" width="4.296875" style="416" customWidth="1"/>
    <col min="3844" max="3844" width="3.296875" style="416" customWidth="1"/>
    <col min="3845" max="3845" width="7.5" style="416" customWidth="1"/>
    <col min="3846" max="3849" width="6.8984375" style="416" customWidth="1"/>
    <col min="3850" max="4076" width="11.09765625" style="416"/>
    <col min="4077" max="4077" width="2.69921875" style="416" customWidth="1"/>
    <col min="4078" max="4078" width="9.09765625" style="416" customWidth="1"/>
    <col min="4079" max="4079" width="6.296875" style="416" customWidth="1"/>
    <col min="4080" max="4080" width="5.796875" style="416" customWidth="1"/>
    <col min="4081" max="4081" width="6.3984375" style="416" customWidth="1"/>
    <col min="4082" max="4082" width="7.69921875" style="416" customWidth="1"/>
    <col min="4083" max="4083" width="5" style="416" customWidth="1"/>
    <col min="4084" max="4086" width="5.69921875" style="416" customWidth="1"/>
    <col min="4087" max="4088" width="5.796875" style="416" customWidth="1"/>
    <col min="4089" max="4093" width="7.69921875" style="416" customWidth="1"/>
    <col min="4094" max="4094" width="11.09765625" style="416"/>
    <col min="4095" max="4095" width="4.3984375" style="416" customWidth="1"/>
    <col min="4096" max="4096" width="5.69921875" style="416" customWidth="1"/>
    <col min="4097" max="4097" width="6.8984375" style="416" customWidth="1"/>
    <col min="4098" max="4098" width="3.8984375" style="416" customWidth="1"/>
    <col min="4099" max="4099" width="4.296875" style="416" customWidth="1"/>
    <col min="4100" max="4100" width="3.296875" style="416" customWidth="1"/>
    <col min="4101" max="4101" width="7.5" style="416" customWidth="1"/>
    <col min="4102" max="4105" width="6.8984375" style="416" customWidth="1"/>
    <col min="4106" max="4332" width="11.09765625" style="416"/>
    <col min="4333" max="4333" width="2.69921875" style="416" customWidth="1"/>
    <col min="4334" max="4334" width="9.09765625" style="416" customWidth="1"/>
    <col min="4335" max="4335" width="6.296875" style="416" customWidth="1"/>
    <col min="4336" max="4336" width="5.796875" style="416" customWidth="1"/>
    <col min="4337" max="4337" width="6.3984375" style="416" customWidth="1"/>
    <col min="4338" max="4338" width="7.69921875" style="416" customWidth="1"/>
    <col min="4339" max="4339" width="5" style="416" customWidth="1"/>
    <col min="4340" max="4342" width="5.69921875" style="416" customWidth="1"/>
    <col min="4343" max="4344" width="5.796875" style="416" customWidth="1"/>
    <col min="4345" max="4349" width="7.69921875" style="416" customWidth="1"/>
    <col min="4350" max="4350" width="11.09765625" style="416"/>
    <col min="4351" max="4351" width="4.3984375" style="416" customWidth="1"/>
    <col min="4352" max="4352" width="5.69921875" style="416" customWidth="1"/>
    <col min="4353" max="4353" width="6.8984375" style="416" customWidth="1"/>
    <col min="4354" max="4354" width="3.8984375" style="416" customWidth="1"/>
    <col min="4355" max="4355" width="4.296875" style="416" customWidth="1"/>
    <col min="4356" max="4356" width="3.296875" style="416" customWidth="1"/>
    <col min="4357" max="4357" width="7.5" style="416" customWidth="1"/>
    <col min="4358" max="4361" width="6.8984375" style="416" customWidth="1"/>
    <col min="4362" max="4588" width="11.09765625" style="416"/>
    <col min="4589" max="4589" width="2.69921875" style="416" customWidth="1"/>
    <col min="4590" max="4590" width="9.09765625" style="416" customWidth="1"/>
    <col min="4591" max="4591" width="6.296875" style="416" customWidth="1"/>
    <col min="4592" max="4592" width="5.796875" style="416" customWidth="1"/>
    <col min="4593" max="4593" width="6.3984375" style="416" customWidth="1"/>
    <col min="4594" max="4594" width="7.69921875" style="416" customWidth="1"/>
    <col min="4595" max="4595" width="5" style="416" customWidth="1"/>
    <col min="4596" max="4598" width="5.69921875" style="416" customWidth="1"/>
    <col min="4599" max="4600" width="5.796875" style="416" customWidth="1"/>
    <col min="4601" max="4605" width="7.69921875" style="416" customWidth="1"/>
    <col min="4606" max="4606" width="11.09765625" style="416"/>
    <col min="4607" max="4607" width="4.3984375" style="416" customWidth="1"/>
    <col min="4608" max="4608" width="5.69921875" style="416" customWidth="1"/>
    <col min="4609" max="4609" width="6.8984375" style="416" customWidth="1"/>
    <col min="4610" max="4610" width="3.8984375" style="416" customWidth="1"/>
    <col min="4611" max="4611" width="4.296875" style="416" customWidth="1"/>
    <col min="4612" max="4612" width="3.296875" style="416" customWidth="1"/>
    <col min="4613" max="4613" width="7.5" style="416" customWidth="1"/>
    <col min="4614" max="4617" width="6.8984375" style="416" customWidth="1"/>
    <col min="4618" max="4844" width="11.09765625" style="416"/>
    <col min="4845" max="4845" width="2.69921875" style="416" customWidth="1"/>
    <col min="4846" max="4846" width="9.09765625" style="416" customWidth="1"/>
    <col min="4847" max="4847" width="6.296875" style="416" customWidth="1"/>
    <col min="4848" max="4848" width="5.796875" style="416" customWidth="1"/>
    <col min="4849" max="4849" width="6.3984375" style="416" customWidth="1"/>
    <col min="4850" max="4850" width="7.69921875" style="416" customWidth="1"/>
    <col min="4851" max="4851" width="5" style="416" customWidth="1"/>
    <col min="4852" max="4854" width="5.69921875" style="416" customWidth="1"/>
    <col min="4855" max="4856" width="5.796875" style="416" customWidth="1"/>
    <col min="4857" max="4861" width="7.69921875" style="416" customWidth="1"/>
    <col min="4862" max="4862" width="11.09765625" style="416"/>
    <col min="4863" max="4863" width="4.3984375" style="416" customWidth="1"/>
    <col min="4864" max="4864" width="5.69921875" style="416" customWidth="1"/>
    <col min="4865" max="4865" width="6.8984375" style="416" customWidth="1"/>
    <col min="4866" max="4866" width="3.8984375" style="416" customWidth="1"/>
    <col min="4867" max="4867" width="4.296875" style="416" customWidth="1"/>
    <col min="4868" max="4868" width="3.296875" style="416" customWidth="1"/>
    <col min="4869" max="4869" width="7.5" style="416" customWidth="1"/>
    <col min="4870" max="4873" width="6.8984375" style="416" customWidth="1"/>
    <col min="4874" max="5100" width="11.09765625" style="416"/>
    <col min="5101" max="5101" width="2.69921875" style="416" customWidth="1"/>
    <col min="5102" max="5102" width="9.09765625" style="416" customWidth="1"/>
    <col min="5103" max="5103" width="6.296875" style="416" customWidth="1"/>
    <col min="5104" max="5104" width="5.796875" style="416" customWidth="1"/>
    <col min="5105" max="5105" width="6.3984375" style="416" customWidth="1"/>
    <col min="5106" max="5106" width="7.69921875" style="416" customWidth="1"/>
    <col min="5107" max="5107" width="5" style="416" customWidth="1"/>
    <col min="5108" max="5110" width="5.69921875" style="416" customWidth="1"/>
    <col min="5111" max="5112" width="5.796875" style="416" customWidth="1"/>
    <col min="5113" max="5117" width="7.69921875" style="416" customWidth="1"/>
    <col min="5118" max="5118" width="11.09765625" style="416"/>
    <col min="5119" max="5119" width="4.3984375" style="416" customWidth="1"/>
    <col min="5120" max="5120" width="5.69921875" style="416" customWidth="1"/>
    <col min="5121" max="5121" width="6.8984375" style="416" customWidth="1"/>
    <col min="5122" max="5122" width="3.8984375" style="416" customWidth="1"/>
    <col min="5123" max="5123" width="4.296875" style="416" customWidth="1"/>
    <col min="5124" max="5124" width="3.296875" style="416" customWidth="1"/>
    <col min="5125" max="5125" width="7.5" style="416" customWidth="1"/>
    <col min="5126" max="5129" width="6.8984375" style="416" customWidth="1"/>
    <col min="5130" max="5356" width="11.09765625" style="416"/>
    <col min="5357" max="5357" width="2.69921875" style="416" customWidth="1"/>
    <col min="5358" max="5358" width="9.09765625" style="416" customWidth="1"/>
    <col min="5359" max="5359" width="6.296875" style="416" customWidth="1"/>
    <col min="5360" max="5360" width="5.796875" style="416" customWidth="1"/>
    <col min="5361" max="5361" width="6.3984375" style="416" customWidth="1"/>
    <col min="5362" max="5362" width="7.69921875" style="416" customWidth="1"/>
    <col min="5363" max="5363" width="5" style="416" customWidth="1"/>
    <col min="5364" max="5366" width="5.69921875" style="416" customWidth="1"/>
    <col min="5367" max="5368" width="5.796875" style="416" customWidth="1"/>
    <col min="5369" max="5373" width="7.69921875" style="416" customWidth="1"/>
    <col min="5374" max="5374" width="11.09765625" style="416"/>
    <col min="5375" max="5375" width="4.3984375" style="416" customWidth="1"/>
    <col min="5376" max="5376" width="5.69921875" style="416" customWidth="1"/>
    <col min="5377" max="5377" width="6.8984375" style="416" customWidth="1"/>
    <col min="5378" max="5378" width="3.8984375" style="416" customWidth="1"/>
    <col min="5379" max="5379" width="4.296875" style="416" customWidth="1"/>
    <col min="5380" max="5380" width="3.296875" style="416" customWidth="1"/>
    <col min="5381" max="5381" width="7.5" style="416" customWidth="1"/>
    <col min="5382" max="5385" width="6.8984375" style="416" customWidth="1"/>
    <col min="5386" max="5612" width="11.09765625" style="416"/>
    <col min="5613" max="5613" width="2.69921875" style="416" customWidth="1"/>
    <col min="5614" max="5614" width="9.09765625" style="416" customWidth="1"/>
    <col min="5615" max="5615" width="6.296875" style="416" customWidth="1"/>
    <col min="5616" max="5616" width="5.796875" style="416" customWidth="1"/>
    <col min="5617" max="5617" width="6.3984375" style="416" customWidth="1"/>
    <col min="5618" max="5618" width="7.69921875" style="416" customWidth="1"/>
    <col min="5619" max="5619" width="5" style="416" customWidth="1"/>
    <col min="5620" max="5622" width="5.69921875" style="416" customWidth="1"/>
    <col min="5623" max="5624" width="5.796875" style="416" customWidth="1"/>
    <col min="5625" max="5629" width="7.69921875" style="416" customWidth="1"/>
    <col min="5630" max="5630" width="11.09765625" style="416"/>
    <col min="5631" max="5631" width="4.3984375" style="416" customWidth="1"/>
    <col min="5632" max="5632" width="5.69921875" style="416" customWidth="1"/>
    <col min="5633" max="5633" width="6.8984375" style="416" customWidth="1"/>
    <col min="5634" max="5634" width="3.8984375" style="416" customWidth="1"/>
    <col min="5635" max="5635" width="4.296875" style="416" customWidth="1"/>
    <col min="5636" max="5636" width="3.296875" style="416" customWidth="1"/>
    <col min="5637" max="5637" width="7.5" style="416" customWidth="1"/>
    <col min="5638" max="5641" width="6.8984375" style="416" customWidth="1"/>
    <col min="5642" max="5868" width="11.09765625" style="416"/>
    <col min="5869" max="5869" width="2.69921875" style="416" customWidth="1"/>
    <col min="5870" max="5870" width="9.09765625" style="416" customWidth="1"/>
    <col min="5871" max="5871" width="6.296875" style="416" customWidth="1"/>
    <col min="5872" max="5872" width="5.796875" style="416" customWidth="1"/>
    <col min="5873" max="5873" width="6.3984375" style="416" customWidth="1"/>
    <col min="5874" max="5874" width="7.69921875" style="416" customWidth="1"/>
    <col min="5875" max="5875" width="5" style="416" customWidth="1"/>
    <col min="5876" max="5878" width="5.69921875" style="416" customWidth="1"/>
    <col min="5879" max="5880" width="5.796875" style="416" customWidth="1"/>
    <col min="5881" max="5885" width="7.69921875" style="416" customWidth="1"/>
    <col min="5886" max="5886" width="11.09765625" style="416"/>
    <col min="5887" max="5887" width="4.3984375" style="416" customWidth="1"/>
    <col min="5888" max="5888" width="5.69921875" style="416" customWidth="1"/>
    <col min="5889" max="5889" width="6.8984375" style="416" customWidth="1"/>
    <col min="5890" max="5890" width="3.8984375" style="416" customWidth="1"/>
    <col min="5891" max="5891" width="4.296875" style="416" customWidth="1"/>
    <col min="5892" max="5892" width="3.296875" style="416" customWidth="1"/>
    <col min="5893" max="5893" width="7.5" style="416" customWidth="1"/>
    <col min="5894" max="5897" width="6.8984375" style="416" customWidth="1"/>
    <col min="5898" max="6124" width="11.09765625" style="416"/>
    <col min="6125" max="6125" width="2.69921875" style="416" customWidth="1"/>
    <col min="6126" max="6126" width="9.09765625" style="416" customWidth="1"/>
    <col min="6127" max="6127" width="6.296875" style="416" customWidth="1"/>
    <col min="6128" max="6128" width="5.796875" style="416" customWidth="1"/>
    <col min="6129" max="6129" width="6.3984375" style="416" customWidth="1"/>
    <col min="6130" max="6130" width="7.69921875" style="416" customWidth="1"/>
    <col min="6131" max="6131" width="5" style="416" customWidth="1"/>
    <col min="6132" max="6134" width="5.69921875" style="416" customWidth="1"/>
    <col min="6135" max="6136" width="5.796875" style="416" customWidth="1"/>
    <col min="6137" max="6141" width="7.69921875" style="416" customWidth="1"/>
    <col min="6142" max="6142" width="11.09765625" style="416"/>
    <col min="6143" max="6143" width="4.3984375" style="416" customWidth="1"/>
    <col min="6144" max="6144" width="5.69921875" style="416" customWidth="1"/>
    <col min="6145" max="6145" width="6.8984375" style="416" customWidth="1"/>
    <col min="6146" max="6146" width="3.8984375" style="416" customWidth="1"/>
    <col min="6147" max="6147" width="4.296875" style="416" customWidth="1"/>
    <col min="6148" max="6148" width="3.296875" style="416" customWidth="1"/>
    <col min="6149" max="6149" width="7.5" style="416" customWidth="1"/>
    <col min="6150" max="6153" width="6.8984375" style="416" customWidth="1"/>
    <col min="6154" max="6380" width="11.09765625" style="416"/>
    <col min="6381" max="6381" width="2.69921875" style="416" customWidth="1"/>
    <col min="6382" max="6382" width="9.09765625" style="416" customWidth="1"/>
    <col min="6383" max="6383" width="6.296875" style="416" customWidth="1"/>
    <col min="6384" max="6384" width="5.796875" style="416" customWidth="1"/>
    <col min="6385" max="6385" width="6.3984375" style="416" customWidth="1"/>
    <col min="6386" max="6386" width="7.69921875" style="416" customWidth="1"/>
    <col min="6387" max="6387" width="5" style="416" customWidth="1"/>
    <col min="6388" max="6390" width="5.69921875" style="416" customWidth="1"/>
    <col min="6391" max="6392" width="5.796875" style="416" customWidth="1"/>
    <col min="6393" max="6397" width="7.69921875" style="416" customWidth="1"/>
    <col min="6398" max="6398" width="11.09765625" style="416"/>
    <col min="6399" max="6399" width="4.3984375" style="416" customWidth="1"/>
    <col min="6400" max="6400" width="5.69921875" style="416" customWidth="1"/>
    <col min="6401" max="6401" width="6.8984375" style="416" customWidth="1"/>
    <col min="6402" max="6402" width="3.8984375" style="416" customWidth="1"/>
    <col min="6403" max="6403" width="4.296875" style="416" customWidth="1"/>
    <col min="6404" max="6404" width="3.296875" style="416" customWidth="1"/>
    <col min="6405" max="6405" width="7.5" style="416" customWidth="1"/>
    <col min="6406" max="6409" width="6.8984375" style="416" customWidth="1"/>
    <col min="6410" max="6636" width="11.09765625" style="416"/>
    <col min="6637" max="6637" width="2.69921875" style="416" customWidth="1"/>
    <col min="6638" max="6638" width="9.09765625" style="416" customWidth="1"/>
    <col min="6639" max="6639" width="6.296875" style="416" customWidth="1"/>
    <col min="6640" max="6640" width="5.796875" style="416" customWidth="1"/>
    <col min="6641" max="6641" width="6.3984375" style="416" customWidth="1"/>
    <col min="6642" max="6642" width="7.69921875" style="416" customWidth="1"/>
    <col min="6643" max="6643" width="5" style="416" customWidth="1"/>
    <col min="6644" max="6646" width="5.69921875" style="416" customWidth="1"/>
    <col min="6647" max="6648" width="5.796875" style="416" customWidth="1"/>
    <col min="6649" max="6653" width="7.69921875" style="416" customWidth="1"/>
    <col min="6654" max="6654" width="11.09765625" style="416"/>
    <col min="6655" max="6655" width="4.3984375" style="416" customWidth="1"/>
    <col min="6656" max="6656" width="5.69921875" style="416" customWidth="1"/>
    <col min="6657" max="6657" width="6.8984375" style="416" customWidth="1"/>
    <col min="6658" max="6658" width="3.8984375" style="416" customWidth="1"/>
    <col min="6659" max="6659" width="4.296875" style="416" customWidth="1"/>
    <col min="6660" max="6660" width="3.296875" style="416" customWidth="1"/>
    <col min="6661" max="6661" width="7.5" style="416" customWidth="1"/>
    <col min="6662" max="6665" width="6.8984375" style="416" customWidth="1"/>
    <col min="6666" max="6892" width="11.09765625" style="416"/>
    <col min="6893" max="6893" width="2.69921875" style="416" customWidth="1"/>
    <col min="6894" max="6894" width="9.09765625" style="416" customWidth="1"/>
    <col min="6895" max="6895" width="6.296875" style="416" customWidth="1"/>
    <col min="6896" max="6896" width="5.796875" style="416" customWidth="1"/>
    <col min="6897" max="6897" width="6.3984375" style="416" customWidth="1"/>
    <col min="6898" max="6898" width="7.69921875" style="416" customWidth="1"/>
    <col min="6899" max="6899" width="5" style="416" customWidth="1"/>
    <col min="6900" max="6902" width="5.69921875" style="416" customWidth="1"/>
    <col min="6903" max="6904" width="5.796875" style="416" customWidth="1"/>
    <col min="6905" max="6909" width="7.69921875" style="416" customWidth="1"/>
    <col min="6910" max="6910" width="11.09765625" style="416"/>
    <col min="6911" max="6911" width="4.3984375" style="416" customWidth="1"/>
    <col min="6912" max="6912" width="5.69921875" style="416" customWidth="1"/>
    <col min="6913" max="6913" width="6.8984375" style="416" customWidth="1"/>
    <col min="6914" max="6914" width="3.8984375" style="416" customWidth="1"/>
    <col min="6915" max="6915" width="4.296875" style="416" customWidth="1"/>
    <col min="6916" max="6916" width="3.296875" style="416" customWidth="1"/>
    <col min="6917" max="6917" width="7.5" style="416" customWidth="1"/>
    <col min="6918" max="6921" width="6.8984375" style="416" customWidth="1"/>
    <col min="6922" max="7148" width="11.09765625" style="416"/>
    <col min="7149" max="7149" width="2.69921875" style="416" customWidth="1"/>
    <col min="7150" max="7150" width="9.09765625" style="416" customWidth="1"/>
    <col min="7151" max="7151" width="6.296875" style="416" customWidth="1"/>
    <col min="7152" max="7152" width="5.796875" style="416" customWidth="1"/>
    <col min="7153" max="7153" width="6.3984375" style="416" customWidth="1"/>
    <col min="7154" max="7154" width="7.69921875" style="416" customWidth="1"/>
    <col min="7155" max="7155" width="5" style="416" customWidth="1"/>
    <col min="7156" max="7158" width="5.69921875" style="416" customWidth="1"/>
    <col min="7159" max="7160" width="5.796875" style="416" customWidth="1"/>
    <col min="7161" max="7165" width="7.69921875" style="416" customWidth="1"/>
    <col min="7166" max="7166" width="11.09765625" style="416"/>
    <col min="7167" max="7167" width="4.3984375" style="416" customWidth="1"/>
    <col min="7168" max="7168" width="5.69921875" style="416" customWidth="1"/>
    <col min="7169" max="7169" width="6.8984375" style="416" customWidth="1"/>
    <col min="7170" max="7170" width="3.8984375" style="416" customWidth="1"/>
    <col min="7171" max="7171" width="4.296875" style="416" customWidth="1"/>
    <col min="7172" max="7172" width="3.296875" style="416" customWidth="1"/>
    <col min="7173" max="7173" width="7.5" style="416" customWidth="1"/>
    <col min="7174" max="7177" width="6.8984375" style="416" customWidth="1"/>
    <col min="7178" max="7404" width="11.09765625" style="416"/>
    <col min="7405" max="7405" width="2.69921875" style="416" customWidth="1"/>
    <col min="7406" max="7406" width="9.09765625" style="416" customWidth="1"/>
    <col min="7407" max="7407" width="6.296875" style="416" customWidth="1"/>
    <col min="7408" max="7408" width="5.796875" style="416" customWidth="1"/>
    <col min="7409" max="7409" width="6.3984375" style="416" customWidth="1"/>
    <col min="7410" max="7410" width="7.69921875" style="416" customWidth="1"/>
    <col min="7411" max="7411" width="5" style="416" customWidth="1"/>
    <col min="7412" max="7414" width="5.69921875" style="416" customWidth="1"/>
    <col min="7415" max="7416" width="5.796875" style="416" customWidth="1"/>
    <col min="7417" max="7421" width="7.69921875" style="416" customWidth="1"/>
    <col min="7422" max="7422" width="11.09765625" style="416"/>
    <col min="7423" max="7423" width="4.3984375" style="416" customWidth="1"/>
    <col min="7424" max="7424" width="5.69921875" style="416" customWidth="1"/>
    <col min="7425" max="7425" width="6.8984375" style="416" customWidth="1"/>
    <col min="7426" max="7426" width="3.8984375" style="416" customWidth="1"/>
    <col min="7427" max="7427" width="4.296875" style="416" customWidth="1"/>
    <col min="7428" max="7428" width="3.296875" style="416" customWidth="1"/>
    <col min="7429" max="7429" width="7.5" style="416" customWidth="1"/>
    <col min="7430" max="7433" width="6.8984375" style="416" customWidth="1"/>
    <col min="7434" max="7660" width="11.09765625" style="416"/>
    <col min="7661" max="7661" width="2.69921875" style="416" customWidth="1"/>
    <col min="7662" max="7662" width="9.09765625" style="416" customWidth="1"/>
    <col min="7663" max="7663" width="6.296875" style="416" customWidth="1"/>
    <col min="7664" max="7664" width="5.796875" style="416" customWidth="1"/>
    <col min="7665" max="7665" width="6.3984375" style="416" customWidth="1"/>
    <col min="7666" max="7666" width="7.69921875" style="416" customWidth="1"/>
    <col min="7667" max="7667" width="5" style="416" customWidth="1"/>
    <col min="7668" max="7670" width="5.69921875" style="416" customWidth="1"/>
    <col min="7671" max="7672" width="5.796875" style="416" customWidth="1"/>
    <col min="7673" max="7677" width="7.69921875" style="416" customWidth="1"/>
    <col min="7678" max="7678" width="11.09765625" style="416"/>
    <col min="7679" max="7679" width="4.3984375" style="416" customWidth="1"/>
    <col min="7680" max="7680" width="5.69921875" style="416" customWidth="1"/>
    <col min="7681" max="7681" width="6.8984375" style="416" customWidth="1"/>
    <col min="7682" max="7682" width="3.8984375" style="416" customWidth="1"/>
    <col min="7683" max="7683" width="4.296875" style="416" customWidth="1"/>
    <col min="7684" max="7684" width="3.296875" style="416" customWidth="1"/>
    <col min="7685" max="7685" width="7.5" style="416" customWidth="1"/>
    <col min="7686" max="7689" width="6.8984375" style="416" customWidth="1"/>
    <col min="7690" max="7916" width="11.09765625" style="416"/>
    <col min="7917" max="7917" width="2.69921875" style="416" customWidth="1"/>
    <col min="7918" max="7918" width="9.09765625" style="416" customWidth="1"/>
    <col min="7919" max="7919" width="6.296875" style="416" customWidth="1"/>
    <col min="7920" max="7920" width="5.796875" style="416" customWidth="1"/>
    <col min="7921" max="7921" width="6.3984375" style="416" customWidth="1"/>
    <col min="7922" max="7922" width="7.69921875" style="416" customWidth="1"/>
    <col min="7923" max="7923" width="5" style="416" customWidth="1"/>
    <col min="7924" max="7926" width="5.69921875" style="416" customWidth="1"/>
    <col min="7927" max="7928" width="5.796875" style="416" customWidth="1"/>
    <col min="7929" max="7933" width="7.69921875" style="416" customWidth="1"/>
    <col min="7934" max="7934" width="11.09765625" style="416"/>
    <col min="7935" max="7935" width="4.3984375" style="416" customWidth="1"/>
    <col min="7936" max="7936" width="5.69921875" style="416" customWidth="1"/>
    <col min="7937" max="7937" width="6.8984375" style="416" customWidth="1"/>
    <col min="7938" max="7938" width="3.8984375" style="416" customWidth="1"/>
    <col min="7939" max="7939" width="4.296875" style="416" customWidth="1"/>
    <col min="7940" max="7940" width="3.296875" style="416" customWidth="1"/>
    <col min="7941" max="7941" width="7.5" style="416" customWidth="1"/>
    <col min="7942" max="7945" width="6.8984375" style="416" customWidth="1"/>
    <col min="7946" max="8172" width="11.09765625" style="416"/>
    <col min="8173" max="8173" width="2.69921875" style="416" customWidth="1"/>
    <col min="8174" max="8174" width="9.09765625" style="416" customWidth="1"/>
    <col min="8175" max="8175" width="6.296875" style="416" customWidth="1"/>
    <col min="8176" max="8176" width="5.796875" style="416" customWidth="1"/>
    <col min="8177" max="8177" width="6.3984375" style="416" customWidth="1"/>
    <col min="8178" max="8178" width="7.69921875" style="416" customWidth="1"/>
    <col min="8179" max="8179" width="5" style="416" customWidth="1"/>
    <col min="8180" max="8182" width="5.69921875" style="416" customWidth="1"/>
    <col min="8183" max="8184" width="5.796875" style="416" customWidth="1"/>
    <col min="8185" max="8189" width="7.69921875" style="416" customWidth="1"/>
    <col min="8190" max="8190" width="11.09765625" style="416"/>
    <col min="8191" max="8191" width="4.3984375" style="416" customWidth="1"/>
    <col min="8192" max="8192" width="5.69921875" style="416" customWidth="1"/>
    <col min="8193" max="8193" width="6.8984375" style="416" customWidth="1"/>
    <col min="8194" max="8194" width="3.8984375" style="416" customWidth="1"/>
    <col min="8195" max="8195" width="4.296875" style="416" customWidth="1"/>
    <col min="8196" max="8196" width="3.296875" style="416" customWidth="1"/>
    <col min="8197" max="8197" width="7.5" style="416" customWidth="1"/>
    <col min="8198" max="8201" width="6.8984375" style="416" customWidth="1"/>
    <col min="8202" max="8428" width="11.09765625" style="416"/>
    <col min="8429" max="8429" width="2.69921875" style="416" customWidth="1"/>
    <col min="8430" max="8430" width="9.09765625" style="416" customWidth="1"/>
    <col min="8431" max="8431" width="6.296875" style="416" customWidth="1"/>
    <col min="8432" max="8432" width="5.796875" style="416" customWidth="1"/>
    <col min="8433" max="8433" width="6.3984375" style="416" customWidth="1"/>
    <col min="8434" max="8434" width="7.69921875" style="416" customWidth="1"/>
    <col min="8435" max="8435" width="5" style="416" customWidth="1"/>
    <col min="8436" max="8438" width="5.69921875" style="416" customWidth="1"/>
    <col min="8439" max="8440" width="5.796875" style="416" customWidth="1"/>
    <col min="8441" max="8445" width="7.69921875" style="416" customWidth="1"/>
    <col min="8446" max="8446" width="11.09765625" style="416"/>
    <col min="8447" max="8447" width="4.3984375" style="416" customWidth="1"/>
    <col min="8448" max="8448" width="5.69921875" style="416" customWidth="1"/>
    <col min="8449" max="8449" width="6.8984375" style="416" customWidth="1"/>
    <col min="8450" max="8450" width="3.8984375" style="416" customWidth="1"/>
    <col min="8451" max="8451" width="4.296875" style="416" customWidth="1"/>
    <col min="8452" max="8452" width="3.296875" style="416" customWidth="1"/>
    <col min="8453" max="8453" width="7.5" style="416" customWidth="1"/>
    <col min="8454" max="8457" width="6.8984375" style="416" customWidth="1"/>
    <col min="8458" max="8684" width="11.09765625" style="416"/>
    <col min="8685" max="8685" width="2.69921875" style="416" customWidth="1"/>
    <col min="8686" max="8686" width="9.09765625" style="416" customWidth="1"/>
    <col min="8687" max="8687" width="6.296875" style="416" customWidth="1"/>
    <col min="8688" max="8688" width="5.796875" style="416" customWidth="1"/>
    <col min="8689" max="8689" width="6.3984375" style="416" customWidth="1"/>
    <col min="8690" max="8690" width="7.69921875" style="416" customWidth="1"/>
    <col min="8691" max="8691" width="5" style="416" customWidth="1"/>
    <col min="8692" max="8694" width="5.69921875" style="416" customWidth="1"/>
    <col min="8695" max="8696" width="5.796875" style="416" customWidth="1"/>
    <col min="8697" max="8701" width="7.69921875" style="416" customWidth="1"/>
    <col min="8702" max="8702" width="11.09765625" style="416"/>
    <col min="8703" max="8703" width="4.3984375" style="416" customWidth="1"/>
    <col min="8704" max="8704" width="5.69921875" style="416" customWidth="1"/>
    <col min="8705" max="8705" width="6.8984375" style="416" customWidth="1"/>
    <col min="8706" max="8706" width="3.8984375" style="416" customWidth="1"/>
    <col min="8707" max="8707" width="4.296875" style="416" customWidth="1"/>
    <col min="8708" max="8708" width="3.296875" style="416" customWidth="1"/>
    <col min="8709" max="8709" width="7.5" style="416" customWidth="1"/>
    <col min="8710" max="8713" width="6.8984375" style="416" customWidth="1"/>
    <col min="8714" max="8940" width="11.09765625" style="416"/>
    <col min="8941" max="8941" width="2.69921875" style="416" customWidth="1"/>
    <col min="8942" max="8942" width="9.09765625" style="416" customWidth="1"/>
    <col min="8943" max="8943" width="6.296875" style="416" customWidth="1"/>
    <col min="8944" max="8944" width="5.796875" style="416" customWidth="1"/>
    <col min="8945" max="8945" width="6.3984375" style="416" customWidth="1"/>
    <col min="8946" max="8946" width="7.69921875" style="416" customWidth="1"/>
    <col min="8947" max="8947" width="5" style="416" customWidth="1"/>
    <col min="8948" max="8950" width="5.69921875" style="416" customWidth="1"/>
    <col min="8951" max="8952" width="5.796875" style="416" customWidth="1"/>
    <col min="8953" max="8957" width="7.69921875" style="416" customWidth="1"/>
    <col min="8958" max="8958" width="11.09765625" style="416"/>
    <col min="8959" max="8959" width="4.3984375" style="416" customWidth="1"/>
    <col min="8960" max="8960" width="5.69921875" style="416" customWidth="1"/>
    <col min="8961" max="8961" width="6.8984375" style="416" customWidth="1"/>
    <col min="8962" max="8962" width="3.8984375" style="416" customWidth="1"/>
    <col min="8963" max="8963" width="4.296875" style="416" customWidth="1"/>
    <col min="8964" max="8964" width="3.296875" style="416" customWidth="1"/>
    <col min="8965" max="8965" width="7.5" style="416" customWidth="1"/>
    <col min="8966" max="8969" width="6.8984375" style="416" customWidth="1"/>
    <col min="8970" max="9196" width="11.09765625" style="416"/>
    <col min="9197" max="9197" width="2.69921875" style="416" customWidth="1"/>
    <col min="9198" max="9198" width="9.09765625" style="416" customWidth="1"/>
    <col min="9199" max="9199" width="6.296875" style="416" customWidth="1"/>
    <col min="9200" max="9200" width="5.796875" style="416" customWidth="1"/>
    <col min="9201" max="9201" width="6.3984375" style="416" customWidth="1"/>
    <col min="9202" max="9202" width="7.69921875" style="416" customWidth="1"/>
    <col min="9203" max="9203" width="5" style="416" customWidth="1"/>
    <col min="9204" max="9206" width="5.69921875" style="416" customWidth="1"/>
    <col min="9207" max="9208" width="5.796875" style="416" customWidth="1"/>
    <col min="9209" max="9213" width="7.69921875" style="416" customWidth="1"/>
    <col min="9214" max="9214" width="11.09765625" style="416"/>
    <col min="9215" max="9215" width="4.3984375" style="416" customWidth="1"/>
    <col min="9216" max="9216" width="5.69921875" style="416" customWidth="1"/>
    <col min="9217" max="9217" width="6.8984375" style="416" customWidth="1"/>
    <col min="9218" max="9218" width="3.8984375" style="416" customWidth="1"/>
    <col min="9219" max="9219" width="4.296875" style="416" customWidth="1"/>
    <col min="9220" max="9220" width="3.296875" style="416" customWidth="1"/>
    <col min="9221" max="9221" width="7.5" style="416" customWidth="1"/>
    <col min="9222" max="9225" width="6.8984375" style="416" customWidth="1"/>
    <col min="9226" max="9452" width="11.09765625" style="416"/>
    <col min="9453" max="9453" width="2.69921875" style="416" customWidth="1"/>
    <col min="9454" max="9454" width="9.09765625" style="416" customWidth="1"/>
    <col min="9455" max="9455" width="6.296875" style="416" customWidth="1"/>
    <col min="9456" max="9456" width="5.796875" style="416" customWidth="1"/>
    <col min="9457" max="9457" width="6.3984375" style="416" customWidth="1"/>
    <col min="9458" max="9458" width="7.69921875" style="416" customWidth="1"/>
    <col min="9459" max="9459" width="5" style="416" customWidth="1"/>
    <col min="9460" max="9462" width="5.69921875" style="416" customWidth="1"/>
    <col min="9463" max="9464" width="5.796875" style="416" customWidth="1"/>
    <col min="9465" max="9469" width="7.69921875" style="416" customWidth="1"/>
    <col min="9470" max="9470" width="11.09765625" style="416"/>
    <col min="9471" max="9471" width="4.3984375" style="416" customWidth="1"/>
    <col min="9472" max="9472" width="5.69921875" style="416" customWidth="1"/>
    <col min="9473" max="9473" width="6.8984375" style="416" customWidth="1"/>
    <col min="9474" max="9474" width="3.8984375" style="416" customWidth="1"/>
    <col min="9475" max="9475" width="4.296875" style="416" customWidth="1"/>
    <col min="9476" max="9476" width="3.296875" style="416" customWidth="1"/>
    <col min="9477" max="9477" width="7.5" style="416" customWidth="1"/>
    <col min="9478" max="9481" width="6.8984375" style="416" customWidth="1"/>
    <col min="9482" max="9708" width="11.09765625" style="416"/>
    <col min="9709" max="9709" width="2.69921875" style="416" customWidth="1"/>
    <col min="9710" max="9710" width="9.09765625" style="416" customWidth="1"/>
    <col min="9711" max="9711" width="6.296875" style="416" customWidth="1"/>
    <col min="9712" max="9712" width="5.796875" style="416" customWidth="1"/>
    <col min="9713" max="9713" width="6.3984375" style="416" customWidth="1"/>
    <col min="9714" max="9714" width="7.69921875" style="416" customWidth="1"/>
    <col min="9715" max="9715" width="5" style="416" customWidth="1"/>
    <col min="9716" max="9718" width="5.69921875" style="416" customWidth="1"/>
    <col min="9719" max="9720" width="5.796875" style="416" customWidth="1"/>
    <col min="9721" max="9725" width="7.69921875" style="416" customWidth="1"/>
    <col min="9726" max="9726" width="11.09765625" style="416"/>
    <col min="9727" max="9727" width="4.3984375" style="416" customWidth="1"/>
    <col min="9728" max="9728" width="5.69921875" style="416" customWidth="1"/>
    <col min="9729" max="9729" width="6.8984375" style="416" customWidth="1"/>
    <col min="9730" max="9730" width="3.8984375" style="416" customWidth="1"/>
    <col min="9731" max="9731" width="4.296875" style="416" customWidth="1"/>
    <col min="9732" max="9732" width="3.296875" style="416" customWidth="1"/>
    <col min="9733" max="9733" width="7.5" style="416" customWidth="1"/>
    <col min="9734" max="9737" width="6.8984375" style="416" customWidth="1"/>
    <col min="9738" max="9964" width="11.09765625" style="416"/>
    <col min="9965" max="9965" width="2.69921875" style="416" customWidth="1"/>
    <col min="9966" max="9966" width="9.09765625" style="416" customWidth="1"/>
    <col min="9967" max="9967" width="6.296875" style="416" customWidth="1"/>
    <col min="9968" max="9968" width="5.796875" style="416" customWidth="1"/>
    <col min="9969" max="9969" width="6.3984375" style="416" customWidth="1"/>
    <col min="9970" max="9970" width="7.69921875" style="416" customWidth="1"/>
    <col min="9971" max="9971" width="5" style="416" customWidth="1"/>
    <col min="9972" max="9974" width="5.69921875" style="416" customWidth="1"/>
    <col min="9975" max="9976" width="5.796875" style="416" customWidth="1"/>
    <col min="9977" max="9981" width="7.69921875" style="416" customWidth="1"/>
    <col min="9982" max="9982" width="11.09765625" style="416"/>
    <col min="9983" max="9983" width="4.3984375" style="416" customWidth="1"/>
    <col min="9984" max="9984" width="5.69921875" style="416" customWidth="1"/>
    <col min="9985" max="9985" width="6.8984375" style="416" customWidth="1"/>
    <col min="9986" max="9986" width="3.8984375" style="416" customWidth="1"/>
    <col min="9987" max="9987" width="4.296875" style="416" customWidth="1"/>
    <col min="9988" max="9988" width="3.296875" style="416" customWidth="1"/>
    <col min="9989" max="9989" width="7.5" style="416" customWidth="1"/>
    <col min="9990" max="9993" width="6.8984375" style="416" customWidth="1"/>
    <col min="9994" max="10220" width="11.09765625" style="416"/>
    <col min="10221" max="10221" width="2.69921875" style="416" customWidth="1"/>
    <col min="10222" max="10222" width="9.09765625" style="416" customWidth="1"/>
    <col min="10223" max="10223" width="6.296875" style="416" customWidth="1"/>
    <col min="10224" max="10224" width="5.796875" style="416" customWidth="1"/>
    <col min="10225" max="10225" width="6.3984375" style="416" customWidth="1"/>
    <col min="10226" max="10226" width="7.69921875" style="416" customWidth="1"/>
    <col min="10227" max="10227" width="5" style="416" customWidth="1"/>
    <col min="10228" max="10230" width="5.69921875" style="416" customWidth="1"/>
    <col min="10231" max="10232" width="5.796875" style="416" customWidth="1"/>
    <col min="10233" max="10237" width="7.69921875" style="416" customWidth="1"/>
    <col min="10238" max="10238" width="11.09765625" style="416"/>
    <col min="10239" max="10239" width="4.3984375" style="416" customWidth="1"/>
    <col min="10240" max="10240" width="5.69921875" style="416" customWidth="1"/>
    <col min="10241" max="10241" width="6.8984375" style="416" customWidth="1"/>
    <col min="10242" max="10242" width="3.8984375" style="416" customWidth="1"/>
    <col min="10243" max="10243" width="4.296875" style="416" customWidth="1"/>
    <col min="10244" max="10244" width="3.296875" style="416" customWidth="1"/>
    <col min="10245" max="10245" width="7.5" style="416" customWidth="1"/>
    <col min="10246" max="10249" width="6.8984375" style="416" customWidth="1"/>
    <col min="10250" max="10476" width="11.09765625" style="416"/>
    <col min="10477" max="10477" width="2.69921875" style="416" customWidth="1"/>
    <col min="10478" max="10478" width="9.09765625" style="416" customWidth="1"/>
    <col min="10479" max="10479" width="6.296875" style="416" customWidth="1"/>
    <col min="10480" max="10480" width="5.796875" style="416" customWidth="1"/>
    <col min="10481" max="10481" width="6.3984375" style="416" customWidth="1"/>
    <col min="10482" max="10482" width="7.69921875" style="416" customWidth="1"/>
    <col min="10483" max="10483" width="5" style="416" customWidth="1"/>
    <col min="10484" max="10486" width="5.69921875" style="416" customWidth="1"/>
    <col min="10487" max="10488" width="5.796875" style="416" customWidth="1"/>
    <col min="10489" max="10493" width="7.69921875" style="416" customWidth="1"/>
    <col min="10494" max="10494" width="11.09765625" style="416"/>
    <col min="10495" max="10495" width="4.3984375" style="416" customWidth="1"/>
    <col min="10496" max="10496" width="5.69921875" style="416" customWidth="1"/>
    <col min="10497" max="10497" width="6.8984375" style="416" customWidth="1"/>
    <col min="10498" max="10498" width="3.8984375" style="416" customWidth="1"/>
    <col min="10499" max="10499" width="4.296875" style="416" customWidth="1"/>
    <col min="10500" max="10500" width="3.296875" style="416" customWidth="1"/>
    <col min="10501" max="10501" width="7.5" style="416" customWidth="1"/>
    <col min="10502" max="10505" width="6.8984375" style="416" customWidth="1"/>
    <col min="10506" max="10732" width="11.09765625" style="416"/>
    <col min="10733" max="10733" width="2.69921875" style="416" customWidth="1"/>
    <col min="10734" max="10734" width="9.09765625" style="416" customWidth="1"/>
    <col min="10735" max="10735" width="6.296875" style="416" customWidth="1"/>
    <col min="10736" max="10736" width="5.796875" style="416" customWidth="1"/>
    <col min="10737" max="10737" width="6.3984375" style="416" customWidth="1"/>
    <col min="10738" max="10738" width="7.69921875" style="416" customWidth="1"/>
    <col min="10739" max="10739" width="5" style="416" customWidth="1"/>
    <col min="10740" max="10742" width="5.69921875" style="416" customWidth="1"/>
    <col min="10743" max="10744" width="5.796875" style="416" customWidth="1"/>
    <col min="10745" max="10749" width="7.69921875" style="416" customWidth="1"/>
    <col min="10750" max="10750" width="11.09765625" style="416"/>
    <col min="10751" max="10751" width="4.3984375" style="416" customWidth="1"/>
    <col min="10752" max="10752" width="5.69921875" style="416" customWidth="1"/>
    <col min="10753" max="10753" width="6.8984375" style="416" customWidth="1"/>
    <col min="10754" max="10754" width="3.8984375" style="416" customWidth="1"/>
    <col min="10755" max="10755" width="4.296875" style="416" customWidth="1"/>
    <col min="10756" max="10756" width="3.296875" style="416" customWidth="1"/>
    <col min="10757" max="10757" width="7.5" style="416" customWidth="1"/>
    <col min="10758" max="10761" width="6.8984375" style="416" customWidth="1"/>
    <col min="10762" max="10988" width="11.09765625" style="416"/>
    <col min="10989" max="10989" width="2.69921875" style="416" customWidth="1"/>
    <col min="10990" max="10990" width="9.09765625" style="416" customWidth="1"/>
    <col min="10991" max="10991" width="6.296875" style="416" customWidth="1"/>
    <col min="10992" max="10992" width="5.796875" style="416" customWidth="1"/>
    <col min="10993" max="10993" width="6.3984375" style="416" customWidth="1"/>
    <col min="10994" max="10994" width="7.69921875" style="416" customWidth="1"/>
    <col min="10995" max="10995" width="5" style="416" customWidth="1"/>
    <col min="10996" max="10998" width="5.69921875" style="416" customWidth="1"/>
    <col min="10999" max="11000" width="5.796875" style="416" customWidth="1"/>
    <col min="11001" max="11005" width="7.69921875" style="416" customWidth="1"/>
    <col min="11006" max="11006" width="11.09765625" style="416"/>
    <col min="11007" max="11007" width="4.3984375" style="416" customWidth="1"/>
    <col min="11008" max="11008" width="5.69921875" style="416" customWidth="1"/>
    <col min="11009" max="11009" width="6.8984375" style="416" customWidth="1"/>
    <col min="11010" max="11010" width="3.8984375" style="416" customWidth="1"/>
    <col min="11011" max="11011" width="4.296875" style="416" customWidth="1"/>
    <col min="11012" max="11012" width="3.296875" style="416" customWidth="1"/>
    <col min="11013" max="11013" width="7.5" style="416" customWidth="1"/>
    <col min="11014" max="11017" width="6.8984375" style="416" customWidth="1"/>
    <col min="11018" max="11244" width="11.09765625" style="416"/>
    <col min="11245" max="11245" width="2.69921875" style="416" customWidth="1"/>
    <col min="11246" max="11246" width="9.09765625" style="416" customWidth="1"/>
    <col min="11247" max="11247" width="6.296875" style="416" customWidth="1"/>
    <col min="11248" max="11248" width="5.796875" style="416" customWidth="1"/>
    <col min="11249" max="11249" width="6.3984375" style="416" customWidth="1"/>
    <col min="11250" max="11250" width="7.69921875" style="416" customWidth="1"/>
    <col min="11251" max="11251" width="5" style="416" customWidth="1"/>
    <col min="11252" max="11254" width="5.69921875" style="416" customWidth="1"/>
    <col min="11255" max="11256" width="5.796875" style="416" customWidth="1"/>
    <col min="11257" max="11261" width="7.69921875" style="416" customWidth="1"/>
    <col min="11262" max="11262" width="11.09765625" style="416"/>
    <col min="11263" max="11263" width="4.3984375" style="416" customWidth="1"/>
    <col min="11264" max="11264" width="5.69921875" style="416" customWidth="1"/>
    <col min="11265" max="11265" width="6.8984375" style="416" customWidth="1"/>
    <col min="11266" max="11266" width="3.8984375" style="416" customWidth="1"/>
    <col min="11267" max="11267" width="4.296875" style="416" customWidth="1"/>
    <col min="11268" max="11268" width="3.296875" style="416" customWidth="1"/>
    <col min="11269" max="11269" width="7.5" style="416" customWidth="1"/>
    <col min="11270" max="11273" width="6.8984375" style="416" customWidth="1"/>
    <col min="11274" max="11500" width="11.09765625" style="416"/>
    <col min="11501" max="11501" width="2.69921875" style="416" customWidth="1"/>
    <col min="11502" max="11502" width="9.09765625" style="416" customWidth="1"/>
    <col min="11503" max="11503" width="6.296875" style="416" customWidth="1"/>
    <col min="11504" max="11504" width="5.796875" style="416" customWidth="1"/>
    <col min="11505" max="11505" width="6.3984375" style="416" customWidth="1"/>
    <col min="11506" max="11506" width="7.69921875" style="416" customWidth="1"/>
    <col min="11507" max="11507" width="5" style="416" customWidth="1"/>
    <col min="11508" max="11510" width="5.69921875" style="416" customWidth="1"/>
    <col min="11511" max="11512" width="5.796875" style="416" customWidth="1"/>
    <col min="11513" max="11517" width="7.69921875" style="416" customWidth="1"/>
    <col min="11518" max="11518" width="11.09765625" style="416"/>
    <col min="11519" max="11519" width="4.3984375" style="416" customWidth="1"/>
    <col min="11520" max="11520" width="5.69921875" style="416" customWidth="1"/>
    <col min="11521" max="11521" width="6.8984375" style="416" customWidth="1"/>
    <col min="11522" max="11522" width="3.8984375" style="416" customWidth="1"/>
    <col min="11523" max="11523" width="4.296875" style="416" customWidth="1"/>
    <col min="11524" max="11524" width="3.296875" style="416" customWidth="1"/>
    <col min="11525" max="11525" width="7.5" style="416" customWidth="1"/>
    <col min="11526" max="11529" width="6.8984375" style="416" customWidth="1"/>
    <col min="11530" max="11756" width="11.09765625" style="416"/>
    <col min="11757" max="11757" width="2.69921875" style="416" customWidth="1"/>
    <col min="11758" max="11758" width="9.09765625" style="416" customWidth="1"/>
    <col min="11759" max="11759" width="6.296875" style="416" customWidth="1"/>
    <col min="11760" max="11760" width="5.796875" style="416" customWidth="1"/>
    <col min="11761" max="11761" width="6.3984375" style="416" customWidth="1"/>
    <col min="11762" max="11762" width="7.69921875" style="416" customWidth="1"/>
    <col min="11763" max="11763" width="5" style="416" customWidth="1"/>
    <col min="11764" max="11766" width="5.69921875" style="416" customWidth="1"/>
    <col min="11767" max="11768" width="5.796875" style="416" customWidth="1"/>
    <col min="11769" max="11773" width="7.69921875" style="416" customWidth="1"/>
    <col min="11774" max="11774" width="11.09765625" style="416"/>
    <col min="11775" max="11775" width="4.3984375" style="416" customWidth="1"/>
    <col min="11776" max="11776" width="5.69921875" style="416" customWidth="1"/>
    <col min="11777" max="11777" width="6.8984375" style="416" customWidth="1"/>
    <col min="11778" max="11778" width="3.8984375" style="416" customWidth="1"/>
    <col min="11779" max="11779" width="4.296875" style="416" customWidth="1"/>
    <col min="11780" max="11780" width="3.296875" style="416" customWidth="1"/>
    <col min="11781" max="11781" width="7.5" style="416" customWidth="1"/>
    <col min="11782" max="11785" width="6.8984375" style="416" customWidth="1"/>
    <col min="11786" max="12012" width="11.09765625" style="416"/>
    <col min="12013" max="12013" width="2.69921875" style="416" customWidth="1"/>
    <col min="12014" max="12014" width="9.09765625" style="416" customWidth="1"/>
    <col min="12015" max="12015" width="6.296875" style="416" customWidth="1"/>
    <col min="12016" max="12016" width="5.796875" style="416" customWidth="1"/>
    <col min="12017" max="12017" width="6.3984375" style="416" customWidth="1"/>
    <col min="12018" max="12018" width="7.69921875" style="416" customWidth="1"/>
    <col min="12019" max="12019" width="5" style="416" customWidth="1"/>
    <col min="12020" max="12022" width="5.69921875" style="416" customWidth="1"/>
    <col min="12023" max="12024" width="5.796875" style="416" customWidth="1"/>
    <col min="12025" max="12029" width="7.69921875" style="416" customWidth="1"/>
    <col min="12030" max="12030" width="11.09765625" style="416"/>
    <col min="12031" max="12031" width="4.3984375" style="416" customWidth="1"/>
    <col min="12032" max="12032" width="5.69921875" style="416" customWidth="1"/>
    <col min="12033" max="12033" width="6.8984375" style="416" customWidth="1"/>
    <col min="12034" max="12034" width="3.8984375" style="416" customWidth="1"/>
    <col min="12035" max="12035" width="4.296875" style="416" customWidth="1"/>
    <col min="12036" max="12036" width="3.296875" style="416" customWidth="1"/>
    <col min="12037" max="12037" width="7.5" style="416" customWidth="1"/>
    <col min="12038" max="12041" width="6.8984375" style="416" customWidth="1"/>
    <col min="12042" max="12268" width="11.09765625" style="416"/>
    <col min="12269" max="12269" width="2.69921875" style="416" customWidth="1"/>
    <col min="12270" max="12270" width="9.09765625" style="416" customWidth="1"/>
    <col min="12271" max="12271" width="6.296875" style="416" customWidth="1"/>
    <col min="12272" max="12272" width="5.796875" style="416" customWidth="1"/>
    <col min="12273" max="12273" width="6.3984375" style="416" customWidth="1"/>
    <col min="12274" max="12274" width="7.69921875" style="416" customWidth="1"/>
    <col min="12275" max="12275" width="5" style="416" customWidth="1"/>
    <col min="12276" max="12278" width="5.69921875" style="416" customWidth="1"/>
    <col min="12279" max="12280" width="5.796875" style="416" customWidth="1"/>
    <col min="12281" max="12285" width="7.69921875" style="416" customWidth="1"/>
    <col min="12286" max="12286" width="11.09765625" style="416"/>
    <col min="12287" max="12287" width="4.3984375" style="416" customWidth="1"/>
    <col min="12288" max="12288" width="5.69921875" style="416" customWidth="1"/>
    <col min="12289" max="12289" width="6.8984375" style="416" customWidth="1"/>
    <col min="12290" max="12290" width="3.8984375" style="416" customWidth="1"/>
    <col min="12291" max="12291" width="4.296875" style="416" customWidth="1"/>
    <col min="12292" max="12292" width="3.296875" style="416" customWidth="1"/>
    <col min="12293" max="12293" width="7.5" style="416" customWidth="1"/>
    <col min="12294" max="12297" width="6.8984375" style="416" customWidth="1"/>
    <col min="12298" max="12524" width="11.09765625" style="416"/>
    <col min="12525" max="12525" width="2.69921875" style="416" customWidth="1"/>
    <col min="12526" max="12526" width="9.09765625" style="416" customWidth="1"/>
    <col min="12527" max="12527" width="6.296875" style="416" customWidth="1"/>
    <col min="12528" max="12528" width="5.796875" style="416" customWidth="1"/>
    <col min="12529" max="12529" width="6.3984375" style="416" customWidth="1"/>
    <col min="12530" max="12530" width="7.69921875" style="416" customWidth="1"/>
    <col min="12531" max="12531" width="5" style="416" customWidth="1"/>
    <col min="12532" max="12534" width="5.69921875" style="416" customWidth="1"/>
    <col min="12535" max="12536" width="5.796875" style="416" customWidth="1"/>
    <col min="12537" max="12541" width="7.69921875" style="416" customWidth="1"/>
    <col min="12542" max="12542" width="11.09765625" style="416"/>
    <col min="12543" max="12543" width="4.3984375" style="416" customWidth="1"/>
    <col min="12544" max="12544" width="5.69921875" style="416" customWidth="1"/>
    <col min="12545" max="12545" width="6.8984375" style="416" customWidth="1"/>
    <col min="12546" max="12546" width="3.8984375" style="416" customWidth="1"/>
    <col min="12547" max="12547" width="4.296875" style="416" customWidth="1"/>
    <col min="12548" max="12548" width="3.296875" style="416" customWidth="1"/>
    <col min="12549" max="12549" width="7.5" style="416" customWidth="1"/>
    <col min="12550" max="12553" width="6.8984375" style="416" customWidth="1"/>
    <col min="12554" max="12780" width="11.09765625" style="416"/>
    <col min="12781" max="12781" width="2.69921875" style="416" customWidth="1"/>
    <col min="12782" max="12782" width="9.09765625" style="416" customWidth="1"/>
    <col min="12783" max="12783" width="6.296875" style="416" customWidth="1"/>
    <col min="12784" max="12784" width="5.796875" style="416" customWidth="1"/>
    <col min="12785" max="12785" width="6.3984375" style="416" customWidth="1"/>
    <col min="12786" max="12786" width="7.69921875" style="416" customWidth="1"/>
    <col min="12787" max="12787" width="5" style="416" customWidth="1"/>
    <col min="12788" max="12790" width="5.69921875" style="416" customWidth="1"/>
    <col min="12791" max="12792" width="5.796875" style="416" customWidth="1"/>
    <col min="12793" max="12797" width="7.69921875" style="416" customWidth="1"/>
    <col min="12798" max="12798" width="11.09765625" style="416"/>
    <col min="12799" max="12799" width="4.3984375" style="416" customWidth="1"/>
    <col min="12800" max="12800" width="5.69921875" style="416" customWidth="1"/>
    <col min="12801" max="12801" width="6.8984375" style="416" customWidth="1"/>
    <col min="12802" max="12802" width="3.8984375" style="416" customWidth="1"/>
    <col min="12803" max="12803" width="4.296875" style="416" customWidth="1"/>
    <col min="12804" max="12804" width="3.296875" style="416" customWidth="1"/>
    <col min="12805" max="12805" width="7.5" style="416" customWidth="1"/>
    <col min="12806" max="12809" width="6.8984375" style="416" customWidth="1"/>
    <col min="12810" max="13036" width="11.09765625" style="416"/>
    <col min="13037" max="13037" width="2.69921875" style="416" customWidth="1"/>
    <col min="13038" max="13038" width="9.09765625" style="416" customWidth="1"/>
    <col min="13039" max="13039" width="6.296875" style="416" customWidth="1"/>
    <col min="13040" max="13040" width="5.796875" style="416" customWidth="1"/>
    <col min="13041" max="13041" width="6.3984375" style="416" customWidth="1"/>
    <col min="13042" max="13042" width="7.69921875" style="416" customWidth="1"/>
    <col min="13043" max="13043" width="5" style="416" customWidth="1"/>
    <col min="13044" max="13046" width="5.69921875" style="416" customWidth="1"/>
    <col min="13047" max="13048" width="5.796875" style="416" customWidth="1"/>
    <col min="13049" max="13053" width="7.69921875" style="416" customWidth="1"/>
    <col min="13054" max="13054" width="11.09765625" style="416"/>
    <col min="13055" max="13055" width="4.3984375" style="416" customWidth="1"/>
    <col min="13056" max="13056" width="5.69921875" style="416" customWidth="1"/>
    <col min="13057" max="13057" width="6.8984375" style="416" customWidth="1"/>
    <col min="13058" max="13058" width="3.8984375" style="416" customWidth="1"/>
    <col min="13059" max="13059" width="4.296875" style="416" customWidth="1"/>
    <col min="13060" max="13060" width="3.296875" style="416" customWidth="1"/>
    <col min="13061" max="13061" width="7.5" style="416" customWidth="1"/>
    <col min="13062" max="13065" width="6.8984375" style="416" customWidth="1"/>
    <col min="13066" max="13292" width="11.09765625" style="416"/>
    <col min="13293" max="13293" width="2.69921875" style="416" customWidth="1"/>
    <col min="13294" max="13294" width="9.09765625" style="416" customWidth="1"/>
    <col min="13295" max="13295" width="6.296875" style="416" customWidth="1"/>
    <col min="13296" max="13296" width="5.796875" style="416" customWidth="1"/>
    <col min="13297" max="13297" width="6.3984375" style="416" customWidth="1"/>
    <col min="13298" max="13298" width="7.69921875" style="416" customWidth="1"/>
    <col min="13299" max="13299" width="5" style="416" customWidth="1"/>
    <col min="13300" max="13302" width="5.69921875" style="416" customWidth="1"/>
    <col min="13303" max="13304" width="5.796875" style="416" customWidth="1"/>
    <col min="13305" max="13309" width="7.69921875" style="416" customWidth="1"/>
    <col min="13310" max="13310" width="11.09765625" style="416"/>
    <col min="13311" max="13311" width="4.3984375" style="416" customWidth="1"/>
    <col min="13312" max="13312" width="5.69921875" style="416" customWidth="1"/>
    <col min="13313" max="13313" width="6.8984375" style="416" customWidth="1"/>
    <col min="13314" max="13314" width="3.8984375" style="416" customWidth="1"/>
    <col min="13315" max="13315" width="4.296875" style="416" customWidth="1"/>
    <col min="13316" max="13316" width="3.296875" style="416" customWidth="1"/>
    <col min="13317" max="13317" width="7.5" style="416" customWidth="1"/>
    <col min="13318" max="13321" width="6.8984375" style="416" customWidth="1"/>
    <col min="13322" max="13548" width="11.09765625" style="416"/>
    <col min="13549" max="13549" width="2.69921875" style="416" customWidth="1"/>
    <col min="13550" max="13550" width="9.09765625" style="416" customWidth="1"/>
    <col min="13551" max="13551" width="6.296875" style="416" customWidth="1"/>
    <col min="13552" max="13552" width="5.796875" style="416" customWidth="1"/>
    <col min="13553" max="13553" width="6.3984375" style="416" customWidth="1"/>
    <col min="13554" max="13554" width="7.69921875" style="416" customWidth="1"/>
    <col min="13555" max="13555" width="5" style="416" customWidth="1"/>
    <col min="13556" max="13558" width="5.69921875" style="416" customWidth="1"/>
    <col min="13559" max="13560" width="5.796875" style="416" customWidth="1"/>
    <col min="13561" max="13565" width="7.69921875" style="416" customWidth="1"/>
    <col min="13566" max="13566" width="11.09765625" style="416"/>
    <col min="13567" max="13567" width="4.3984375" style="416" customWidth="1"/>
    <col min="13568" max="13568" width="5.69921875" style="416" customWidth="1"/>
    <col min="13569" max="13569" width="6.8984375" style="416" customWidth="1"/>
    <col min="13570" max="13570" width="3.8984375" style="416" customWidth="1"/>
    <col min="13571" max="13571" width="4.296875" style="416" customWidth="1"/>
    <col min="13572" max="13572" width="3.296875" style="416" customWidth="1"/>
    <col min="13573" max="13573" width="7.5" style="416" customWidth="1"/>
    <col min="13574" max="13577" width="6.8984375" style="416" customWidth="1"/>
    <col min="13578" max="13804" width="11.09765625" style="416"/>
    <col min="13805" max="13805" width="2.69921875" style="416" customWidth="1"/>
    <col min="13806" max="13806" width="9.09765625" style="416" customWidth="1"/>
    <col min="13807" max="13807" width="6.296875" style="416" customWidth="1"/>
    <col min="13808" max="13808" width="5.796875" style="416" customWidth="1"/>
    <col min="13809" max="13809" width="6.3984375" style="416" customWidth="1"/>
    <col min="13810" max="13810" width="7.69921875" style="416" customWidth="1"/>
    <col min="13811" max="13811" width="5" style="416" customWidth="1"/>
    <col min="13812" max="13814" width="5.69921875" style="416" customWidth="1"/>
    <col min="13815" max="13816" width="5.796875" style="416" customWidth="1"/>
    <col min="13817" max="13821" width="7.69921875" style="416" customWidth="1"/>
    <col min="13822" max="13822" width="11.09765625" style="416"/>
    <col min="13823" max="13823" width="4.3984375" style="416" customWidth="1"/>
    <col min="13824" max="13824" width="5.69921875" style="416" customWidth="1"/>
    <col min="13825" max="13825" width="6.8984375" style="416" customWidth="1"/>
    <col min="13826" max="13826" width="3.8984375" style="416" customWidth="1"/>
    <col min="13827" max="13827" width="4.296875" style="416" customWidth="1"/>
    <col min="13828" max="13828" width="3.296875" style="416" customWidth="1"/>
    <col min="13829" max="13829" width="7.5" style="416" customWidth="1"/>
    <col min="13830" max="13833" width="6.8984375" style="416" customWidth="1"/>
    <col min="13834" max="14060" width="11.09765625" style="416"/>
    <col min="14061" max="14061" width="2.69921875" style="416" customWidth="1"/>
    <col min="14062" max="14062" width="9.09765625" style="416" customWidth="1"/>
    <col min="14063" max="14063" width="6.296875" style="416" customWidth="1"/>
    <col min="14064" max="14064" width="5.796875" style="416" customWidth="1"/>
    <col min="14065" max="14065" width="6.3984375" style="416" customWidth="1"/>
    <col min="14066" max="14066" width="7.69921875" style="416" customWidth="1"/>
    <col min="14067" max="14067" width="5" style="416" customWidth="1"/>
    <col min="14068" max="14070" width="5.69921875" style="416" customWidth="1"/>
    <col min="14071" max="14072" width="5.796875" style="416" customWidth="1"/>
    <col min="14073" max="14077" width="7.69921875" style="416" customWidth="1"/>
    <col min="14078" max="14078" width="11.09765625" style="416"/>
    <col min="14079" max="14079" width="4.3984375" style="416" customWidth="1"/>
    <col min="14080" max="14080" width="5.69921875" style="416" customWidth="1"/>
    <col min="14081" max="14081" width="6.8984375" style="416" customWidth="1"/>
    <col min="14082" max="14082" width="3.8984375" style="416" customWidth="1"/>
    <col min="14083" max="14083" width="4.296875" style="416" customWidth="1"/>
    <col min="14084" max="14084" width="3.296875" style="416" customWidth="1"/>
    <col min="14085" max="14085" width="7.5" style="416" customWidth="1"/>
    <col min="14086" max="14089" width="6.8984375" style="416" customWidth="1"/>
    <col min="14090" max="14316" width="11.09765625" style="416"/>
    <col min="14317" max="14317" width="2.69921875" style="416" customWidth="1"/>
    <col min="14318" max="14318" width="9.09765625" style="416" customWidth="1"/>
    <col min="14319" max="14319" width="6.296875" style="416" customWidth="1"/>
    <col min="14320" max="14320" width="5.796875" style="416" customWidth="1"/>
    <col min="14321" max="14321" width="6.3984375" style="416" customWidth="1"/>
    <col min="14322" max="14322" width="7.69921875" style="416" customWidth="1"/>
    <col min="14323" max="14323" width="5" style="416" customWidth="1"/>
    <col min="14324" max="14326" width="5.69921875" style="416" customWidth="1"/>
    <col min="14327" max="14328" width="5.796875" style="416" customWidth="1"/>
    <col min="14329" max="14333" width="7.69921875" style="416" customWidth="1"/>
    <col min="14334" max="14334" width="11.09765625" style="416"/>
    <col min="14335" max="14335" width="4.3984375" style="416" customWidth="1"/>
    <col min="14336" max="14336" width="5.69921875" style="416" customWidth="1"/>
    <col min="14337" max="14337" width="6.8984375" style="416" customWidth="1"/>
    <col min="14338" max="14338" width="3.8984375" style="416" customWidth="1"/>
    <col min="14339" max="14339" width="4.296875" style="416" customWidth="1"/>
    <col min="14340" max="14340" width="3.296875" style="416" customWidth="1"/>
    <col min="14341" max="14341" width="7.5" style="416" customWidth="1"/>
    <col min="14342" max="14345" width="6.8984375" style="416" customWidth="1"/>
    <col min="14346" max="14572" width="11.09765625" style="416"/>
    <col min="14573" max="14573" width="2.69921875" style="416" customWidth="1"/>
    <col min="14574" max="14574" width="9.09765625" style="416" customWidth="1"/>
    <col min="14575" max="14575" width="6.296875" style="416" customWidth="1"/>
    <col min="14576" max="14576" width="5.796875" style="416" customWidth="1"/>
    <col min="14577" max="14577" width="6.3984375" style="416" customWidth="1"/>
    <col min="14578" max="14578" width="7.69921875" style="416" customWidth="1"/>
    <col min="14579" max="14579" width="5" style="416" customWidth="1"/>
    <col min="14580" max="14582" width="5.69921875" style="416" customWidth="1"/>
    <col min="14583" max="14584" width="5.796875" style="416" customWidth="1"/>
    <col min="14585" max="14589" width="7.69921875" style="416" customWidth="1"/>
    <col min="14590" max="14590" width="11.09765625" style="416"/>
    <col min="14591" max="14591" width="4.3984375" style="416" customWidth="1"/>
    <col min="14592" max="14592" width="5.69921875" style="416" customWidth="1"/>
    <col min="14593" max="14593" width="6.8984375" style="416" customWidth="1"/>
    <col min="14594" max="14594" width="3.8984375" style="416" customWidth="1"/>
    <col min="14595" max="14595" width="4.296875" style="416" customWidth="1"/>
    <col min="14596" max="14596" width="3.296875" style="416" customWidth="1"/>
    <col min="14597" max="14597" width="7.5" style="416" customWidth="1"/>
    <col min="14598" max="14601" width="6.8984375" style="416" customWidth="1"/>
    <col min="14602" max="14828" width="11.09765625" style="416"/>
    <col min="14829" max="14829" width="2.69921875" style="416" customWidth="1"/>
    <col min="14830" max="14830" width="9.09765625" style="416" customWidth="1"/>
    <col min="14831" max="14831" width="6.296875" style="416" customWidth="1"/>
    <col min="14832" max="14832" width="5.796875" style="416" customWidth="1"/>
    <col min="14833" max="14833" width="6.3984375" style="416" customWidth="1"/>
    <col min="14834" max="14834" width="7.69921875" style="416" customWidth="1"/>
    <col min="14835" max="14835" width="5" style="416" customWidth="1"/>
    <col min="14836" max="14838" width="5.69921875" style="416" customWidth="1"/>
    <col min="14839" max="14840" width="5.796875" style="416" customWidth="1"/>
    <col min="14841" max="14845" width="7.69921875" style="416" customWidth="1"/>
    <col min="14846" max="14846" width="11.09765625" style="416"/>
    <col min="14847" max="14847" width="4.3984375" style="416" customWidth="1"/>
    <col min="14848" max="14848" width="5.69921875" style="416" customWidth="1"/>
    <col min="14849" max="14849" width="6.8984375" style="416" customWidth="1"/>
    <col min="14850" max="14850" width="3.8984375" style="416" customWidth="1"/>
    <col min="14851" max="14851" width="4.296875" style="416" customWidth="1"/>
    <col min="14852" max="14852" width="3.296875" style="416" customWidth="1"/>
    <col min="14853" max="14853" width="7.5" style="416" customWidth="1"/>
    <col min="14854" max="14857" width="6.8984375" style="416" customWidth="1"/>
    <col min="14858" max="15084" width="11.09765625" style="416"/>
    <col min="15085" max="15085" width="2.69921875" style="416" customWidth="1"/>
    <col min="15086" max="15086" width="9.09765625" style="416" customWidth="1"/>
    <col min="15087" max="15087" width="6.296875" style="416" customWidth="1"/>
    <col min="15088" max="15088" width="5.796875" style="416" customWidth="1"/>
    <col min="15089" max="15089" width="6.3984375" style="416" customWidth="1"/>
    <col min="15090" max="15090" width="7.69921875" style="416" customWidth="1"/>
    <col min="15091" max="15091" width="5" style="416" customWidth="1"/>
    <col min="15092" max="15094" width="5.69921875" style="416" customWidth="1"/>
    <col min="15095" max="15096" width="5.796875" style="416" customWidth="1"/>
    <col min="15097" max="15101" width="7.69921875" style="416" customWidth="1"/>
    <col min="15102" max="15102" width="11.09765625" style="416"/>
    <col min="15103" max="15103" width="4.3984375" style="416" customWidth="1"/>
    <col min="15104" max="15104" width="5.69921875" style="416" customWidth="1"/>
    <col min="15105" max="15105" width="6.8984375" style="416" customWidth="1"/>
    <col min="15106" max="15106" width="3.8984375" style="416" customWidth="1"/>
    <col min="15107" max="15107" width="4.296875" style="416" customWidth="1"/>
    <col min="15108" max="15108" width="3.296875" style="416" customWidth="1"/>
    <col min="15109" max="15109" width="7.5" style="416" customWidth="1"/>
    <col min="15110" max="15113" width="6.8984375" style="416" customWidth="1"/>
    <col min="15114" max="15340" width="11.09765625" style="416"/>
    <col min="15341" max="15341" width="2.69921875" style="416" customWidth="1"/>
    <col min="15342" max="15342" width="9.09765625" style="416" customWidth="1"/>
    <col min="15343" max="15343" width="6.296875" style="416" customWidth="1"/>
    <col min="15344" max="15344" width="5.796875" style="416" customWidth="1"/>
    <col min="15345" max="15345" width="6.3984375" style="416" customWidth="1"/>
    <col min="15346" max="15346" width="7.69921875" style="416" customWidth="1"/>
    <col min="15347" max="15347" width="5" style="416" customWidth="1"/>
    <col min="15348" max="15350" width="5.69921875" style="416" customWidth="1"/>
    <col min="15351" max="15352" width="5.796875" style="416" customWidth="1"/>
    <col min="15353" max="15357" width="7.69921875" style="416" customWidth="1"/>
    <col min="15358" max="15358" width="11.09765625" style="416"/>
    <col min="15359" max="15359" width="4.3984375" style="416" customWidth="1"/>
    <col min="15360" max="15360" width="5.69921875" style="416" customWidth="1"/>
    <col min="15361" max="15361" width="6.8984375" style="416" customWidth="1"/>
    <col min="15362" max="15362" width="3.8984375" style="416" customWidth="1"/>
    <col min="15363" max="15363" width="4.296875" style="416" customWidth="1"/>
    <col min="15364" max="15364" width="3.296875" style="416" customWidth="1"/>
    <col min="15365" max="15365" width="7.5" style="416" customWidth="1"/>
    <col min="15366" max="15369" width="6.8984375" style="416" customWidth="1"/>
    <col min="15370" max="15596" width="11.09765625" style="416"/>
    <col min="15597" max="15597" width="2.69921875" style="416" customWidth="1"/>
    <col min="15598" max="15598" width="9.09765625" style="416" customWidth="1"/>
    <col min="15599" max="15599" width="6.296875" style="416" customWidth="1"/>
    <col min="15600" max="15600" width="5.796875" style="416" customWidth="1"/>
    <col min="15601" max="15601" width="6.3984375" style="416" customWidth="1"/>
    <col min="15602" max="15602" width="7.69921875" style="416" customWidth="1"/>
    <col min="15603" max="15603" width="5" style="416" customWidth="1"/>
    <col min="15604" max="15606" width="5.69921875" style="416" customWidth="1"/>
    <col min="15607" max="15608" width="5.796875" style="416" customWidth="1"/>
    <col min="15609" max="15613" width="7.69921875" style="416" customWidth="1"/>
    <col min="15614" max="15614" width="11.09765625" style="416"/>
    <col min="15615" max="15615" width="4.3984375" style="416" customWidth="1"/>
    <col min="15616" max="15616" width="5.69921875" style="416" customWidth="1"/>
    <col min="15617" max="15617" width="6.8984375" style="416" customWidth="1"/>
    <col min="15618" max="15618" width="3.8984375" style="416" customWidth="1"/>
    <col min="15619" max="15619" width="4.296875" style="416" customWidth="1"/>
    <col min="15620" max="15620" width="3.296875" style="416" customWidth="1"/>
    <col min="15621" max="15621" width="7.5" style="416" customWidth="1"/>
    <col min="15622" max="15625" width="6.8984375" style="416" customWidth="1"/>
    <col min="15626" max="15852" width="11.09765625" style="416"/>
    <col min="15853" max="15853" width="2.69921875" style="416" customWidth="1"/>
    <col min="15854" max="15854" width="9.09765625" style="416" customWidth="1"/>
    <col min="15855" max="15855" width="6.296875" style="416" customWidth="1"/>
    <col min="15856" max="15856" width="5.796875" style="416" customWidth="1"/>
    <col min="15857" max="15857" width="6.3984375" style="416" customWidth="1"/>
    <col min="15858" max="15858" width="7.69921875" style="416" customWidth="1"/>
    <col min="15859" max="15859" width="5" style="416" customWidth="1"/>
    <col min="15860" max="15862" width="5.69921875" style="416" customWidth="1"/>
    <col min="15863" max="15864" width="5.796875" style="416" customWidth="1"/>
    <col min="15865" max="15869" width="7.69921875" style="416" customWidth="1"/>
    <col min="15870" max="15870" width="11.09765625" style="416"/>
    <col min="15871" max="15871" width="4.3984375" style="416" customWidth="1"/>
    <col min="15872" max="15872" width="5.69921875" style="416" customWidth="1"/>
    <col min="15873" max="15873" width="6.8984375" style="416" customWidth="1"/>
    <col min="15874" max="15874" width="3.8984375" style="416" customWidth="1"/>
    <col min="15875" max="15875" width="4.296875" style="416" customWidth="1"/>
    <col min="15876" max="15876" width="3.296875" style="416" customWidth="1"/>
    <col min="15877" max="15877" width="7.5" style="416" customWidth="1"/>
    <col min="15878" max="15881" width="6.8984375" style="416" customWidth="1"/>
    <col min="15882" max="16108" width="11.09765625" style="416"/>
    <col min="16109" max="16109" width="2.69921875" style="416" customWidth="1"/>
    <col min="16110" max="16110" width="9.09765625" style="416" customWidth="1"/>
    <col min="16111" max="16111" width="6.296875" style="416" customWidth="1"/>
    <col min="16112" max="16112" width="5.796875" style="416" customWidth="1"/>
    <col min="16113" max="16113" width="6.3984375" style="416" customWidth="1"/>
    <col min="16114" max="16114" width="7.69921875" style="416" customWidth="1"/>
    <col min="16115" max="16115" width="5" style="416" customWidth="1"/>
    <col min="16116" max="16118" width="5.69921875" style="416" customWidth="1"/>
    <col min="16119" max="16120" width="5.796875" style="416" customWidth="1"/>
    <col min="16121" max="16125" width="7.69921875" style="416" customWidth="1"/>
    <col min="16126" max="16126" width="11.09765625" style="416"/>
    <col min="16127" max="16127" width="4.3984375" style="416" customWidth="1"/>
    <col min="16128" max="16128" width="5.69921875" style="416" customWidth="1"/>
    <col min="16129" max="16129" width="6.8984375" style="416" customWidth="1"/>
    <col min="16130" max="16130" width="3.8984375" style="416" customWidth="1"/>
    <col min="16131" max="16131" width="4.296875" style="416" customWidth="1"/>
    <col min="16132" max="16132" width="3.296875" style="416" customWidth="1"/>
    <col min="16133" max="16133" width="7.5" style="416" customWidth="1"/>
    <col min="16134" max="16137" width="6.8984375" style="416" customWidth="1"/>
    <col min="16138" max="16384" width="11.09765625" style="416"/>
  </cols>
  <sheetData>
    <row r="1" spans="1:13" ht="21.95" customHeight="1" thickBot="1">
      <c r="A1" s="416" t="s">
        <v>284</v>
      </c>
      <c r="L1" s="464" t="s">
        <v>285</v>
      </c>
    </row>
    <row r="2" spans="1:13" ht="19.5" customHeight="1">
      <c r="A2" s="417" t="s">
        <v>202</v>
      </c>
      <c r="B2" s="465" t="s">
        <v>286</v>
      </c>
      <c r="C2" s="466"/>
      <c r="D2" s="1144" t="s">
        <v>287</v>
      </c>
      <c r="E2" s="467"/>
      <c r="F2" s="468"/>
      <c r="G2" s="468"/>
      <c r="H2" s="1146" t="s">
        <v>288</v>
      </c>
      <c r="I2" s="1141"/>
      <c r="J2" s="1147"/>
      <c r="K2" s="1146" t="s">
        <v>289</v>
      </c>
      <c r="L2" s="1142"/>
      <c r="M2" s="418"/>
    </row>
    <row r="3" spans="1:13" ht="19.5" customHeight="1">
      <c r="A3" s="419"/>
      <c r="B3" s="469"/>
      <c r="C3" s="470"/>
      <c r="D3" s="1145"/>
      <c r="E3" s="471"/>
      <c r="F3" s="425" t="s">
        <v>290</v>
      </c>
      <c r="G3" s="425" t="s">
        <v>291</v>
      </c>
      <c r="H3" s="425"/>
      <c r="I3" s="425"/>
      <c r="J3" s="425"/>
      <c r="K3" s="421"/>
      <c r="L3" s="422" t="s">
        <v>292</v>
      </c>
      <c r="M3" s="418"/>
    </row>
    <row r="4" spans="1:13" ht="19.5" customHeight="1">
      <c r="A4" s="419"/>
      <c r="B4" s="469"/>
      <c r="C4" s="472" t="s">
        <v>293</v>
      </c>
      <c r="D4" s="472" t="s">
        <v>294</v>
      </c>
      <c r="E4" s="472" t="s">
        <v>295</v>
      </c>
      <c r="F4" s="473" t="s">
        <v>296</v>
      </c>
      <c r="G4" s="425"/>
      <c r="H4" s="425" t="s">
        <v>297</v>
      </c>
      <c r="I4" s="425" t="s">
        <v>298</v>
      </c>
      <c r="J4" s="425" t="s">
        <v>62</v>
      </c>
      <c r="K4" s="425" t="s">
        <v>299</v>
      </c>
      <c r="L4" s="426" t="s">
        <v>300</v>
      </c>
      <c r="M4" s="418"/>
    </row>
    <row r="5" spans="1:13" ht="19.5" customHeight="1">
      <c r="A5" s="427" t="s">
        <v>209</v>
      </c>
      <c r="B5" s="474" t="s">
        <v>66</v>
      </c>
      <c r="C5" s="475"/>
      <c r="D5" s="475"/>
      <c r="E5" s="476" t="s">
        <v>301</v>
      </c>
      <c r="F5" s="477" t="s">
        <v>302</v>
      </c>
      <c r="G5" s="478" t="s">
        <v>303</v>
      </c>
      <c r="H5" s="478"/>
      <c r="I5" s="478"/>
      <c r="J5" s="478" t="s">
        <v>304</v>
      </c>
      <c r="K5" s="478" t="s">
        <v>305</v>
      </c>
      <c r="L5" s="479" t="s">
        <v>306</v>
      </c>
      <c r="M5" s="418"/>
    </row>
    <row r="6" spans="1:13" ht="15" customHeight="1">
      <c r="A6" s="1148" t="s">
        <v>210</v>
      </c>
      <c r="B6" s="1149"/>
      <c r="C6" s="433">
        <v>1225910</v>
      </c>
      <c r="D6" s="433">
        <v>6228</v>
      </c>
      <c r="E6" s="433">
        <v>1232138</v>
      </c>
      <c r="F6" s="431">
        <v>592671</v>
      </c>
      <c r="G6" s="480">
        <v>48.1</v>
      </c>
      <c r="H6" s="481">
        <v>736</v>
      </c>
      <c r="I6" s="481">
        <v>90</v>
      </c>
      <c r="J6" s="481">
        <v>826</v>
      </c>
      <c r="K6" s="481">
        <v>1492</v>
      </c>
      <c r="L6" s="482">
        <v>718</v>
      </c>
      <c r="M6" s="418"/>
    </row>
    <row r="7" spans="1:13" ht="15" customHeight="1">
      <c r="A7" s="1134" t="s">
        <v>307</v>
      </c>
      <c r="B7" s="1149"/>
      <c r="C7" s="433">
        <v>951450</v>
      </c>
      <c r="D7" s="433">
        <v>4565</v>
      </c>
      <c r="E7" s="433">
        <v>956015</v>
      </c>
      <c r="F7" s="433">
        <v>464762</v>
      </c>
      <c r="G7" s="483">
        <v>48.6</v>
      </c>
      <c r="H7" s="484">
        <v>483</v>
      </c>
      <c r="I7" s="484">
        <v>66</v>
      </c>
      <c r="J7" s="484">
        <v>549</v>
      </c>
      <c r="K7" s="484">
        <v>1741</v>
      </c>
      <c r="L7" s="485">
        <v>847</v>
      </c>
      <c r="M7" s="418"/>
    </row>
    <row r="8" spans="1:13" ht="15" customHeight="1">
      <c r="A8" s="1136" t="s">
        <v>212</v>
      </c>
      <c r="B8" s="1150"/>
      <c r="C8" s="435">
        <v>274460</v>
      </c>
      <c r="D8" s="435">
        <v>1663</v>
      </c>
      <c r="E8" s="435">
        <v>276123</v>
      </c>
      <c r="F8" s="435">
        <v>127909</v>
      </c>
      <c r="G8" s="486">
        <v>46.3</v>
      </c>
      <c r="H8" s="487">
        <v>253</v>
      </c>
      <c r="I8" s="487">
        <v>24</v>
      </c>
      <c r="J8" s="488">
        <v>277</v>
      </c>
      <c r="K8" s="487">
        <v>997</v>
      </c>
      <c r="L8" s="489">
        <v>462</v>
      </c>
      <c r="M8" s="418"/>
    </row>
    <row r="9" spans="1:13" ht="15" customHeight="1">
      <c r="A9" s="438">
        <v>1</v>
      </c>
      <c r="B9" s="439" t="s">
        <v>242</v>
      </c>
      <c r="C9" s="431">
        <v>271916</v>
      </c>
      <c r="D9" s="431">
        <v>1084</v>
      </c>
      <c r="E9" s="431">
        <v>273000</v>
      </c>
      <c r="F9" s="431">
        <v>132148</v>
      </c>
      <c r="G9" s="480">
        <v>48.4</v>
      </c>
      <c r="H9" s="490">
        <v>113</v>
      </c>
      <c r="I9" s="491">
        <v>27</v>
      </c>
      <c r="J9" s="492">
        <v>140</v>
      </c>
      <c r="K9" s="493">
        <v>1950</v>
      </c>
      <c r="L9" s="494">
        <v>944</v>
      </c>
      <c r="M9" s="418"/>
    </row>
    <row r="10" spans="1:13" ht="15" customHeight="1">
      <c r="A10" s="440">
        <v>2</v>
      </c>
      <c r="B10" s="441" t="s">
        <v>243</v>
      </c>
      <c r="C10" s="433">
        <v>164210</v>
      </c>
      <c r="D10" s="433">
        <v>783</v>
      </c>
      <c r="E10" s="433">
        <v>164993</v>
      </c>
      <c r="F10" s="433">
        <v>78113</v>
      </c>
      <c r="G10" s="483">
        <v>47.3</v>
      </c>
      <c r="H10" s="495">
        <v>90</v>
      </c>
      <c r="I10" s="496">
        <v>7</v>
      </c>
      <c r="J10" s="492">
        <v>97</v>
      </c>
      <c r="K10" s="497">
        <v>1701</v>
      </c>
      <c r="L10" s="498">
        <v>805</v>
      </c>
      <c r="M10" s="418"/>
    </row>
    <row r="11" spans="1:13" ht="15" customHeight="1">
      <c r="A11" s="440">
        <v>3</v>
      </c>
      <c r="B11" s="441" t="s">
        <v>244</v>
      </c>
      <c r="C11" s="433">
        <v>220811</v>
      </c>
      <c r="D11" s="433">
        <v>1204</v>
      </c>
      <c r="E11" s="433">
        <v>222015</v>
      </c>
      <c r="F11" s="433">
        <v>112005</v>
      </c>
      <c r="G11" s="483">
        <v>50.4</v>
      </c>
      <c r="H11" s="495">
        <v>98</v>
      </c>
      <c r="I11" s="495">
        <v>10</v>
      </c>
      <c r="J11" s="492">
        <v>108</v>
      </c>
      <c r="K11" s="484">
        <v>2056</v>
      </c>
      <c r="L11" s="498">
        <v>1037</v>
      </c>
      <c r="M11" s="418"/>
    </row>
    <row r="12" spans="1:13" ht="15" customHeight="1">
      <c r="A12" s="440">
        <v>4</v>
      </c>
      <c r="B12" s="441" t="s">
        <v>245</v>
      </c>
      <c r="C12" s="433">
        <v>31571</v>
      </c>
      <c r="D12" s="433">
        <v>163</v>
      </c>
      <c r="E12" s="433">
        <v>31734</v>
      </c>
      <c r="F12" s="433">
        <v>15224</v>
      </c>
      <c r="G12" s="483">
        <v>48</v>
      </c>
      <c r="H12" s="495">
        <v>29</v>
      </c>
      <c r="I12" s="495">
        <v>5</v>
      </c>
      <c r="J12" s="492">
        <v>34</v>
      </c>
      <c r="K12" s="484">
        <v>933</v>
      </c>
      <c r="L12" s="498">
        <v>448</v>
      </c>
      <c r="M12" s="418"/>
    </row>
    <row r="13" spans="1:13" ht="15" customHeight="1">
      <c r="A13" s="440">
        <v>5</v>
      </c>
      <c r="B13" s="441" t="s">
        <v>246</v>
      </c>
      <c r="C13" s="433">
        <v>51857</v>
      </c>
      <c r="D13" s="433">
        <v>105</v>
      </c>
      <c r="E13" s="433">
        <v>51962</v>
      </c>
      <c r="F13" s="433">
        <v>23581</v>
      </c>
      <c r="G13" s="483">
        <v>45.4</v>
      </c>
      <c r="H13" s="495">
        <v>31</v>
      </c>
      <c r="I13" s="495">
        <v>2</v>
      </c>
      <c r="J13" s="492">
        <v>33</v>
      </c>
      <c r="K13" s="484">
        <v>1575</v>
      </c>
      <c r="L13" s="498">
        <v>715</v>
      </c>
      <c r="M13" s="418"/>
    </row>
    <row r="14" spans="1:13" ht="15" customHeight="1">
      <c r="A14" s="440">
        <v>6</v>
      </c>
      <c r="B14" s="441" t="s">
        <v>247</v>
      </c>
      <c r="C14" s="433">
        <v>58863</v>
      </c>
      <c r="D14" s="433">
        <v>330</v>
      </c>
      <c r="E14" s="433">
        <v>59193</v>
      </c>
      <c r="F14" s="433">
        <v>29926</v>
      </c>
      <c r="G14" s="483">
        <v>50.6</v>
      </c>
      <c r="H14" s="495">
        <v>12</v>
      </c>
      <c r="I14" s="495">
        <v>1</v>
      </c>
      <c r="J14" s="492">
        <v>13</v>
      </c>
      <c r="K14" s="484">
        <v>4553</v>
      </c>
      <c r="L14" s="498">
        <v>2302</v>
      </c>
      <c r="M14" s="418"/>
    </row>
    <row r="15" spans="1:13" ht="15" customHeight="1">
      <c r="A15" s="440">
        <v>7</v>
      </c>
      <c r="B15" s="441" t="s">
        <v>248</v>
      </c>
      <c r="C15" s="433">
        <v>37664</v>
      </c>
      <c r="D15" s="433">
        <v>566</v>
      </c>
      <c r="E15" s="433">
        <v>38230</v>
      </c>
      <c r="F15" s="433">
        <v>20161</v>
      </c>
      <c r="G15" s="483">
        <v>52.7</v>
      </c>
      <c r="H15" s="495">
        <v>19</v>
      </c>
      <c r="I15" s="495">
        <v>8</v>
      </c>
      <c r="J15" s="492">
        <v>27</v>
      </c>
      <c r="K15" s="484">
        <v>1416</v>
      </c>
      <c r="L15" s="498">
        <v>747</v>
      </c>
      <c r="M15" s="418"/>
    </row>
    <row r="16" spans="1:13" ht="15" customHeight="1">
      <c r="A16" s="440">
        <v>8</v>
      </c>
      <c r="B16" s="441" t="s">
        <v>249</v>
      </c>
      <c r="C16" s="433">
        <v>54046</v>
      </c>
      <c r="D16" s="433">
        <v>157</v>
      </c>
      <c r="E16" s="433">
        <v>54203</v>
      </c>
      <c r="F16" s="433">
        <v>26492</v>
      </c>
      <c r="G16" s="483">
        <v>48.9</v>
      </c>
      <c r="H16" s="495">
        <v>34</v>
      </c>
      <c r="I16" s="495">
        <v>4</v>
      </c>
      <c r="J16" s="484">
        <v>38</v>
      </c>
      <c r="K16" s="484">
        <v>1426</v>
      </c>
      <c r="L16" s="498">
        <v>697</v>
      </c>
      <c r="M16" s="418"/>
    </row>
    <row r="17" spans="1:13" ht="15" customHeight="1">
      <c r="A17" s="440">
        <v>9</v>
      </c>
      <c r="B17" s="441" t="s">
        <v>250</v>
      </c>
      <c r="C17" s="433">
        <v>30332</v>
      </c>
      <c r="D17" s="433">
        <v>101</v>
      </c>
      <c r="E17" s="433">
        <v>30433</v>
      </c>
      <c r="F17" s="433">
        <v>13073</v>
      </c>
      <c r="G17" s="483">
        <v>43</v>
      </c>
      <c r="H17" s="495">
        <v>26</v>
      </c>
      <c r="I17" s="495">
        <v>0</v>
      </c>
      <c r="J17" s="492">
        <v>26</v>
      </c>
      <c r="K17" s="484">
        <v>1171</v>
      </c>
      <c r="L17" s="498">
        <v>503</v>
      </c>
      <c r="M17" s="418"/>
    </row>
    <row r="18" spans="1:13" ht="15" customHeight="1">
      <c r="A18" s="440">
        <v>10</v>
      </c>
      <c r="B18" s="441" t="s">
        <v>251</v>
      </c>
      <c r="C18" s="433">
        <v>30180</v>
      </c>
      <c r="D18" s="433">
        <v>72</v>
      </c>
      <c r="E18" s="433">
        <v>30252</v>
      </c>
      <c r="F18" s="433">
        <v>14039</v>
      </c>
      <c r="G18" s="483">
        <v>46.4</v>
      </c>
      <c r="H18" s="495">
        <v>31</v>
      </c>
      <c r="I18" s="495">
        <v>2</v>
      </c>
      <c r="J18" s="492">
        <v>33</v>
      </c>
      <c r="K18" s="484">
        <v>917</v>
      </c>
      <c r="L18" s="498">
        <v>425</v>
      </c>
      <c r="M18" s="418"/>
    </row>
    <row r="19" spans="1:13" ht="15" customHeight="1">
      <c r="A19" s="440">
        <v>11</v>
      </c>
      <c r="B19" s="441" t="s">
        <v>252</v>
      </c>
      <c r="C19" s="433">
        <v>10269</v>
      </c>
      <c r="D19" s="433">
        <v>47</v>
      </c>
      <c r="E19" s="433">
        <v>10316</v>
      </c>
      <c r="F19" s="433">
        <v>4953</v>
      </c>
      <c r="G19" s="483">
        <v>48</v>
      </c>
      <c r="H19" s="495">
        <v>12</v>
      </c>
      <c r="I19" s="495">
        <v>1</v>
      </c>
      <c r="J19" s="492">
        <v>13</v>
      </c>
      <c r="K19" s="484">
        <v>794</v>
      </c>
      <c r="L19" s="498">
        <v>381</v>
      </c>
      <c r="M19" s="418"/>
    </row>
    <row r="20" spans="1:13" ht="15" customHeight="1">
      <c r="A20" s="440">
        <v>12</v>
      </c>
      <c r="B20" s="441" t="s">
        <v>253</v>
      </c>
      <c r="C20" s="433">
        <v>2350</v>
      </c>
      <c r="D20" s="433">
        <v>3</v>
      </c>
      <c r="E20" s="433">
        <v>2353</v>
      </c>
      <c r="F20" s="433">
        <v>927</v>
      </c>
      <c r="G20" s="483">
        <v>39.4</v>
      </c>
      <c r="H20" s="495">
        <v>4</v>
      </c>
      <c r="I20" s="495">
        <v>0</v>
      </c>
      <c r="J20" s="492">
        <v>4</v>
      </c>
      <c r="K20" s="484">
        <v>588</v>
      </c>
      <c r="L20" s="498">
        <v>232</v>
      </c>
      <c r="M20" s="418"/>
    </row>
    <row r="21" spans="1:13" ht="15" customHeight="1">
      <c r="A21" s="440">
        <v>13</v>
      </c>
      <c r="B21" s="441" t="s">
        <v>254</v>
      </c>
      <c r="C21" s="433">
        <v>2612</v>
      </c>
      <c r="D21" s="433">
        <v>2</v>
      </c>
      <c r="E21" s="433">
        <v>2614</v>
      </c>
      <c r="F21" s="433">
        <v>1168</v>
      </c>
      <c r="G21" s="483">
        <v>44.7</v>
      </c>
      <c r="H21" s="495">
        <v>5</v>
      </c>
      <c r="I21" s="495">
        <v>0</v>
      </c>
      <c r="J21" s="492">
        <v>5</v>
      </c>
      <c r="K21" s="484">
        <v>523</v>
      </c>
      <c r="L21" s="498">
        <v>234</v>
      </c>
      <c r="M21" s="418"/>
    </row>
    <row r="22" spans="1:13" ht="15" customHeight="1">
      <c r="A22" s="440">
        <v>14</v>
      </c>
      <c r="B22" s="441" t="s">
        <v>255</v>
      </c>
      <c r="C22" s="433">
        <v>5392</v>
      </c>
      <c r="D22" s="433">
        <v>51</v>
      </c>
      <c r="E22" s="433">
        <v>5443</v>
      </c>
      <c r="F22" s="433">
        <v>2245</v>
      </c>
      <c r="G22" s="483">
        <v>41.2</v>
      </c>
      <c r="H22" s="495">
        <v>6</v>
      </c>
      <c r="I22" s="495">
        <v>0</v>
      </c>
      <c r="J22" s="484">
        <v>6</v>
      </c>
      <c r="K22" s="484">
        <v>907</v>
      </c>
      <c r="L22" s="498">
        <v>374</v>
      </c>
      <c r="M22" s="418"/>
    </row>
    <row r="23" spans="1:13" ht="15" customHeight="1">
      <c r="A23" s="440">
        <v>15</v>
      </c>
      <c r="B23" s="441" t="s">
        <v>256</v>
      </c>
      <c r="C23" s="433">
        <v>9080</v>
      </c>
      <c r="D23" s="433">
        <v>31</v>
      </c>
      <c r="E23" s="433">
        <v>9111</v>
      </c>
      <c r="F23" s="433">
        <v>3713</v>
      </c>
      <c r="G23" s="483">
        <v>40.799999999999997</v>
      </c>
      <c r="H23" s="495">
        <v>11</v>
      </c>
      <c r="I23" s="495">
        <v>0</v>
      </c>
      <c r="J23" s="492">
        <v>11</v>
      </c>
      <c r="K23" s="484">
        <v>828</v>
      </c>
      <c r="L23" s="498">
        <v>338</v>
      </c>
      <c r="M23" s="418"/>
    </row>
    <row r="24" spans="1:13" ht="15" customHeight="1">
      <c r="A24" s="440">
        <v>16</v>
      </c>
      <c r="B24" s="441" t="s">
        <v>257</v>
      </c>
      <c r="C24" s="433">
        <v>7385</v>
      </c>
      <c r="D24" s="433">
        <v>18</v>
      </c>
      <c r="E24" s="433">
        <v>7403</v>
      </c>
      <c r="F24" s="433">
        <v>2873</v>
      </c>
      <c r="G24" s="483">
        <v>38.799999999999997</v>
      </c>
      <c r="H24" s="495">
        <v>9</v>
      </c>
      <c r="I24" s="495">
        <v>0</v>
      </c>
      <c r="J24" s="492">
        <v>9</v>
      </c>
      <c r="K24" s="484">
        <v>823</v>
      </c>
      <c r="L24" s="498">
        <v>319</v>
      </c>
      <c r="M24" s="418"/>
    </row>
    <row r="25" spans="1:13" ht="15" customHeight="1">
      <c r="A25" s="440">
        <v>17</v>
      </c>
      <c r="B25" s="441" t="s">
        <v>258</v>
      </c>
      <c r="C25" s="433">
        <v>1288</v>
      </c>
      <c r="D25" s="499">
        <v>0</v>
      </c>
      <c r="E25" s="433">
        <v>1288</v>
      </c>
      <c r="F25" s="433">
        <v>550</v>
      </c>
      <c r="G25" s="483">
        <v>42.7</v>
      </c>
      <c r="H25" s="495">
        <v>3</v>
      </c>
      <c r="I25" s="495">
        <v>0</v>
      </c>
      <c r="J25" s="492">
        <v>3</v>
      </c>
      <c r="K25" s="484">
        <v>429</v>
      </c>
      <c r="L25" s="498">
        <v>183</v>
      </c>
      <c r="M25" s="418"/>
    </row>
    <row r="26" spans="1:13" ht="15" customHeight="1">
      <c r="A26" s="440">
        <v>18</v>
      </c>
      <c r="B26" s="441" t="s">
        <v>259</v>
      </c>
      <c r="C26" s="433">
        <v>14588</v>
      </c>
      <c r="D26" s="433">
        <v>21</v>
      </c>
      <c r="E26" s="433">
        <v>14609</v>
      </c>
      <c r="F26" s="433">
        <v>6806</v>
      </c>
      <c r="G26" s="483">
        <v>46.6</v>
      </c>
      <c r="H26" s="495">
        <v>11</v>
      </c>
      <c r="I26" s="495">
        <v>0</v>
      </c>
      <c r="J26" s="492">
        <v>11</v>
      </c>
      <c r="K26" s="484">
        <v>1328</v>
      </c>
      <c r="L26" s="498">
        <v>619</v>
      </c>
      <c r="M26" s="418"/>
    </row>
    <row r="27" spans="1:13" ht="15" customHeight="1">
      <c r="A27" s="440">
        <v>19</v>
      </c>
      <c r="B27" s="441" t="s">
        <v>260</v>
      </c>
      <c r="C27" s="433">
        <v>8807</v>
      </c>
      <c r="D27" s="433">
        <v>3</v>
      </c>
      <c r="E27" s="433">
        <v>8810</v>
      </c>
      <c r="F27" s="433">
        <v>3936</v>
      </c>
      <c r="G27" s="483">
        <v>44.7</v>
      </c>
      <c r="H27" s="495">
        <v>11</v>
      </c>
      <c r="I27" s="495">
        <v>0</v>
      </c>
      <c r="J27" s="492">
        <v>11</v>
      </c>
      <c r="K27" s="484">
        <v>801</v>
      </c>
      <c r="L27" s="498">
        <v>358</v>
      </c>
      <c r="M27" s="418"/>
    </row>
    <row r="28" spans="1:13" ht="15" customHeight="1">
      <c r="A28" s="440">
        <v>20</v>
      </c>
      <c r="B28" s="441" t="s">
        <v>261</v>
      </c>
      <c r="C28" s="433">
        <v>7479</v>
      </c>
      <c r="D28" s="433">
        <v>8</v>
      </c>
      <c r="E28" s="433">
        <v>7487</v>
      </c>
      <c r="F28" s="433">
        <v>3552</v>
      </c>
      <c r="G28" s="483">
        <v>47.4</v>
      </c>
      <c r="H28" s="495">
        <v>7</v>
      </c>
      <c r="I28" s="495">
        <v>0</v>
      </c>
      <c r="J28" s="492">
        <v>7</v>
      </c>
      <c r="K28" s="484">
        <v>1070</v>
      </c>
      <c r="L28" s="498">
        <v>507</v>
      </c>
      <c r="M28" s="418"/>
    </row>
    <row r="29" spans="1:13" ht="15" customHeight="1">
      <c r="A29" s="440">
        <v>21</v>
      </c>
      <c r="B29" s="441" t="s">
        <v>262</v>
      </c>
      <c r="C29" s="433">
        <v>12774</v>
      </c>
      <c r="D29" s="433">
        <v>36</v>
      </c>
      <c r="E29" s="433">
        <v>12810</v>
      </c>
      <c r="F29" s="433">
        <v>5661</v>
      </c>
      <c r="G29" s="483">
        <v>44.2</v>
      </c>
      <c r="H29" s="495">
        <v>10</v>
      </c>
      <c r="I29" s="495">
        <v>1</v>
      </c>
      <c r="J29" s="492">
        <v>11</v>
      </c>
      <c r="K29" s="484">
        <v>1165</v>
      </c>
      <c r="L29" s="498">
        <v>515</v>
      </c>
      <c r="M29" s="418"/>
    </row>
    <row r="30" spans="1:13" ht="15" customHeight="1">
      <c r="A30" s="440">
        <v>22</v>
      </c>
      <c r="B30" s="441" t="s">
        <v>263</v>
      </c>
      <c r="C30" s="433">
        <v>12093</v>
      </c>
      <c r="D30" s="433">
        <v>12</v>
      </c>
      <c r="E30" s="433">
        <v>12105</v>
      </c>
      <c r="F30" s="433">
        <v>5044</v>
      </c>
      <c r="G30" s="483">
        <v>41.7</v>
      </c>
      <c r="H30" s="495">
        <v>8</v>
      </c>
      <c r="I30" s="495">
        <v>0</v>
      </c>
      <c r="J30" s="492">
        <v>8</v>
      </c>
      <c r="K30" s="484">
        <v>1513</v>
      </c>
      <c r="L30" s="498">
        <v>631</v>
      </c>
      <c r="M30" s="418"/>
    </row>
    <row r="31" spans="1:13" ht="15" customHeight="1">
      <c r="A31" s="440">
        <v>23</v>
      </c>
      <c r="B31" s="441" t="s">
        <v>264</v>
      </c>
      <c r="C31" s="433">
        <v>10065</v>
      </c>
      <c r="D31" s="433">
        <v>60</v>
      </c>
      <c r="E31" s="433">
        <v>10125</v>
      </c>
      <c r="F31" s="433">
        <v>4167</v>
      </c>
      <c r="G31" s="483">
        <v>41.2</v>
      </c>
      <c r="H31" s="495">
        <v>8</v>
      </c>
      <c r="I31" s="495">
        <v>0</v>
      </c>
      <c r="J31" s="492">
        <v>8</v>
      </c>
      <c r="K31" s="484">
        <v>1266</v>
      </c>
      <c r="L31" s="498">
        <v>521</v>
      </c>
      <c r="M31" s="418"/>
    </row>
    <row r="32" spans="1:13" ht="15" customHeight="1">
      <c r="A32" s="440">
        <v>24</v>
      </c>
      <c r="B32" s="441" t="s">
        <v>265</v>
      </c>
      <c r="C32" s="433">
        <v>12309</v>
      </c>
      <c r="D32" s="433">
        <v>186</v>
      </c>
      <c r="E32" s="433">
        <v>12495</v>
      </c>
      <c r="F32" s="433">
        <v>6231</v>
      </c>
      <c r="G32" s="483">
        <v>49.9</v>
      </c>
      <c r="H32" s="495">
        <v>8</v>
      </c>
      <c r="I32" s="495">
        <v>5</v>
      </c>
      <c r="J32" s="484">
        <v>13</v>
      </c>
      <c r="K32" s="484">
        <v>961</v>
      </c>
      <c r="L32" s="498">
        <v>479</v>
      </c>
      <c r="M32" s="418"/>
    </row>
    <row r="33" spans="1:13" ht="15" customHeight="1">
      <c r="A33" s="440">
        <v>25</v>
      </c>
      <c r="B33" s="441" t="s">
        <v>266</v>
      </c>
      <c r="C33" s="433">
        <v>14635</v>
      </c>
      <c r="D33" s="433">
        <v>86</v>
      </c>
      <c r="E33" s="433">
        <v>14721</v>
      </c>
      <c r="F33" s="433">
        <v>6935</v>
      </c>
      <c r="G33" s="483">
        <v>47.1</v>
      </c>
      <c r="H33" s="495">
        <v>12</v>
      </c>
      <c r="I33" s="495">
        <v>0</v>
      </c>
      <c r="J33" s="492">
        <v>12</v>
      </c>
      <c r="K33" s="484">
        <v>1227</v>
      </c>
      <c r="L33" s="498">
        <v>578</v>
      </c>
      <c r="M33" s="418"/>
    </row>
    <row r="34" spans="1:13" ht="15" customHeight="1">
      <c r="A34" s="440">
        <v>26</v>
      </c>
      <c r="B34" s="441" t="s">
        <v>267</v>
      </c>
      <c r="C34" s="433">
        <v>10732</v>
      </c>
      <c r="D34" s="433">
        <v>131</v>
      </c>
      <c r="E34" s="433">
        <v>10863</v>
      </c>
      <c r="F34" s="433">
        <v>5293</v>
      </c>
      <c r="G34" s="483">
        <v>48.7</v>
      </c>
      <c r="H34" s="495">
        <v>9</v>
      </c>
      <c r="I34" s="495">
        <v>0</v>
      </c>
      <c r="J34" s="492">
        <v>9</v>
      </c>
      <c r="K34" s="484">
        <v>1207</v>
      </c>
      <c r="L34" s="498">
        <v>588</v>
      </c>
      <c r="M34" s="418"/>
    </row>
    <row r="35" spans="1:13" ht="15" customHeight="1">
      <c r="A35" s="440">
        <v>27</v>
      </c>
      <c r="B35" s="441" t="s">
        <v>268</v>
      </c>
      <c r="C35" s="433">
        <v>4210</v>
      </c>
      <c r="D35" s="433">
        <v>94</v>
      </c>
      <c r="E35" s="433">
        <v>4304</v>
      </c>
      <c r="F35" s="433">
        <v>2054</v>
      </c>
      <c r="G35" s="483">
        <v>47.7</v>
      </c>
      <c r="H35" s="495">
        <v>6</v>
      </c>
      <c r="I35" s="495">
        <v>1</v>
      </c>
      <c r="J35" s="492">
        <v>7</v>
      </c>
      <c r="K35" s="484">
        <v>615</v>
      </c>
      <c r="L35" s="498">
        <v>293</v>
      </c>
      <c r="M35" s="418"/>
    </row>
    <row r="36" spans="1:13" ht="15" customHeight="1">
      <c r="A36" s="440">
        <v>28</v>
      </c>
      <c r="B36" s="441" t="s">
        <v>269</v>
      </c>
      <c r="C36" s="433">
        <v>16623</v>
      </c>
      <c r="D36" s="433">
        <v>166</v>
      </c>
      <c r="E36" s="433">
        <v>16789</v>
      </c>
      <c r="F36" s="433">
        <v>7773</v>
      </c>
      <c r="G36" s="483">
        <v>46.3</v>
      </c>
      <c r="H36" s="495">
        <v>12</v>
      </c>
      <c r="I36" s="495">
        <v>0</v>
      </c>
      <c r="J36" s="492">
        <v>12</v>
      </c>
      <c r="K36" s="484">
        <v>1399</v>
      </c>
      <c r="L36" s="498">
        <v>648</v>
      </c>
      <c r="M36" s="418"/>
    </row>
    <row r="37" spans="1:13" ht="15" customHeight="1">
      <c r="A37" s="440">
        <v>29</v>
      </c>
      <c r="B37" s="441" t="s">
        <v>270</v>
      </c>
      <c r="C37" s="433">
        <v>9850</v>
      </c>
      <c r="D37" s="433">
        <v>113</v>
      </c>
      <c r="E37" s="433">
        <v>9963</v>
      </c>
      <c r="F37" s="433">
        <v>5562</v>
      </c>
      <c r="G37" s="483">
        <v>55.8</v>
      </c>
      <c r="H37" s="495">
        <v>11</v>
      </c>
      <c r="I37" s="495">
        <v>4</v>
      </c>
      <c r="J37" s="492">
        <v>15</v>
      </c>
      <c r="K37" s="484">
        <v>664</v>
      </c>
      <c r="L37" s="498">
        <v>371</v>
      </c>
      <c r="M37" s="418"/>
    </row>
    <row r="38" spans="1:13" ht="15" customHeight="1">
      <c r="A38" s="440">
        <v>30</v>
      </c>
      <c r="B38" s="441" t="s">
        <v>271</v>
      </c>
      <c r="C38" s="433">
        <v>24991</v>
      </c>
      <c r="D38" s="433">
        <v>282</v>
      </c>
      <c r="E38" s="433">
        <v>25273</v>
      </c>
      <c r="F38" s="433">
        <v>12750</v>
      </c>
      <c r="G38" s="483">
        <v>50.4</v>
      </c>
      <c r="H38" s="495">
        <v>15</v>
      </c>
      <c r="I38" s="495">
        <v>3</v>
      </c>
      <c r="J38" s="492">
        <v>18</v>
      </c>
      <c r="K38" s="484">
        <v>1404</v>
      </c>
      <c r="L38" s="498">
        <v>708</v>
      </c>
      <c r="M38" s="418"/>
    </row>
    <row r="39" spans="1:13" ht="15" customHeight="1">
      <c r="A39" s="440">
        <v>31</v>
      </c>
      <c r="B39" s="441" t="s">
        <v>272</v>
      </c>
      <c r="C39" s="433">
        <v>4908</v>
      </c>
      <c r="D39" s="433">
        <v>16</v>
      </c>
      <c r="E39" s="433">
        <v>4924</v>
      </c>
      <c r="F39" s="433">
        <v>2160</v>
      </c>
      <c r="G39" s="483">
        <v>43.9</v>
      </c>
      <c r="H39" s="495">
        <v>6</v>
      </c>
      <c r="I39" s="495">
        <v>1</v>
      </c>
      <c r="J39" s="492">
        <v>7</v>
      </c>
      <c r="K39" s="484">
        <v>703</v>
      </c>
      <c r="L39" s="498">
        <v>309</v>
      </c>
      <c r="M39" s="418"/>
    </row>
    <row r="40" spans="1:13" ht="15" customHeight="1">
      <c r="A40" s="440">
        <v>32</v>
      </c>
      <c r="B40" s="441" t="s">
        <v>273</v>
      </c>
      <c r="C40" s="433">
        <v>5961</v>
      </c>
      <c r="D40" s="433">
        <v>16</v>
      </c>
      <c r="E40" s="433">
        <v>5977</v>
      </c>
      <c r="F40" s="433">
        <v>2731</v>
      </c>
      <c r="G40" s="483">
        <v>45.7</v>
      </c>
      <c r="H40" s="495">
        <v>4</v>
      </c>
      <c r="I40" s="495">
        <v>0</v>
      </c>
      <c r="J40" s="484">
        <v>4</v>
      </c>
      <c r="K40" s="484">
        <v>1494</v>
      </c>
      <c r="L40" s="498">
        <v>683</v>
      </c>
      <c r="M40" s="418"/>
    </row>
    <row r="41" spans="1:13" ht="15" customHeight="1">
      <c r="A41" s="440">
        <v>33</v>
      </c>
      <c r="B41" s="441" t="s">
        <v>274</v>
      </c>
      <c r="C41" s="433">
        <v>1717</v>
      </c>
      <c r="D41" s="433">
        <v>3</v>
      </c>
      <c r="E41" s="433">
        <v>1720</v>
      </c>
      <c r="F41" s="433">
        <v>735</v>
      </c>
      <c r="G41" s="483">
        <v>42.7</v>
      </c>
      <c r="H41" s="495">
        <v>3</v>
      </c>
      <c r="I41" s="495">
        <v>0</v>
      </c>
      <c r="J41" s="492">
        <v>3</v>
      </c>
      <c r="K41" s="484">
        <v>573</v>
      </c>
      <c r="L41" s="498">
        <v>245</v>
      </c>
      <c r="M41" s="418"/>
    </row>
    <row r="42" spans="1:13" ht="15" customHeight="1">
      <c r="A42" s="440">
        <v>34</v>
      </c>
      <c r="B42" s="441" t="s">
        <v>275</v>
      </c>
      <c r="C42" s="433">
        <v>1755</v>
      </c>
      <c r="D42" s="433">
        <v>2</v>
      </c>
      <c r="E42" s="433">
        <v>1757</v>
      </c>
      <c r="F42" s="433">
        <v>754</v>
      </c>
      <c r="G42" s="483">
        <v>42.9</v>
      </c>
      <c r="H42" s="495">
        <v>3</v>
      </c>
      <c r="I42" s="495">
        <v>0</v>
      </c>
      <c r="J42" s="492">
        <v>3</v>
      </c>
      <c r="K42" s="484">
        <v>586</v>
      </c>
      <c r="L42" s="498">
        <v>251</v>
      </c>
      <c r="M42" s="418"/>
    </row>
    <row r="43" spans="1:13" ht="15" customHeight="1">
      <c r="A43" s="440">
        <v>35</v>
      </c>
      <c r="B43" s="441" t="s">
        <v>276</v>
      </c>
      <c r="C43" s="433">
        <v>9247</v>
      </c>
      <c r="D43" s="433">
        <v>63</v>
      </c>
      <c r="E43" s="433">
        <v>9310</v>
      </c>
      <c r="F43" s="433">
        <v>4254</v>
      </c>
      <c r="G43" s="483">
        <v>45.7</v>
      </c>
      <c r="H43" s="495">
        <v>10</v>
      </c>
      <c r="I43" s="495">
        <v>1</v>
      </c>
      <c r="J43" s="492">
        <v>11</v>
      </c>
      <c r="K43" s="484">
        <v>846</v>
      </c>
      <c r="L43" s="498">
        <v>387</v>
      </c>
      <c r="M43" s="418"/>
    </row>
    <row r="44" spans="1:13" ht="15" customHeight="1">
      <c r="A44" s="440">
        <v>36</v>
      </c>
      <c r="B44" s="441" t="s">
        <v>277</v>
      </c>
      <c r="C44" s="433">
        <v>16102</v>
      </c>
      <c r="D44" s="433">
        <v>70</v>
      </c>
      <c r="E44" s="433">
        <v>16172</v>
      </c>
      <c r="F44" s="433">
        <v>7605</v>
      </c>
      <c r="G44" s="483">
        <v>47</v>
      </c>
      <c r="H44" s="495">
        <v>13</v>
      </c>
      <c r="I44" s="495">
        <v>1</v>
      </c>
      <c r="J44" s="492">
        <v>14</v>
      </c>
      <c r="K44" s="484">
        <v>1155</v>
      </c>
      <c r="L44" s="498">
        <v>543</v>
      </c>
      <c r="M44" s="418"/>
    </row>
    <row r="45" spans="1:13" ht="15" customHeight="1">
      <c r="A45" s="440">
        <v>37</v>
      </c>
      <c r="B45" s="441" t="s">
        <v>278</v>
      </c>
      <c r="C45" s="433">
        <v>5039</v>
      </c>
      <c r="D45" s="433">
        <v>12</v>
      </c>
      <c r="E45" s="433">
        <v>5051</v>
      </c>
      <c r="F45" s="433">
        <v>2324</v>
      </c>
      <c r="G45" s="483">
        <v>46</v>
      </c>
      <c r="H45" s="495">
        <v>7</v>
      </c>
      <c r="I45" s="495">
        <v>3</v>
      </c>
      <c r="J45" s="492">
        <v>10</v>
      </c>
      <c r="K45" s="484">
        <v>505</v>
      </c>
      <c r="L45" s="498">
        <v>232</v>
      </c>
      <c r="M45" s="418"/>
    </row>
    <row r="46" spans="1:13" ht="15" customHeight="1">
      <c r="A46" s="440">
        <v>38</v>
      </c>
      <c r="B46" s="441" t="s">
        <v>279</v>
      </c>
      <c r="C46" s="433">
        <v>17027</v>
      </c>
      <c r="D46" s="433">
        <v>54</v>
      </c>
      <c r="E46" s="433">
        <v>17081</v>
      </c>
      <c r="F46" s="433">
        <v>7866</v>
      </c>
      <c r="G46" s="483">
        <v>46.1</v>
      </c>
      <c r="H46" s="495">
        <v>14</v>
      </c>
      <c r="I46" s="495">
        <v>2</v>
      </c>
      <c r="J46" s="484">
        <v>16</v>
      </c>
      <c r="K46" s="484">
        <v>1068</v>
      </c>
      <c r="L46" s="498">
        <v>492</v>
      </c>
      <c r="M46" s="418"/>
    </row>
    <row r="47" spans="1:13" ht="15" customHeight="1">
      <c r="A47" s="440">
        <v>39</v>
      </c>
      <c r="B47" s="441" t="s">
        <v>280</v>
      </c>
      <c r="C47" s="433">
        <v>12924</v>
      </c>
      <c r="D47" s="433">
        <v>70</v>
      </c>
      <c r="E47" s="433">
        <v>12994</v>
      </c>
      <c r="F47" s="433">
        <v>6350</v>
      </c>
      <c r="G47" s="483">
        <v>48.9</v>
      </c>
      <c r="H47" s="495">
        <v>10</v>
      </c>
      <c r="I47" s="495">
        <v>1</v>
      </c>
      <c r="J47" s="492">
        <v>11</v>
      </c>
      <c r="K47" s="484">
        <v>1181</v>
      </c>
      <c r="L47" s="498">
        <v>577</v>
      </c>
      <c r="M47" s="418"/>
    </row>
    <row r="48" spans="1:13" ht="15" customHeight="1" thickBot="1">
      <c r="A48" s="442">
        <v>40</v>
      </c>
      <c r="B48" s="443" t="s">
        <v>281</v>
      </c>
      <c r="C48" s="444">
        <v>2248</v>
      </c>
      <c r="D48" s="444">
        <v>7</v>
      </c>
      <c r="E48" s="444">
        <v>2255</v>
      </c>
      <c r="F48" s="433">
        <v>937</v>
      </c>
      <c r="G48" s="500">
        <v>41.6</v>
      </c>
      <c r="H48" s="501">
        <v>5</v>
      </c>
      <c r="I48" s="501">
        <v>0</v>
      </c>
      <c r="J48" s="502">
        <v>5</v>
      </c>
      <c r="K48" s="503">
        <v>451</v>
      </c>
      <c r="L48" s="504">
        <v>187</v>
      </c>
      <c r="M48" s="418"/>
    </row>
    <row r="49" spans="1:12" ht="15" customHeight="1">
      <c r="A49" s="1143" t="s">
        <v>308</v>
      </c>
      <c r="B49" s="1143"/>
      <c r="C49" s="1143"/>
      <c r="D49" s="1143"/>
      <c r="E49" s="1143"/>
      <c r="F49" s="1143"/>
      <c r="G49" s="1143"/>
      <c r="H49" s="1143"/>
      <c r="I49" s="1143"/>
      <c r="J49" s="1143"/>
      <c r="K49" s="1143"/>
      <c r="L49" s="1143"/>
    </row>
    <row r="50" spans="1:12" ht="15" customHeight="1">
      <c r="B50" s="505"/>
      <c r="C50" s="505"/>
      <c r="D50" s="505"/>
      <c r="E50" s="506"/>
      <c r="F50" s="506"/>
      <c r="G50" s="507"/>
      <c r="H50" s="506"/>
      <c r="I50" s="506"/>
      <c r="J50" s="508"/>
      <c r="K50" s="506"/>
      <c r="L50" s="506"/>
    </row>
    <row r="55" spans="1:12" ht="12" customHeight="1"/>
    <row r="56" spans="1:12" ht="12" customHeight="1"/>
    <row r="57" spans="1:12" ht="12" customHeight="1"/>
    <row r="58" spans="1:12" ht="12" customHeight="1"/>
    <row r="59" spans="1:12" ht="12" customHeight="1"/>
    <row r="60" spans="1:12" ht="12" customHeight="1"/>
    <row r="61" spans="1:12" ht="12" customHeight="1"/>
    <row r="62" spans="1:12" ht="12" customHeight="1"/>
    <row r="63" spans="1:12" ht="12" customHeight="1"/>
    <row r="64" spans="1:1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mergeCells count="7">
    <mergeCell ref="A49:L49"/>
    <mergeCell ref="D2:D3"/>
    <mergeCell ref="H2:J2"/>
    <mergeCell ref="K2:L2"/>
    <mergeCell ref="A6:B6"/>
    <mergeCell ref="A7:B7"/>
    <mergeCell ref="A8:B8"/>
  </mergeCells>
  <phoneticPr fontId="7"/>
  <pageMargins left="0.59055118110236227" right="0.59055118110236227" top="0.78740157480314965" bottom="0.51181102362204722" header="0.51181102362204722" footer="0.51181102362204722"/>
  <pageSetup paperSize="9" scale="93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5A72B-27ED-454A-ABC1-EB0ACBDA1F38}">
  <dimension ref="A1:O50"/>
  <sheetViews>
    <sheetView view="pageBreakPreview" zoomScaleNormal="75" zoomScaleSheetLayoutView="100" workbookViewId="0">
      <pane xSplit="2" ySplit="9" topLeftCell="C10" activePane="bottomRight" state="frozen"/>
      <selection activeCell="I39" sqref="I39"/>
      <selection pane="topRight" activeCell="I39" sqref="I39"/>
      <selection pane="bottomLeft" activeCell="I39" sqref="I39"/>
      <selection pane="bottomRight"/>
    </sheetView>
  </sheetViews>
  <sheetFormatPr defaultColWidth="11.09765625" defaultRowHeight="11.25"/>
  <cols>
    <col min="1" max="1" width="2.19921875" style="416" customWidth="1"/>
    <col min="2" max="2" width="10" style="416" customWidth="1"/>
    <col min="3" max="10" width="10.796875" style="416" customWidth="1"/>
    <col min="11" max="12" width="8.796875" style="416" customWidth="1"/>
    <col min="13" max="14" width="7.59765625" style="416" customWidth="1"/>
    <col min="15" max="15" width="2.3984375" style="543" customWidth="1"/>
    <col min="16" max="16" width="12.8984375" style="416" customWidth="1"/>
    <col min="17" max="219" width="11.09765625" style="416"/>
    <col min="220" max="220" width="2.19921875" style="416" customWidth="1"/>
    <col min="221" max="221" width="10" style="416" customWidth="1"/>
    <col min="222" max="229" width="10.796875" style="416" customWidth="1"/>
    <col min="230" max="231" width="8.796875" style="416" customWidth="1"/>
    <col min="232" max="233" width="7.59765625" style="416" customWidth="1"/>
    <col min="234" max="234" width="2.3984375" style="416" customWidth="1"/>
    <col min="235" max="235" width="12.8984375" style="416" customWidth="1"/>
    <col min="236" max="270" width="6.69921875" style="416" customWidth="1"/>
    <col min="271" max="475" width="11.09765625" style="416"/>
    <col min="476" max="476" width="2.19921875" style="416" customWidth="1"/>
    <col min="477" max="477" width="10" style="416" customWidth="1"/>
    <col min="478" max="485" width="10.796875" style="416" customWidth="1"/>
    <col min="486" max="487" width="8.796875" style="416" customWidth="1"/>
    <col min="488" max="489" width="7.59765625" style="416" customWidth="1"/>
    <col min="490" max="490" width="2.3984375" style="416" customWidth="1"/>
    <col min="491" max="491" width="12.8984375" style="416" customWidth="1"/>
    <col min="492" max="526" width="6.69921875" style="416" customWidth="1"/>
    <col min="527" max="731" width="11.09765625" style="416"/>
    <col min="732" max="732" width="2.19921875" style="416" customWidth="1"/>
    <col min="733" max="733" width="10" style="416" customWidth="1"/>
    <col min="734" max="741" width="10.796875" style="416" customWidth="1"/>
    <col min="742" max="743" width="8.796875" style="416" customWidth="1"/>
    <col min="744" max="745" width="7.59765625" style="416" customWidth="1"/>
    <col min="746" max="746" width="2.3984375" style="416" customWidth="1"/>
    <col min="747" max="747" width="12.8984375" style="416" customWidth="1"/>
    <col min="748" max="782" width="6.69921875" style="416" customWidth="1"/>
    <col min="783" max="987" width="11.09765625" style="416"/>
    <col min="988" max="988" width="2.19921875" style="416" customWidth="1"/>
    <col min="989" max="989" width="10" style="416" customWidth="1"/>
    <col min="990" max="997" width="10.796875" style="416" customWidth="1"/>
    <col min="998" max="999" width="8.796875" style="416" customWidth="1"/>
    <col min="1000" max="1001" width="7.59765625" style="416" customWidth="1"/>
    <col min="1002" max="1002" width="2.3984375" style="416" customWidth="1"/>
    <col min="1003" max="1003" width="12.8984375" style="416" customWidth="1"/>
    <col min="1004" max="1038" width="6.69921875" style="416" customWidth="1"/>
    <col min="1039" max="1243" width="11.09765625" style="416"/>
    <col min="1244" max="1244" width="2.19921875" style="416" customWidth="1"/>
    <col min="1245" max="1245" width="10" style="416" customWidth="1"/>
    <col min="1246" max="1253" width="10.796875" style="416" customWidth="1"/>
    <col min="1254" max="1255" width="8.796875" style="416" customWidth="1"/>
    <col min="1256" max="1257" width="7.59765625" style="416" customWidth="1"/>
    <col min="1258" max="1258" width="2.3984375" style="416" customWidth="1"/>
    <col min="1259" max="1259" width="12.8984375" style="416" customWidth="1"/>
    <col min="1260" max="1294" width="6.69921875" style="416" customWidth="1"/>
    <col min="1295" max="1499" width="11.09765625" style="416"/>
    <col min="1500" max="1500" width="2.19921875" style="416" customWidth="1"/>
    <col min="1501" max="1501" width="10" style="416" customWidth="1"/>
    <col min="1502" max="1509" width="10.796875" style="416" customWidth="1"/>
    <col min="1510" max="1511" width="8.796875" style="416" customWidth="1"/>
    <col min="1512" max="1513" width="7.59765625" style="416" customWidth="1"/>
    <col min="1514" max="1514" width="2.3984375" style="416" customWidth="1"/>
    <col min="1515" max="1515" width="12.8984375" style="416" customWidth="1"/>
    <col min="1516" max="1550" width="6.69921875" style="416" customWidth="1"/>
    <col min="1551" max="1755" width="11.09765625" style="416"/>
    <col min="1756" max="1756" width="2.19921875" style="416" customWidth="1"/>
    <col min="1757" max="1757" width="10" style="416" customWidth="1"/>
    <col min="1758" max="1765" width="10.796875" style="416" customWidth="1"/>
    <col min="1766" max="1767" width="8.796875" style="416" customWidth="1"/>
    <col min="1768" max="1769" width="7.59765625" style="416" customWidth="1"/>
    <col min="1770" max="1770" width="2.3984375" style="416" customWidth="1"/>
    <col min="1771" max="1771" width="12.8984375" style="416" customWidth="1"/>
    <col min="1772" max="1806" width="6.69921875" style="416" customWidth="1"/>
    <col min="1807" max="2011" width="11.09765625" style="416"/>
    <col min="2012" max="2012" width="2.19921875" style="416" customWidth="1"/>
    <col min="2013" max="2013" width="10" style="416" customWidth="1"/>
    <col min="2014" max="2021" width="10.796875" style="416" customWidth="1"/>
    <col min="2022" max="2023" width="8.796875" style="416" customWidth="1"/>
    <col min="2024" max="2025" width="7.59765625" style="416" customWidth="1"/>
    <col min="2026" max="2026" width="2.3984375" style="416" customWidth="1"/>
    <col min="2027" max="2027" width="12.8984375" style="416" customWidth="1"/>
    <col min="2028" max="2062" width="6.69921875" style="416" customWidth="1"/>
    <col min="2063" max="2267" width="11.09765625" style="416"/>
    <col min="2268" max="2268" width="2.19921875" style="416" customWidth="1"/>
    <col min="2269" max="2269" width="10" style="416" customWidth="1"/>
    <col min="2270" max="2277" width="10.796875" style="416" customWidth="1"/>
    <col min="2278" max="2279" width="8.796875" style="416" customWidth="1"/>
    <col min="2280" max="2281" width="7.59765625" style="416" customWidth="1"/>
    <col min="2282" max="2282" width="2.3984375" style="416" customWidth="1"/>
    <col min="2283" max="2283" width="12.8984375" style="416" customWidth="1"/>
    <col min="2284" max="2318" width="6.69921875" style="416" customWidth="1"/>
    <col min="2319" max="2523" width="11.09765625" style="416"/>
    <col min="2524" max="2524" width="2.19921875" style="416" customWidth="1"/>
    <col min="2525" max="2525" width="10" style="416" customWidth="1"/>
    <col min="2526" max="2533" width="10.796875" style="416" customWidth="1"/>
    <col min="2534" max="2535" width="8.796875" style="416" customWidth="1"/>
    <col min="2536" max="2537" width="7.59765625" style="416" customWidth="1"/>
    <col min="2538" max="2538" width="2.3984375" style="416" customWidth="1"/>
    <col min="2539" max="2539" width="12.8984375" style="416" customWidth="1"/>
    <col min="2540" max="2574" width="6.69921875" style="416" customWidth="1"/>
    <col min="2575" max="2779" width="11.09765625" style="416"/>
    <col min="2780" max="2780" width="2.19921875" style="416" customWidth="1"/>
    <col min="2781" max="2781" width="10" style="416" customWidth="1"/>
    <col min="2782" max="2789" width="10.796875" style="416" customWidth="1"/>
    <col min="2790" max="2791" width="8.796875" style="416" customWidth="1"/>
    <col min="2792" max="2793" width="7.59765625" style="416" customWidth="1"/>
    <col min="2794" max="2794" width="2.3984375" style="416" customWidth="1"/>
    <col min="2795" max="2795" width="12.8984375" style="416" customWidth="1"/>
    <col min="2796" max="2830" width="6.69921875" style="416" customWidth="1"/>
    <col min="2831" max="3035" width="11.09765625" style="416"/>
    <col min="3036" max="3036" width="2.19921875" style="416" customWidth="1"/>
    <col min="3037" max="3037" width="10" style="416" customWidth="1"/>
    <col min="3038" max="3045" width="10.796875" style="416" customWidth="1"/>
    <col min="3046" max="3047" width="8.796875" style="416" customWidth="1"/>
    <col min="3048" max="3049" width="7.59765625" style="416" customWidth="1"/>
    <col min="3050" max="3050" width="2.3984375" style="416" customWidth="1"/>
    <col min="3051" max="3051" width="12.8984375" style="416" customWidth="1"/>
    <col min="3052" max="3086" width="6.69921875" style="416" customWidth="1"/>
    <col min="3087" max="3291" width="11.09765625" style="416"/>
    <col min="3292" max="3292" width="2.19921875" style="416" customWidth="1"/>
    <col min="3293" max="3293" width="10" style="416" customWidth="1"/>
    <col min="3294" max="3301" width="10.796875" style="416" customWidth="1"/>
    <col min="3302" max="3303" width="8.796875" style="416" customWidth="1"/>
    <col min="3304" max="3305" width="7.59765625" style="416" customWidth="1"/>
    <col min="3306" max="3306" width="2.3984375" style="416" customWidth="1"/>
    <col min="3307" max="3307" width="12.8984375" style="416" customWidth="1"/>
    <col min="3308" max="3342" width="6.69921875" style="416" customWidth="1"/>
    <col min="3343" max="3547" width="11.09765625" style="416"/>
    <col min="3548" max="3548" width="2.19921875" style="416" customWidth="1"/>
    <col min="3549" max="3549" width="10" style="416" customWidth="1"/>
    <col min="3550" max="3557" width="10.796875" style="416" customWidth="1"/>
    <col min="3558" max="3559" width="8.796875" style="416" customWidth="1"/>
    <col min="3560" max="3561" width="7.59765625" style="416" customWidth="1"/>
    <col min="3562" max="3562" width="2.3984375" style="416" customWidth="1"/>
    <col min="3563" max="3563" width="12.8984375" style="416" customWidth="1"/>
    <col min="3564" max="3598" width="6.69921875" style="416" customWidth="1"/>
    <col min="3599" max="3803" width="11.09765625" style="416"/>
    <col min="3804" max="3804" width="2.19921875" style="416" customWidth="1"/>
    <col min="3805" max="3805" width="10" style="416" customWidth="1"/>
    <col min="3806" max="3813" width="10.796875" style="416" customWidth="1"/>
    <col min="3814" max="3815" width="8.796875" style="416" customWidth="1"/>
    <col min="3816" max="3817" width="7.59765625" style="416" customWidth="1"/>
    <col min="3818" max="3818" width="2.3984375" style="416" customWidth="1"/>
    <col min="3819" max="3819" width="12.8984375" style="416" customWidth="1"/>
    <col min="3820" max="3854" width="6.69921875" style="416" customWidth="1"/>
    <col min="3855" max="4059" width="11.09765625" style="416"/>
    <col min="4060" max="4060" width="2.19921875" style="416" customWidth="1"/>
    <col min="4061" max="4061" width="10" style="416" customWidth="1"/>
    <col min="4062" max="4069" width="10.796875" style="416" customWidth="1"/>
    <col min="4070" max="4071" width="8.796875" style="416" customWidth="1"/>
    <col min="4072" max="4073" width="7.59765625" style="416" customWidth="1"/>
    <col min="4074" max="4074" width="2.3984375" style="416" customWidth="1"/>
    <col min="4075" max="4075" width="12.8984375" style="416" customWidth="1"/>
    <col min="4076" max="4110" width="6.69921875" style="416" customWidth="1"/>
    <col min="4111" max="4315" width="11.09765625" style="416"/>
    <col min="4316" max="4316" width="2.19921875" style="416" customWidth="1"/>
    <col min="4317" max="4317" width="10" style="416" customWidth="1"/>
    <col min="4318" max="4325" width="10.796875" style="416" customWidth="1"/>
    <col min="4326" max="4327" width="8.796875" style="416" customWidth="1"/>
    <col min="4328" max="4329" width="7.59765625" style="416" customWidth="1"/>
    <col min="4330" max="4330" width="2.3984375" style="416" customWidth="1"/>
    <col min="4331" max="4331" width="12.8984375" style="416" customWidth="1"/>
    <col min="4332" max="4366" width="6.69921875" style="416" customWidth="1"/>
    <col min="4367" max="4571" width="11.09765625" style="416"/>
    <col min="4572" max="4572" width="2.19921875" style="416" customWidth="1"/>
    <col min="4573" max="4573" width="10" style="416" customWidth="1"/>
    <col min="4574" max="4581" width="10.796875" style="416" customWidth="1"/>
    <col min="4582" max="4583" width="8.796875" style="416" customWidth="1"/>
    <col min="4584" max="4585" width="7.59765625" style="416" customWidth="1"/>
    <col min="4586" max="4586" width="2.3984375" style="416" customWidth="1"/>
    <col min="4587" max="4587" width="12.8984375" style="416" customWidth="1"/>
    <col min="4588" max="4622" width="6.69921875" style="416" customWidth="1"/>
    <col min="4623" max="4827" width="11.09765625" style="416"/>
    <col min="4828" max="4828" width="2.19921875" style="416" customWidth="1"/>
    <col min="4829" max="4829" width="10" style="416" customWidth="1"/>
    <col min="4830" max="4837" width="10.796875" style="416" customWidth="1"/>
    <col min="4838" max="4839" width="8.796875" style="416" customWidth="1"/>
    <col min="4840" max="4841" width="7.59765625" style="416" customWidth="1"/>
    <col min="4842" max="4842" width="2.3984375" style="416" customWidth="1"/>
    <col min="4843" max="4843" width="12.8984375" style="416" customWidth="1"/>
    <col min="4844" max="4878" width="6.69921875" style="416" customWidth="1"/>
    <col min="4879" max="5083" width="11.09765625" style="416"/>
    <col min="5084" max="5084" width="2.19921875" style="416" customWidth="1"/>
    <col min="5085" max="5085" width="10" style="416" customWidth="1"/>
    <col min="5086" max="5093" width="10.796875" style="416" customWidth="1"/>
    <col min="5094" max="5095" width="8.796875" style="416" customWidth="1"/>
    <col min="5096" max="5097" width="7.59765625" style="416" customWidth="1"/>
    <col min="5098" max="5098" width="2.3984375" style="416" customWidth="1"/>
    <col min="5099" max="5099" width="12.8984375" style="416" customWidth="1"/>
    <col min="5100" max="5134" width="6.69921875" style="416" customWidth="1"/>
    <col min="5135" max="5339" width="11.09765625" style="416"/>
    <col min="5340" max="5340" width="2.19921875" style="416" customWidth="1"/>
    <col min="5341" max="5341" width="10" style="416" customWidth="1"/>
    <col min="5342" max="5349" width="10.796875" style="416" customWidth="1"/>
    <col min="5350" max="5351" width="8.796875" style="416" customWidth="1"/>
    <col min="5352" max="5353" width="7.59765625" style="416" customWidth="1"/>
    <col min="5354" max="5354" width="2.3984375" style="416" customWidth="1"/>
    <col min="5355" max="5355" width="12.8984375" style="416" customWidth="1"/>
    <col min="5356" max="5390" width="6.69921875" style="416" customWidth="1"/>
    <col min="5391" max="5595" width="11.09765625" style="416"/>
    <col min="5596" max="5596" width="2.19921875" style="416" customWidth="1"/>
    <col min="5597" max="5597" width="10" style="416" customWidth="1"/>
    <col min="5598" max="5605" width="10.796875" style="416" customWidth="1"/>
    <col min="5606" max="5607" width="8.796875" style="416" customWidth="1"/>
    <col min="5608" max="5609" width="7.59765625" style="416" customWidth="1"/>
    <col min="5610" max="5610" width="2.3984375" style="416" customWidth="1"/>
    <col min="5611" max="5611" width="12.8984375" style="416" customWidth="1"/>
    <col min="5612" max="5646" width="6.69921875" style="416" customWidth="1"/>
    <col min="5647" max="5851" width="11.09765625" style="416"/>
    <col min="5852" max="5852" width="2.19921875" style="416" customWidth="1"/>
    <col min="5853" max="5853" width="10" style="416" customWidth="1"/>
    <col min="5854" max="5861" width="10.796875" style="416" customWidth="1"/>
    <col min="5862" max="5863" width="8.796875" style="416" customWidth="1"/>
    <col min="5864" max="5865" width="7.59765625" style="416" customWidth="1"/>
    <col min="5866" max="5866" width="2.3984375" style="416" customWidth="1"/>
    <col min="5867" max="5867" width="12.8984375" style="416" customWidth="1"/>
    <col min="5868" max="5902" width="6.69921875" style="416" customWidth="1"/>
    <col min="5903" max="6107" width="11.09765625" style="416"/>
    <col min="6108" max="6108" width="2.19921875" style="416" customWidth="1"/>
    <col min="6109" max="6109" width="10" style="416" customWidth="1"/>
    <col min="6110" max="6117" width="10.796875" style="416" customWidth="1"/>
    <col min="6118" max="6119" width="8.796875" style="416" customWidth="1"/>
    <col min="6120" max="6121" width="7.59765625" style="416" customWidth="1"/>
    <col min="6122" max="6122" width="2.3984375" style="416" customWidth="1"/>
    <col min="6123" max="6123" width="12.8984375" style="416" customWidth="1"/>
    <col min="6124" max="6158" width="6.69921875" style="416" customWidth="1"/>
    <col min="6159" max="6363" width="11.09765625" style="416"/>
    <col min="6364" max="6364" width="2.19921875" style="416" customWidth="1"/>
    <col min="6365" max="6365" width="10" style="416" customWidth="1"/>
    <col min="6366" max="6373" width="10.796875" style="416" customWidth="1"/>
    <col min="6374" max="6375" width="8.796875" style="416" customWidth="1"/>
    <col min="6376" max="6377" width="7.59765625" style="416" customWidth="1"/>
    <col min="6378" max="6378" width="2.3984375" style="416" customWidth="1"/>
    <col min="6379" max="6379" width="12.8984375" style="416" customWidth="1"/>
    <col min="6380" max="6414" width="6.69921875" style="416" customWidth="1"/>
    <col min="6415" max="6619" width="11.09765625" style="416"/>
    <col min="6620" max="6620" width="2.19921875" style="416" customWidth="1"/>
    <col min="6621" max="6621" width="10" style="416" customWidth="1"/>
    <col min="6622" max="6629" width="10.796875" style="416" customWidth="1"/>
    <col min="6630" max="6631" width="8.796875" style="416" customWidth="1"/>
    <col min="6632" max="6633" width="7.59765625" style="416" customWidth="1"/>
    <col min="6634" max="6634" width="2.3984375" style="416" customWidth="1"/>
    <col min="6635" max="6635" width="12.8984375" style="416" customWidth="1"/>
    <col min="6636" max="6670" width="6.69921875" style="416" customWidth="1"/>
    <col min="6671" max="6875" width="11.09765625" style="416"/>
    <col min="6876" max="6876" width="2.19921875" style="416" customWidth="1"/>
    <col min="6877" max="6877" width="10" style="416" customWidth="1"/>
    <col min="6878" max="6885" width="10.796875" style="416" customWidth="1"/>
    <col min="6886" max="6887" width="8.796875" style="416" customWidth="1"/>
    <col min="6888" max="6889" width="7.59765625" style="416" customWidth="1"/>
    <col min="6890" max="6890" width="2.3984375" style="416" customWidth="1"/>
    <col min="6891" max="6891" width="12.8984375" style="416" customWidth="1"/>
    <col min="6892" max="6926" width="6.69921875" style="416" customWidth="1"/>
    <col min="6927" max="7131" width="11.09765625" style="416"/>
    <col min="7132" max="7132" width="2.19921875" style="416" customWidth="1"/>
    <col min="7133" max="7133" width="10" style="416" customWidth="1"/>
    <col min="7134" max="7141" width="10.796875" style="416" customWidth="1"/>
    <col min="7142" max="7143" width="8.796875" style="416" customWidth="1"/>
    <col min="7144" max="7145" width="7.59765625" style="416" customWidth="1"/>
    <col min="7146" max="7146" width="2.3984375" style="416" customWidth="1"/>
    <col min="7147" max="7147" width="12.8984375" style="416" customWidth="1"/>
    <col min="7148" max="7182" width="6.69921875" style="416" customWidth="1"/>
    <col min="7183" max="7387" width="11.09765625" style="416"/>
    <col min="7388" max="7388" width="2.19921875" style="416" customWidth="1"/>
    <col min="7389" max="7389" width="10" style="416" customWidth="1"/>
    <col min="7390" max="7397" width="10.796875" style="416" customWidth="1"/>
    <col min="7398" max="7399" width="8.796875" style="416" customWidth="1"/>
    <col min="7400" max="7401" width="7.59765625" style="416" customWidth="1"/>
    <col min="7402" max="7402" width="2.3984375" style="416" customWidth="1"/>
    <col min="7403" max="7403" width="12.8984375" style="416" customWidth="1"/>
    <col min="7404" max="7438" width="6.69921875" style="416" customWidth="1"/>
    <col min="7439" max="7643" width="11.09765625" style="416"/>
    <col min="7644" max="7644" width="2.19921875" style="416" customWidth="1"/>
    <col min="7645" max="7645" width="10" style="416" customWidth="1"/>
    <col min="7646" max="7653" width="10.796875" style="416" customWidth="1"/>
    <col min="7654" max="7655" width="8.796875" style="416" customWidth="1"/>
    <col min="7656" max="7657" width="7.59765625" style="416" customWidth="1"/>
    <col min="7658" max="7658" width="2.3984375" style="416" customWidth="1"/>
    <col min="7659" max="7659" width="12.8984375" style="416" customWidth="1"/>
    <col min="7660" max="7694" width="6.69921875" style="416" customWidth="1"/>
    <col min="7695" max="7899" width="11.09765625" style="416"/>
    <col min="7900" max="7900" width="2.19921875" style="416" customWidth="1"/>
    <col min="7901" max="7901" width="10" style="416" customWidth="1"/>
    <col min="7902" max="7909" width="10.796875" style="416" customWidth="1"/>
    <col min="7910" max="7911" width="8.796875" style="416" customWidth="1"/>
    <col min="7912" max="7913" width="7.59765625" style="416" customWidth="1"/>
    <col min="7914" max="7914" width="2.3984375" style="416" customWidth="1"/>
    <col min="7915" max="7915" width="12.8984375" style="416" customWidth="1"/>
    <col min="7916" max="7950" width="6.69921875" style="416" customWidth="1"/>
    <col min="7951" max="8155" width="11.09765625" style="416"/>
    <col min="8156" max="8156" width="2.19921875" style="416" customWidth="1"/>
    <col min="8157" max="8157" width="10" style="416" customWidth="1"/>
    <col min="8158" max="8165" width="10.796875" style="416" customWidth="1"/>
    <col min="8166" max="8167" width="8.796875" style="416" customWidth="1"/>
    <col min="8168" max="8169" width="7.59765625" style="416" customWidth="1"/>
    <col min="8170" max="8170" width="2.3984375" style="416" customWidth="1"/>
    <col min="8171" max="8171" width="12.8984375" style="416" customWidth="1"/>
    <col min="8172" max="8206" width="6.69921875" style="416" customWidth="1"/>
    <col min="8207" max="8411" width="11.09765625" style="416"/>
    <col min="8412" max="8412" width="2.19921875" style="416" customWidth="1"/>
    <col min="8413" max="8413" width="10" style="416" customWidth="1"/>
    <col min="8414" max="8421" width="10.796875" style="416" customWidth="1"/>
    <col min="8422" max="8423" width="8.796875" style="416" customWidth="1"/>
    <col min="8424" max="8425" width="7.59765625" style="416" customWidth="1"/>
    <col min="8426" max="8426" width="2.3984375" style="416" customWidth="1"/>
    <col min="8427" max="8427" width="12.8984375" style="416" customWidth="1"/>
    <col min="8428" max="8462" width="6.69921875" style="416" customWidth="1"/>
    <col min="8463" max="8667" width="11.09765625" style="416"/>
    <col min="8668" max="8668" width="2.19921875" style="416" customWidth="1"/>
    <col min="8669" max="8669" width="10" style="416" customWidth="1"/>
    <col min="8670" max="8677" width="10.796875" style="416" customWidth="1"/>
    <col min="8678" max="8679" width="8.796875" style="416" customWidth="1"/>
    <col min="8680" max="8681" width="7.59765625" style="416" customWidth="1"/>
    <col min="8682" max="8682" width="2.3984375" style="416" customWidth="1"/>
    <col min="8683" max="8683" width="12.8984375" style="416" customWidth="1"/>
    <col min="8684" max="8718" width="6.69921875" style="416" customWidth="1"/>
    <col min="8719" max="8923" width="11.09765625" style="416"/>
    <col min="8924" max="8924" width="2.19921875" style="416" customWidth="1"/>
    <col min="8925" max="8925" width="10" style="416" customWidth="1"/>
    <col min="8926" max="8933" width="10.796875" style="416" customWidth="1"/>
    <col min="8934" max="8935" width="8.796875" style="416" customWidth="1"/>
    <col min="8936" max="8937" width="7.59765625" style="416" customWidth="1"/>
    <col min="8938" max="8938" width="2.3984375" style="416" customWidth="1"/>
    <col min="8939" max="8939" width="12.8984375" style="416" customWidth="1"/>
    <col min="8940" max="8974" width="6.69921875" style="416" customWidth="1"/>
    <col min="8975" max="9179" width="11.09765625" style="416"/>
    <col min="9180" max="9180" width="2.19921875" style="416" customWidth="1"/>
    <col min="9181" max="9181" width="10" style="416" customWidth="1"/>
    <col min="9182" max="9189" width="10.796875" style="416" customWidth="1"/>
    <col min="9190" max="9191" width="8.796875" style="416" customWidth="1"/>
    <col min="9192" max="9193" width="7.59765625" style="416" customWidth="1"/>
    <col min="9194" max="9194" width="2.3984375" style="416" customWidth="1"/>
    <col min="9195" max="9195" width="12.8984375" style="416" customWidth="1"/>
    <col min="9196" max="9230" width="6.69921875" style="416" customWidth="1"/>
    <col min="9231" max="9435" width="11.09765625" style="416"/>
    <col min="9436" max="9436" width="2.19921875" style="416" customWidth="1"/>
    <col min="9437" max="9437" width="10" style="416" customWidth="1"/>
    <col min="9438" max="9445" width="10.796875" style="416" customWidth="1"/>
    <col min="9446" max="9447" width="8.796875" style="416" customWidth="1"/>
    <col min="9448" max="9449" width="7.59765625" style="416" customWidth="1"/>
    <col min="9450" max="9450" width="2.3984375" style="416" customWidth="1"/>
    <col min="9451" max="9451" width="12.8984375" style="416" customWidth="1"/>
    <col min="9452" max="9486" width="6.69921875" style="416" customWidth="1"/>
    <col min="9487" max="9691" width="11.09765625" style="416"/>
    <col min="9692" max="9692" width="2.19921875" style="416" customWidth="1"/>
    <col min="9693" max="9693" width="10" style="416" customWidth="1"/>
    <col min="9694" max="9701" width="10.796875" style="416" customWidth="1"/>
    <col min="9702" max="9703" width="8.796875" style="416" customWidth="1"/>
    <col min="9704" max="9705" width="7.59765625" style="416" customWidth="1"/>
    <col min="9706" max="9706" width="2.3984375" style="416" customWidth="1"/>
    <col min="9707" max="9707" width="12.8984375" style="416" customWidth="1"/>
    <col min="9708" max="9742" width="6.69921875" style="416" customWidth="1"/>
    <col min="9743" max="9947" width="11.09765625" style="416"/>
    <col min="9948" max="9948" width="2.19921875" style="416" customWidth="1"/>
    <col min="9949" max="9949" width="10" style="416" customWidth="1"/>
    <col min="9950" max="9957" width="10.796875" style="416" customWidth="1"/>
    <col min="9958" max="9959" width="8.796875" style="416" customWidth="1"/>
    <col min="9960" max="9961" width="7.59765625" style="416" customWidth="1"/>
    <col min="9962" max="9962" width="2.3984375" style="416" customWidth="1"/>
    <col min="9963" max="9963" width="12.8984375" style="416" customWidth="1"/>
    <col min="9964" max="9998" width="6.69921875" style="416" customWidth="1"/>
    <col min="9999" max="10203" width="11.09765625" style="416"/>
    <col min="10204" max="10204" width="2.19921875" style="416" customWidth="1"/>
    <col min="10205" max="10205" width="10" style="416" customWidth="1"/>
    <col min="10206" max="10213" width="10.796875" style="416" customWidth="1"/>
    <col min="10214" max="10215" width="8.796875" style="416" customWidth="1"/>
    <col min="10216" max="10217" width="7.59765625" style="416" customWidth="1"/>
    <col min="10218" max="10218" width="2.3984375" style="416" customWidth="1"/>
    <col min="10219" max="10219" width="12.8984375" style="416" customWidth="1"/>
    <col min="10220" max="10254" width="6.69921875" style="416" customWidth="1"/>
    <col min="10255" max="10459" width="11.09765625" style="416"/>
    <col min="10460" max="10460" width="2.19921875" style="416" customWidth="1"/>
    <col min="10461" max="10461" width="10" style="416" customWidth="1"/>
    <col min="10462" max="10469" width="10.796875" style="416" customWidth="1"/>
    <col min="10470" max="10471" width="8.796875" style="416" customWidth="1"/>
    <col min="10472" max="10473" width="7.59765625" style="416" customWidth="1"/>
    <col min="10474" max="10474" width="2.3984375" style="416" customWidth="1"/>
    <col min="10475" max="10475" width="12.8984375" style="416" customWidth="1"/>
    <col min="10476" max="10510" width="6.69921875" style="416" customWidth="1"/>
    <col min="10511" max="10715" width="11.09765625" style="416"/>
    <col min="10716" max="10716" width="2.19921875" style="416" customWidth="1"/>
    <col min="10717" max="10717" width="10" style="416" customWidth="1"/>
    <col min="10718" max="10725" width="10.796875" style="416" customWidth="1"/>
    <col min="10726" max="10727" width="8.796875" style="416" customWidth="1"/>
    <col min="10728" max="10729" width="7.59765625" style="416" customWidth="1"/>
    <col min="10730" max="10730" width="2.3984375" style="416" customWidth="1"/>
    <col min="10731" max="10731" width="12.8984375" style="416" customWidth="1"/>
    <col min="10732" max="10766" width="6.69921875" style="416" customWidth="1"/>
    <col min="10767" max="10971" width="11.09765625" style="416"/>
    <col min="10972" max="10972" width="2.19921875" style="416" customWidth="1"/>
    <col min="10973" max="10973" width="10" style="416" customWidth="1"/>
    <col min="10974" max="10981" width="10.796875" style="416" customWidth="1"/>
    <col min="10982" max="10983" width="8.796875" style="416" customWidth="1"/>
    <col min="10984" max="10985" width="7.59765625" style="416" customWidth="1"/>
    <col min="10986" max="10986" width="2.3984375" style="416" customWidth="1"/>
    <col min="10987" max="10987" width="12.8984375" style="416" customWidth="1"/>
    <col min="10988" max="11022" width="6.69921875" style="416" customWidth="1"/>
    <col min="11023" max="11227" width="11.09765625" style="416"/>
    <col min="11228" max="11228" width="2.19921875" style="416" customWidth="1"/>
    <col min="11229" max="11229" width="10" style="416" customWidth="1"/>
    <col min="11230" max="11237" width="10.796875" style="416" customWidth="1"/>
    <col min="11238" max="11239" width="8.796875" style="416" customWidth="1"/>
    <col min="11240" max="11241" width="7.59765625" style="416" customWidth="1"/>
    <col min="11242" max="11242" width="2.3984375" style="416" customWidth="1"/>
    <col min="11243" max="11243" width="12.8984375" style="416" customWidth="1"/>
    <col min="11244" max="11278" width="6.69921875" style="416" customWidth="1"/>
    <col min="11279" max="11483" width="11.09765625" style="416"/>
    <col min="11484" max="11484" width="2.19921875" style="416" customWidth="1"/>
    <col min="11485" max="11485" width="10" style="416" customWidth="1"/>
    <col min="11486" max="11493" width="10.796875" style="416" customWidth="1"/>
    <col min="11494" max="11495" width="8.796875" style="416" customWidth="1"/>
    <col min="11496" max="11497" width="7.59765625" style="416" customWidth="1"/>
    <col min="11498" max="11498" width="2.3984375" style="416" customWidth="1"/>
    <col min="11499" max="11499" width="12.8984375" style="416" customWidth="1"/>
    <col min="11500" max="11534" width="6.69921875" style="416" customWidth="1"/>
    <col min="11535" max="11739" width="11.09765625" style="416"/>
    <col min="11740" max="11740" width="2.19921875" style="416" customWidth="1"/>
    <col min="11741" max="11741" width="10" style="416" customWidth="1"/>
    <col min="11742" max="11749" width="10.796875" style="416" customWidth="1"/>
    <col min="11750" max="11751" width="8.796875" style="416" customWidth="1"/>
    <col min="11752" max="11753" width="7.59765625" style="416" customWidth="1"/>
    <col min="11754" max="11754" width="2.3984375" style="416" customWidth="1"/>
    <col min="11755" max="11755" width="12.8984375" style="416" customWidth="1"/>
    <col min="11756" max="11790" width="6.69921875" style="416" customWidth="1"/>
    <col min="11791" max="11995" width="11.09765625" style="416"/>
    <col min="11996" max="11996" width="2.19921875" style="416" customWidth="1"/>
    <col min="11997" max="11997" width="10" style="416" customWidth="1"/>
    <col min="11998" max="12005" width="10.796875" style="416" customWidth="1"/>
    <col min="12006" max="12007" width="8.796875" style="416" customWidth="1"/>
    <col min="12008" max="12009" width="7.59765625" style="416" customWidth="1"/>
    <col min="12010" max="12010" width="2.3984375" style="416" customWidth="1"/>
    <col min="12011" max="12011" width="12.8984375" style="416" customWidth="1"/>
    <col min="12012" max="12046" width="6.69921875" style="416" customWidth="1"/>
    <col min="12047" max="12251" width="11.09765625" style="416"/>
    <col min="12252" max="12252" width="2.19921875" style="416" customWidth="1"/>
    <col min="12253" max="12253" width="10" style="416" customWidth="1"/>
    <col min="12254" max="12261" width="10.796875" style="416" customWidth="1"/>
    <col min="12262" max="12263" width="8.796875" style="416" customWidth="1"/>
    <col min="12264" max="12265" width="7.59765625" style="416" customWidth="1"/>
    <col min="12266" max="12266" width="2.3984375" style="416" customWidth="1"/>
    <col min="12267" max="12267" width="12.8984375" style="416" customWidth="1"/>
    <col min="12268" max="12302" width="6.69921875" style="416" customWidth="1"/>
    <col min="12303" max="12507" width="11.09765625" style="416"/>
    <col min="12508" max="12508" width="2.19921875" style="416" customWidth="1"/>
    <col min="12509" max="12509" width="10" style="416" customWidth="1"/>
    <col min="12510" max="12517" width="10.796875" style="416" customWidth="1"/>
    <col min="12518" max="12519" width="8.796875" style="416" customWidth="1"/>
    <col min="12520" max="12521" width="7.59765625" style="416" customWidth="1"/>
    <col min="12522" max="12522" width="2.3984375" style="416" customWidth="1"/>
    <col min="12523" max="12523" width="12.8984375" style="416" customWidth="1"/>
    <col min="12524" max="12558" width="6.69921875" style="416" customWidth="1"/>
    <col min="12559" max="12763" width="11.09765625" style="416"/>
    <col min="12764" max="12764" width="2.19921875" style="416" customWidth="1"/>
    <col min="12765" max="12765" width="10" style="416" customWidth="1"/>
    <col min="12766" max="12773" width="10.796875" style="416" customWidth="1"/>
    <col min="12774" max="12775" width="8.796875" style="416" customWidth="1"/>
    <col min="12776" max="12777" width="7.59765625" style="416" customWidth="1"/>
    <col min="12778" max="12778" width="2.3984375" style="416" customWidth="1"/>
    <col min="12779" max="12779" width="12.8984375" style="416" customWidth="1"/>
    <col min="12780" max="12814" width="6.69921875" style="416" customWidth="1"/>
    <col min="12815" max="13019" width="11.09765625" style="416"/>
    <col min="13020" max="13020" width="2.19921875" style="416" customWidth="1"/>
    <col min="13021" max="13021" width="10" style="416" customWidth="1"/>
    <col min="13022" max="13029" width="10.796875" style="416" customWidth="1"/>
    <col min="13030" max="13031" width="8.796875" style="416" customWidth="1"/>
    <col min="13032" max="13033" width="7.59765625" style="416" customWidth="1"/>
    <col min="13034" max="13034" width="2.3984375" style="416" customWidth="1"/>
    <col min="13035" max="13035" width="12.8984375" style="416" customWidth="1"/>
    <col min="13036" max="13070" width="6.69921875" style="416" customWidth="1"/>
    <col min="13071" max="13275" width="11.09765625" style="416"/>
    <col min="13276" max="13276" width="2.19921875" style="416" customWidth="1"/>
    <col min="13277" max="13277" width="10" style="416" customWidth="1"/>
    <col min="13278" max="13285" width="10.796875" style="416" customWidth="1"/>
    <col min="13286" max="13287" width="8.796875" style="416" customWidth="1"/>
    <col min="13288" max="13289" width="7.59765625" style="416" customWidth="1"/>
    <col min="13290" max="13290" width="2.3984375" style="416" customWidth="1"/>
    <col min="13291" max="13291" width="12.8984375" style="416" customWidth="1"/>
    <col min="13292" max="13326" width="6.69921875" style="416" customWidth="1"/>
    <col min="13327" max="13531" width="11.09765625" style="416"/>
    <col min="13532" max="13532" width="2.19921875" style="416" customWidth="1"/>
    <col min="13533" max="13533" width="10" style="416" customWidth="1"/>
    <col min="13534" max="13541" width="10.796875" style="416" customWidth="1"/>
    <col min="13542" max="13543" width="8.796875" style="416" customWidth="1"/>
    <col min="13544" max="13545" width="7.59765625" style="416" customWidth="1"/>
    <col min="13546" max="13546" width="2.3984375" style="416" customWidth="1"/>
    <col min="13547" max="13547" width="12.8984375" style="416" customWidth="1"/>
    <col min="13548" max="13582" width="6.69921875" style="416" customWidth="1"/>
    <col min="13583" max="13787" width="11.09765625" style="416"/>
    <col min="13788" max="13788" width="2.19921875" style="416" customWidth="1"/>
    <col min="13789" max="13789" width="10" style="416" customWidth="1"/>
    <col min="13790" max="13797" width="10.796875" style="416" customWidth="1"/>
    <col min="13798" max="13799" width="8.796875" style="416" customWidth="1"/>
    <col min="13800" max="13801" width="7.59765625" style="416" customWidth="1"/>
    <col min="13802" max="13802" width="2.3984375" style="416" customWidth="1"/>
    <col min="13803" max="13803" width="12.8984375" style="416" customWidth="1"/>
    <col min="13804" max="13838" width="6.69921875" style="416" customWidth="1"/>
    <col min="13839" max="14043" width="11.09765625" style="416"/>
    <col min="14044" max="14044" width="2.19921875" style="416" customWidth="1"/>
    <col min="14045" max="14045" width="10" style="416" customWidth="1"/>
    <col min="14046" max="14053" width="10.796875" style="416" customWidth="1"/>
    <col min="14054" max="14055" width="8.796875" style="416" customWidth="1"/>
    <col min="14056" max="14057" width="7.59765625" style="416" customWidth="1"/>
    <col min="14058" max="14058" width="2.3984375" style="416" customWidth="1"/>
    <col min="14059" max="14059" width="12.8984375" style="416" customWidth="1"/>
    <col min="14060" max="14094" width="6.69921875" style="416" customWidth="1"/>
    <col min="14095" max="14299" width="11.09765625" style="416"/>
    <col min="14300" max="14300" width="2.19921875" style="416" customWidth="1"/>
    <col min="14301" max="14301" width="10" style="416" customWidth="1"/>
    <col min="14302" max="14309" width="10.796875" style="416" customWidth="1"/>
    <col min="14310" max="14311" width="8.796875" style="416" customWidth="1"/>
    <col min="14312" max="14313" width="7.59765625" style="416" customWidth="1"/>
    <col min="14314" max="14314" width="2.3984375" style="416" customWidth="1"/>
    <col min="14315" max="14315" width="12.8984375" style="416" customWidth="1"/>
    <col min="14316" max="14350" width="6.69921875" style="416" customWidth="1"/>
    <col min="14351" max="14555" width="11.09765625" style="416"/>
    <col min="14556" max="14556" width="2.19921875" style="416" customWidth="1"/>
    <col min="14557" max="14557" width="10" style="416" customWidth="1"/>
    <col min="14558" max="14565" width="10.796875" style="416" customWidth="1"/>
    <col min="14566" max="14567" width="8.796875" style="416" customWidth="1"/>
    <col min="14568" max="14569" width="7.59765625" style="416" customWidth="1"/>
    <col min="14570" max="14570" width="2.3984375" style="416" customWidth="1"/>
    <col min="14571" max="14571" width="12.8984375" style="416" customWidth="1"/>
    <col min="14572" max="14606" width="6.69921875" style="416" customWidth="1"/>
    <col min="14607" max="14811" width="11.09765625" style="416"/>
    <col min="14812" max="14812" width="2.19921875" style="416" customWidth="1"/>
    <col min="14813" max="14813" width="10" style="416" customWidth="1"/>
    <col min="14814" max="14821" width="10.796875" style="416" customWidth="1"/>
    <col min="14822" max="14823" width="8.796875" style="416" customWidth="1"/>
    <col min="14824" max="14825" width="7.59765625" style="416" customWidth="1"/>
    <col min="14826" max="14826" width="2.3984375" style="416" customWidth="1"/>
    <col min="14827" max="14827" width="12.8984375" style="416" customWidth="1"/>
    <col min="14828" max="14862" width="6.69921875" style="416" customWidth="1"/>
    <col min="14863" max="15067" width="11.09765625" style="416"/>
    <col min="15068" max="15068" width="2.19921875" style="416" customWidth="1"/>
    <col min="15069" max="15069" width="10" style="416" customWidth="1"/>
    <col min="15070" max="15077" width="10.796875" style="416" customWidth="1"/>
    <col min="15078" max="15079" width="8.796875" style="416" customWidth="1"/>
    <col min="15080" max="15081" width="7.59765625" style="416" customWidth="1"/>
    <col min="15082" max="15082" width="2.3984375" style="416" customWidth="1"/>
    <col min="15083" max="15083" width="12.8984375" style="416" customWidth="1"/>
    <col min="15084" max="15118" width="6.69921875" style="416" customWidth="1"/>
    <col min="15119" max="15323" width="11.09765625" style="416"/>
    <col min="15324" max="15324" width="2.19921875" style="416" customWidth="1"/>
    <col min="15325" max="15325" width="10" style="416" customWidth="1"/>
    <col min="15326" max="15333" width="10.796875" style="416" customWidth="1"/>
    <col min="15334" max="15335" width="8.796875" style="416" customWidth="1"/>
    <col min="15336" max="15337" width="7.59765625" style="416" customWidth="1"/>
    <col min="15338" max="15338" width="2.3984375" style="416" customWidth="1"/>
    <col min="15339" max="15339" width="12.8984375" style="416" customWidth="1"/>
    <col min="15340" max="15374" width="6.69921875" style="416" customWidth="1"/>
    <col min="15375" max="15579" width="11.09765625" style="416"/>
    <col min="15580" max="15580" width="2.19921875" style="416" customWidth="1"/>
    <col min="15581" max="15581" width="10" style="416" customWidth="1"/>
    <col min="15582" max="15589" width="10.796875" style="416" customWidth="1"/>
    <col min="15590" max="15591" width="8.796875" style="416" customWidth="1"/>
    <col min="15592" max="15593" width="7.59765625" style="416" customWidth="1"/>
    <col min="15594" max="15594" width="2.3984375" style="416" customWidth="1"/>
    <col min="15595" max="15595" width="12.8984375" style="416" customWidth="1"/>
    <col min="15596" max="15630" width="6.69921875" style="416" customWidth="1"/>
    <col min="15631" max="15835" width="11.09765625" style="416"/>
    <col min="15836" max="15836" width="2.19921875" style="416" customWidth="1"/>
    <col min="15837" max="15837" width="10" style="416" customWidth="1"/>
    <col min="15838" max="15845" width="10.796875" style="416" customWidth="1"/>
    <col min="15846" max="15847" width="8.796875" style="416" customWidth="1"/>
    <col min="15848" max="15849" width="7.59765625" style="416" customWidth="1"/>
    <col min="15850" max="15850" width="2.3984375" style="416" customWidth="1"/>
    <col min="15851" max="15851" width="12.8984375" style="416" customWidth="1"/>
    <col min="15852" max="15886" width="6.69921875" style="416" customWidth="1"/>
    <col min="15887" max="16091" width="11.09765625" style="416"/>
    <col min="16092" max="16092" width="2.19921875" style="416" customWidth="1"/>
    <col min="16093" max="16093" width="10" style="416" customWidth="1"/>
    <col min="16094" max="16101" width="10.796875" style="416" customWidth="1"/>
    <col min="16102" max="16103" width="8.796875" style="416" customWidth="1"/>
    <col min="16104" max="16105" width="7.59765625" style="416" customWidth="1"/>
    <col min="16106" max="16106" width="2.3984375" style="416" customWidth="1"/>
    <col min="16107" max="16107" width="12.8984375" style="416" customWidth="1"/>
    <col min="16108" max="16142" width="6.69921875" style="416" customWidth="1"/>
    <col min="16143" max="16384" width="11.09765625" style="416"/>
  </cols>
  <sheetData>
    <row r="1" spans="1:15" ht="21.75" customHeight="1" thickBot="1">
      <c r="A1" s="416" t="s">
        <v>309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509"/>
    </row>
    <row r="2" spans="1:15" ht="16.5" customHeight="1">
      <c r="A2" s="1151" t="s">
        <v>310</v>
      </c>
      <c r="B2" s="1138" t="s">
        <v>226</v>
      </c>
      <c r="C2" s="1156" t="s">
        <v>311</v>
      </c>
      <c r="D2" s="1156"/>
      <c r="E2" s="1157"/>
      <c r="F2" s="1158" t="s">
        <v>312</v>
      </c>
      <c r="G2" s="1156"/>
      <c r="H2" s="1156"/>
      <c r="I2" s="1156"/>
      <c r="J2" s="1159"/>
      <c r="K2" s="510" t="s">
        <v>313</v>
      </c>
      <c r="L2" s="511"/>
      <c r="M2" s="1160" t="s">
        <v>314</v>
      </c>
      <c r="N2" s="1161"/>
      <c r="O2" s="1162" t="s">
        <v>315</v>
      </c>
    </row>
    <row r="3" spans="1:15" ht="16.5" customHeight="1">
      <c r="A3" s="1152"/>
      <c r="B3" s="1154"/>
      <c r="C3" s="512" t="s">
        <v>316</v>
      </c>
      <c r="D3" s="513" t="s">
        <v>317</v>
      </c>
      <c r="E3" s="513" t="s">
        <v>295</v>
      </c>
      <c r="F3" s="514" t="s">
        <v>318</v>
      </c>
      <c r="G3" s="513" t="s">
        <v>319</v>
      </c>
      <c r="H3" s="421" t="s">
        <v>320</v>
      </c>
      <c r="I3" s="514" t="s">
        <v>321</v>
      </c>
      <c r="J3" s="513" t="s">
        <v>295</v>
      </c>
      <c r="K3" s="515" t="s">
        <v>322</v>
      </c>
      <c r="L3" s="516" t="s">
        <v>323</v>
      </c>
      <c r="M3" s="1165" t="s">
        <v>324</v>
      </c>
      <c r="N3" s="1166"/>
      <c r="O3" s="1163"/>
    </row>
    <row r="4" spans="1:15" ht="16.5" customHeight="1">
      <c r="A4" s="1152"/>
      <c r="B4" s="1154"/>
      <c r="C4" s="517"/>
      <c r="D4" s="425" t="s">
        <v>313</v>
      </c>
      <c r="E4" s="425" t="s">
        <v>325</v>
      </c>
      <c r="F4" s="517"/>
      <c r="G4" s="425"/>
      <c r="H4" s="425"/>
      <c r="I4" s="517"/>
      <c r="J4" s="425" t="s">
        <v>326</v>
      </c>
      <c r="K4" s="518"/>
      <c r="L4" s="516"/>
      <c r="M4" s="519" t="s">
        <v>327</v>
      </c>
      <c r="N4" s="520" t="s">
        <v>328</v>
      </c>
      <c r="O4" s="1163"/>
    </row>
    <row r="5" spans="1:15" ht="16.5" customHeight="1">
      <c r="A5" s="1152"/>
      <c r="B5" s="1154"/>
      <c r="C5" s="521" t="s">
        <v>329</v>
      </c>
      <c r="D5" s="425" t="s">
        <v>330</v>
      </c>
      <c r="E5" s="425" t="s">
        <v>331</v>
      </c>
      <c r="F5" s="521" t="s">
        <v>332</v>
      </c>
      <c r="G5" s="425" t="s">
        <v>333</v>
      </c>
      <c r="H5" s="425" t="s">
        <v>334</v>
      </c>
      <c r="I5" s="521" t="s">
        <v>335</v>
      </c>
      <c r="J5" s="425" t="s">
        <v>336</v>
      </c>
      <c r="K5" s="515" t="s">
        <v>337</v>
      </c>
      <c r="L5" s="516" t="s">
        <v>338</v>
      </c>
      <c r="M5" s="471"/>
      <c r="N5" s="520"/>
      <c r="O5" s="1163"/>
    </row>
    <row r="6" spans="1:15" ht="27" customHeight="1">
      <c r="A6" s="1153"/>
      <c r="B6" s="1155"/>
      <c r="C6" s="477" t="s">
        <v>339</v>
      </c>
      <c r="D6" s="478" t="s">
        <v>339</v>
      </c>
      <c r="E6" s="478" t="s">
        <v>339</v>
      </c>
      <c r="F6" s="477" t="s">
        <v>339</v>
      </c>
      <c r="G6" s="478" t="s">
        <v>339</v>
      </c>
      <c r="H6" s="478" t="s">
        <v>339</v>
      </c>
      <c r="I6" s="477" t="s">
        <v>339</v>
      </c>
      <c r="J6" s="478" t="s">
        <v>339</v>
      </c>
      <c r="K6" s="522" t="s">
        <v>339</v>
      </c>
      <c r="L6" s="523" t="s">
        <v>339</v>
      </c>
      <c r="M6" s="477" t="s">
        <v>135</v>
      </c>
      <c r="N6" s="522" t="s">
        <v>135</v>
      </c>
      <c r="O6" s="1163"/>
    </row>
    <row r="7" spans="1:15" ht="15" customHeight="1">
      <c r="A7" s="1148" t="s">
        <v>210</v>
      </c>
      <c r="B7" s="1149"/>
      <c r="C7" s="524">
        <v>153277917</v>
      </c>
      <c r="D7" s="524">
        <v>33720858</v>
      </c>
      <c r="E7" s="524">
        <v>186998775</v>
      </c>
      <c r="F7" s="524">
        <v>4338710</v>
      </c>
      <c r="G7" s="524">
        <v>1843146</v>
      </c>
      <c r="H7" s="524">
        <v>132995</v>
      </c>
      <c r="I7" s="524">
        <v>618074</v>
      </c>
      <c r="J7" s="524">
        <v>6932925</v>
      </c>
      <c r="K7" s="524">
        <v>1845508</v>
      </c>
      <c r="L7" s="524">
        <v>5087417</v>
      </c>
      <c r="M7" s="525">
        <v>3.7074708109718899</v>
      </c>
      <c r="N7" s="526">
        <v>3.3</v>
      </c>
      <c r="O7" s="1163"/>
    </row>
    <row r="8" spans="1:15" ht="15" customHeight="1">
      <c r="A8" s="1134" t="s">
        <v>307</v>
      </c>
      <c r="B8" s="1149"/>
      <c r="C8" s="527">
        <v>116837348</v>
      </c>
      <c r="D8" s="527">
        <v>27471279</v>
      </c>
      <c r="E8" s="527">
        <v>144308627</v>
      </c>
      <c r="F8" s="527">
        <v>2885526</v>
      </c>
      <c r="G8" s="527">
        <v>1390777</v>
      </c>
      <c r="H8" s="527">
        <v>45391</v>
      </c>
      <c r="I8" s="527">
        <v>173012</v>
      </c>
      <c r="J8" s="527">
        <v>4494706</v>
      </c>
      <c r="K8" s="527">
        <v>1447379</v>
      </c>
      <c r="L8" s="527">
        <v>3047327</v>
      </c>
      <c r="M8" s="528">
        <v>3.1146481630651199</v>
      </c>
      <c r="N8" s="529">
        <v>2.6</v>
      </c>
      <c r="O8" s="1163"/>
    </row>
    <row r="9" spans="1:15" ht="15" customHeight="1">
      <c r="A9" s="1136" t="s">
        <v>212</v>
      </c>
      <c r="B9" s="1150"/>
      <c r="C9" s="530">
        <v>36440569</v>
      </c>
      <c r="D9" s="530">
        <v>6249579</v>
      </c>
      <c r="E9" s="531">
        <v>42690148</v>
      </c>
      <c r="F9" s="531">
        <v>1453184</v>
      </c>
      <c r="G9" s="531">
        <v>452369</v>
      </c>
      <c r="H9" s="531">
        <v>87604</v>
      </c>
      <c r="I9" s="531">
        <v>445062</v>
      </c>
      <c r="J9" s="531">
        <v>2438219</v>
      </c>
      <c r="K9" s="531">
        <v>398129</v>
      </c>
      <c r="L9" s="531">
        <v>2040090</v>
      </c>
      <c r="M9" s="532">
        <v>5.71143253005354</v>
      </c>
      <c r="N9" s="533">
        <v>5.6</v>
      </c>
      <c r="O9" s="1164"/>
    </row>
    <row r="10" spans="1:15" ht="15" customHeight="1">
      <c r="A10" s="534">
        <v>1</v>
      </c>
      <c r="B10" s="439" t="s">
        <v>73</v>
      </c>
      <c r="C10" s="524">
        <v>34298236</v>
      </c>
      <c r="D10" s="524">
        <v>8073131</v>
      </c>
      <c r="E10" s="527">
        <v>42371367</v>
      </c>
      <c r="F10" s="527">
        <v>678362</v>
      </c>
      <c r="G10" s="527">
        <v>430931</v>
      </c>
      <c r="H10" s="527">
        <v>1919</v>
      </c>
      <c r="I10" s="527">
        <v>0</v>
      </c>
      <c r="J10" s="527">
        <v>1111212</v>
      </c>
      <c r="K10" s="527">
        <v>414746</v>
      </c>
      <c r="L10" s="527">
        <v>696466</v>
      </c>
      <c r="M10" s="528">
        <v>2.6225540469345701</v>
      </c>
      <c r="N10" s="529">
        <v>2</v>
      </c>
      <c r="O10" s="535">
        <v>1</v>
      </c>
    </row>
    <row r="11" spans="1:15" ht="15" customHeight="1">
      <c r="A11" s="536">
        <v>2</v>
      </c>
      <c r="B11" s="441" t="s">
        <v>74</v>
      </c>
      <c r="C11" s="527">
        <v>19963626</v>
      </c>
      <c r="D11" s="527">
        <v>4715136</v>
      </c>
      <c r="E11" s="527">
        <v>24678762</v>
      </c>
      <c r="F11" s="527">
        <v>494507</v>
      </c>
      <c r="G11" s="527">
        <v>151114</v>
      </c>
      <c r="H11" s="527">
        <v>14651</v>
      </c>
      <c r="I11" s="527">
        <v>57296</v>
      </c>
      <c r="J11" s="527">
        <v>717568</v>
      </c>
      <c r="K11" s="527">
        <v>236250</v>
      </c>
      <c r="L11" s="527">
        <v>481318</v>
      </c>
      <c r="M11" s="528">
        <v>2.9076336973467298</v>
      </c>
      <c r="N11" s="529">
        <v>2.4</v>
      </c>
      <c r="O11" s="535">
        <v>2</v>
      </c>
    </row>
    <row r="12" spans="1:15" ht="15" customHeight="1">
      <c r="A12" s="536">
        <v>3</v>
      </c>
      <c r="B12" s="441" t="s">
        <v>75</v>
      </c>
      <c r="C12" s="527">
        <v>30852001</v>
      </c>
      <c r="D12" s="527">
        <v>7002551</v>
      </c>
      <c r="E12" s="527">
        <v>37854552</v>
      </c>
      <c r="F12" s="527">
        <v>569739</v>
      </c>
      <c r="G12" s="527">
        <v>395035</v>
      </c>
      <c r="H12" s="527">
        <v>1387</v>
      </c>
      <c r="I12" s="527">
        <v>347</v>
      </c>
      <c r="J12" s="527">
        <v>966508</v>
      </c>
      <c r="K12" s="527">
        <v>353852</v>
      </c>
      <c r="L12" s="527">
        <v>612656</v>
      </c>
      <c r="M12" s="528">
        <v>2.5532147362356801</v>
      </c>
      <c r="N12" s="529">
        <v>2</v>
      </c>
      <c r="O12" s="535">
        <v>3</v>
      </c>
    </row>
    <row r="13" spans="1:15" ht="15" customHeight="1">
      <c r="A13" s="536">
        <v>4</v>
      </c>
      <c r="B13" s="441" t="s">
        <v>76</v>
      </c>
      <c r="C13" s="527">
        <v>2955006</v>
      </c>
      <c r="D13" s="527">
        <v>674609</v>
      </c>
      <c r="E13" s="527">
        <v>3629615</v>
      </c>
      <c r="F13" s="527">
        <v>172278</v>
      </c>
      <c r="G13" s="527">
        <v>48905</v>
      </c>
      <c r="H13" s="527">
        <v>3736</v>
      </c>
      <c r="I13" s="527">
        <v>783</v>
      </c>
      <c r="J13" s="527">
        <v>225702</v>
      </c>
      <c r="K13" s="527">
        <v>47092</v>
      </c>
      <c r="L13" s="527">
        <v>178610</v>
      </c>
      <c r="M13" s="528">
        <v>6.2183454719026701</v>
      </c>
      <c r="N13" s="529">
        <v>6</v>
      </c>
      <c r="O13" s="535">
        <v>4</v>
      </c>
    </row>
    <row r="14" spans="1:15" ht="15" customHeight="1">
      <c r="A14" s="536">
        <v>5</v>
      </c>
      <c r="B14" s="441" t="s">
        <v>77</v>
      </c>
      <c r="C14" s="527">
        <v>5269945</v>
      </c>
      <c r="D14" s="527">
        <v>1186232</v>
      </c>
      <c r="E14" s="527">
        <v>6456177</v>
      </c>
      <c r="F14" s="527">
        <v>195229</v>
      </c>
      <c r="G14" s="527">
        <v>76586</v>
      </c>
      <c r="H14" s="527">
        <v>776</v>
      </c>
      <c r="I14" s="527">
        <v>0</v>
      </c>
      <c r="J14" s="527">
        <v>272591</v>
      </c>
      <c r="K14" s="527">
        <v>70897</v>
      </c>
      <c r="L14" s="527">
        <v>201694</v>
      </c>
      <c r="M14" s="528">
        <v>4.22217358662874</v>
      </c>
      <c r="N14" s="529">
        <v>3.8</v>
      </c>
      <c r="O14" s="535">
        <v>5</v>
      </c>
    </row>
    <row r="15" spans="1:15" ht="15" customHeight="1">
      <c r="A15" s="536">
        <v>6</v>
      </c>
      <c r="B15" s="441" t="s">
        <v>78</v>
      </c>
      <c r="C15" s="527">
        <v>7298173</v>
      </c>
      <c r="D15" s="527">
        <v>1692197</v>
      </c>
      <c r="E15" s="527">
        <v>8990370</v>
      </c>
      <c r="F15" s="527">
        <v>192555</v>
      </c>
      <c r="G15" s="527">
        <v>8301</v>
      </c>
      <c r="H15" s="527">
        <v>111</v>
      </c>
      <c r="I15" s="527">
        <v>101862</v>
      </c>
      <c r="J15" s="527">
        <v>302829</v>
      </c>
      <c r="K15" s="527">
        <v>96456</v>
      </c>
      <c r="L15" s="527">
        <v>206373</v>
      </c>
      <c r="M15" s="528">
        <v>3.3683708234477598</v>
      </c>
      <c r="N15" s="529">
        <v>2.8</v>
      </c>
      <c r="O15" s="535">
        <v>6</v>
      </c>
    </row>
    <row r="16" spans="1:15" ht="15" customHeight="1">
      <c r="A16" s="536">
        <v>7</v>
      </c>
      <c r="B16" s="441" t="s">
        <v>79</v>
      </c>
      <c r="C16" s="527">
        <v>4828073</v>
      </c>
      <c r="D16" s="527">
        <v>1377183</v>
      </c>
      <c r="E16" s="527">
        <v>6205256</v>
      </c>
      <c r="F16" s="527">
        <v>115372</v>
      </c>
      <c r="G16" s="527">
        <v>38244</v>
      </c>
      <c r="H16" s="527">
        <v>3190</v>
      </c>
      <c r="I16" s="527">
        <v>2841</v>
      </c>
      <c r="J16" s="527">
        <v>159647</v>
      </c>
      <c r="K16" s="527">
        <v>64314</v>
      </c>
      <c r="L16" s="527">
        <v>95333</v>
      </c>
      <c r="M16" s="528">
        <v>2.57277056740286</v>
      </c>
      <c r="N16" s="529">
        <v>2</v>
      </c>
      <c r="O16" s="535">
        <v>7</v>
      </c>
    </row>
    <row r="17" spans="1:15" ht="15" customHeight="1">
      <c r="A17" s="536">
        <v>8</v>
      </c>
      <c r="B17" s="441" t="s">
        <v>80</v>
      </c>
      <c r="C17" s="527">
        <v>5861191</v>
      </c>
      <c r="D17" s="527">
        <v>1584285</v>
      </c>
      <c r="E17" s="527">
        <v>7445476</v>
      </c>
      <c r="F17" s="527">
        <v>195984</v>
      </c>
      <c r="G17" s="527">
        <v>92832</v>
      </c>
      <c r="H17" s="527">
        <v>4649</v>
      </c>
      <c r="I17" s="527">
        <v>424</v>
      </c>
      <c r="J17" s="527">
        <v>293889</v>
      </c>
      <c r="K17" s="527">
        <v>79551</v>
      </c>
      <c r="L17" s="527">
        <v>214338</v>
      </c>
      <c r="M17" s="528">
        <v>3.9472157320767698</v>
      </c>
      <c r="N17" s="529">
        <v>3.7</v>
      </c>
      <c r="O17" s="535">
        <v>8</v>
      </c>
    </row>
    <row r="18" spans="1:15" ht="15" customHeight="1">
      <c r="A18" s="536">
        <v>9</v>
      </c>
      <c r="B18" s="441" t="s">
        <v>81</v>
      </c>
      <c r="C18" s="527">
        <v>2863482</v>
      </c>
      <c r="D18" s="527">
        <v>557502</v>
      </c>
      <c r="E18" s="527">
        <v>3420984</v>
      </c>
      <c r="F18" s="527">
        <v>164106</v>
      </c>
      <c r="G18" s="527">
        <v>56778</v>
      </c>
      <c r="H18" s="527">
        <v>12016</v>
      </c>
      <c r="I18" s="527">
        <v>7719</v>
      </c>
      <c r="J18" s="527">
        <v>240619</v>
      </c>
      <c r="K18" s="527">
        <v>40393</v>
      </c>
      <c r="L18" s="527">
        <v>200226</v>
      </c>
      <c r="M18" s="528">
        <v>7.0336195667679204</v>
      </c>
      <c r="N18" s="529">
        <v>7</v>
      </c>
      <c r="O18" s="535">
        <v>9</v>
      </c>
    </row>
    <row r="19" spans="1:15" ht="15" customHeight="1">
      <c r="A19" s="536">
        <v>10</v>
      </c>
      <c r="B19" s="441" t="s">
        <v>251</v>
      </c>
      <c r="C19" s="527">
        <v>2647615</v>
      </c>
      <c r="D19" s="527">
        <v>608453</v>
      </c>
      <c r="E19" s="527">
        <v>3256068</v>
      </c>
      <c r="F19" s="527">
        <v>107394</v>
      </c>
      <c r="G19" s="527">
        <v>92051</v>
      </c>
      <c r="H19" s="527">
        <v>2956</v>
      </c>
      <c r="I19" s="527">
        <v>1740</v>
      </c>
      <c r="J19" s="527">
        <v>204141</v>
      </c>
      <c r="K19" s="527">
        <v>43828</v>
      </c>
      <c r="L19" s="527">
        <v>160313</v>
      </c>
      <c r="M19" s="528">
        <v>6.2695557955177801</v>
      </c>
      <c r="N19" s="529">
        <v>6.1</v>
      </c>
      <c r="O19" s="535">
        <v>10</v>
      </c>
    </row>
    <row r="20" spans="1:15" ht="15" customHeight="1">
      <c r="A20" s="536">
        <v>11</v>
      </c>
      <c r="B20" s="441" t="s">
        <v>83</v>
      </c>
      <c r="C20" s="527">
        <v>910400</v>
      </c>
      <c r="D20" s="527">
        <v>289703</v>
      </c>
      <c r="E20" s="527">
        <v>1200103</v>
      </c>
      <c r="F20" s="527">
        <v>60839</v>
      </c>
      <c r="G20" s="527">
        <v>504</v>
      </c>
      <c r="H20" s="527">
        <v>5813</v>
      </c>
      <c r="I20" s="527">
        <v>12283</v>
      </c>
      <c r="J20" s="527">
        <v>79439</v>
      </c>
      <c r="K20" s="527">
        <v>16460</v>
      </c>
      <c r="L20" s="527">
        <v>62979</v>
      </c>
      <c r="M20" s="528">
        <v>6.61934850591991</v>
      </c>
      <c r="N20" s="529">
        <v>6.9</v>
      </c>
      <c r="O20" s="535">
        <v>11</v>
      </c>
    </row>
    <row r="21" spans="1:15" ht="15" customHeight="1">
      <c r="A21" s="536">
        <v>12</v>
      </c>
      <c r="B21" s="441" t="s">
        <v>84</v>
      </c>
      <c r="C21" s="527">
        <v>431275</v>
      </c>
      <c r="D21" s="527">
        <v>39210</v>
      </c>
      <c r="E21" s="527">
        <v>470485</v>
      </c>
      <c r="F21" s="527">
        <v>10316</v>
      </c>
      <c r="G21" s="527">
        <v>9486</v>
      </c>
      <c r="H21" s="527">
        <v>504</v>
      </c>
      <c r="I21" s="527">
        <v>2881</v>
      </c>
      <c r="J21" s="527">
        <v>23187</v>
      </c>
      <c r="K21" s="527">
        <v>2949</v>
      </c>
      <c r="L21" s="527">
        <v>20238</v>
      </c>
      <c r="M21" s="528">
        <v>4.9283186499038196</v>
      </c>
      <c r="N21" s="529">
        <v>4.7</v>
      </c>
      <c r="O21" s="535">
        <v>12</v>
      </c>
    </row>
    <row r="22" spans="1:15" ht="15" customHeight="1">
      <c r="A22" s="536">
        <v>13</v>
      </c>
      <c r="B22" s="441" t="s">
        <v>340</v>
      </c>
      <c r="C22" s="527">
        <v>291136</v>
      </c>
      <c r="D22" s="527">
        <v>54330</v>
      </c>
      <c r="E22" s="527">
        <v>345466</v>
      </c>
      <c r="F22" s="527">
        <v>32238</v>
      </c>
      <c r="G22" s="527">
        <v>20443</v>
      </c>
      <c r="H22" s="527">
        <v>902</v>
      </c>
      <c r="I22" s="527">
        <v>0</v>
      </c>
      <c r="J22" s="527">
        <v>53583</v>
      </c>
      <c r="K22" s="527">
        <v>3516</v>
      </c>
      <c r="L22" s="527">
        <v>50067</v>
      </c>
      <c r="M22" s="528">
        <v>15.510354130363</v>
      </c>
      <c r="N22" s="529">
        <v>17.2</v>
      </c>
      <c r="O22" s="535">
        <v>13</v>
      </c>
    </row>
    <row r="23" spans="1:15" ht="15" customHeight="1">
      <c r="A23" s="536">
        <v>14</v>
      </c>
      <c r="B23" s="441" t="s">
        <v>86</v>
      </c>
      <c r="C23" s="527">
        <v>695338</v>
      </c>
      <c r="D23" s="527">
        <v>103575</v>
      </c>
      <c r="E23" s="527">
        <v>798913</v>
      </c>
      <c r="F23" s="527">
        <v>35123</v>
      </c>
      <c r="G23" s="527">
        <v>6176</v>
      </c>
      <c r="H23" s="527">
        <v>2183</v>
      </c>
      <c r="I23" s="527">
        <v>1105</v>
      </c>
      <c r="J23" s="527">
        <v>44587</v>
      </c>
      <c r="K23" s="527">
        <v>7467</v>
      </c>
      <c r="L23" s="527">
        <v>37120</v>
      </c>
      <c r="M23" s="528">
        <v>5.5809581268548598</v>
      </c>
      <c r="N23" s="529">
        <v>5.3</v>
      </c>
      <c r="O23" s="535">
        <v>14</v>
      </c>
    </row>
    <row r="24" spans="1:15" ht="15" customHeight="1">
      <c r="A24" s="536">
        <v>15</v>
      </c>
      <c r="B24" s="441" t="s">
        <v>341</v>
      </c>
      <c r="C24" s="527">
        <v>837395</v>
      </c>
      <c r="D24" s="527">
        <v>163494</v>
      </c>
      <c r="E24" s="527">
        <v>1000889</v>
      </c>
      <c r="F24" s="527">
        <v>20392</v>
      </c>
      <c r="G24" s="527">
        <v>0</v>
      </c>
      <c r="H24" s="527">
        <v>2792</v>
      </c>
      <c r="I24" s="527">
        <v>12785</v>
      </c>
      <c r="J24" s="527">
        <v>35969</v>
      </c>
      <c r="K24" s="527">
        <v>12573</v>
      </c>
      <c r="L24" s="527">
        <v>23396</v>
      </c>
      <c r="M24" s="528">
        <v>3.5937051960806801</v>
      </c>
      <c r="N24" s="529">
        <v>2.8</v>
      </c>
      <c r="O24" s="535">
        <v>15</v>
      </c>
    </row>
    <row r="25" spans="1:15" ht="15" customHeight="1">
      <c r="A25" s="536">
        <v>16</v>
      </c>
      <c r="B25" s="441" t="s">
        <v>88</v>
      </c>
      <c r="C25" s="527">
        <v>693795</v>
      </c>
      <c r="D25" s="527">
        <v>107034</v>
      </c>
      <c r="E25" s="527">
        <v>800829</v>
      </c>
      <c r="F25" s="527">
        <v>54565</v>
      </c>
      <c r="G25" s="527">
        <v>16503</v>
      </c>
      <c r="H25" s="527">
        <v>3741</v>
      </c>
      <c r="I25" s="527">
        <v>857</v>
      </c>
      <c r="J25" s="527">
        <v>75666</v>
      </c>
      <c r="K25" s="527">
        <v>8747</v>
      </c>
      <c r="L25" s="527">
        <v>66919</v>
      </c>
      <c r="M25" s="528">
        <v>9.4484590343256798</v>
      </c>
      <c r="N25" s="529">
        <v>9.6</v>
      </c>
      <c r="O25" s="535">
        <v>16</v>
      </c>
    </row>
    <row r="26" spans="1:15" ht="15" customHeight="1">
      <c r="A26" s="536">
        <v>17</v>
      </c>
      <c r="B26" s="441" t="s">
        <v>186</v>
      </c>
      <c r="C26" s="527">
        <v>145365</v>
      </c>
      <c r="D26" s="527">
        <v>19860</v>
      </c>
      <c r="E26" s="527">
        <v>165225</v>
      </c>
      <c r="F26" s="527">
        <v>8787</v>
      </c>
      <c r="G26" s="527">
        <v>1555</v>
      </c>
      <c r="H26" s="527">
        <v>434</v>
      </c>
      <c r="I26" s="527">
        <v>10733</v>
      </c>
      <c r="J26" s="527">
        <v>21509</v>
      </c>
      <c r="K26" s="527">
        <v>1644</v>
      </c>
      <c r="L26" s="527">
        <v>19865</v>
      </c>
      <c r="M26" s="528">
        <v>13.018005749735201</v>
      </c>
      <c r="N26" s="529">
        <v>13.7</v>
      </c>
      <c r="O26" s="535">
        <v>17</v>
      </c>
    </row>
    <row r="27" spans="1:15" ht="15" customHeight="1">
      <c r="A27" s="536">
        <v>18</v>
      </c>
      <c r="B27" s="441" t="s">
        <v>90</v>
      </c>
      <c r="C27" s="527">
        <v>1188131</v>
      </c>
      <c r="D27" s="527">
        <v>305627</v>
      </c>
      <c r="E27" s="527">
        <v>1493758</v>
      </c>
      <c r="F27" s="527">
        <v>62338</v>
      </c>
      <c r="G27" s="527">
        <v>32654</v>
      </c>
      <c r="H27" s="527">
        <v>1207</v>
      </c>
      <c r="I27" s="527">
        <v>1960</v>
      </c>
      <c r="J27" s="527">
        <v>98159</v>
      </c>
      <c r="K27" s="527">
        <v>20638</v>
      </c>
      <c r="L27" s="527">
        <v>77521</v>
      </c>
      <c r="M27" s="528">
        <v>6.57127861407269</v>
      </c>
      <c r="N27" s="529">
        <v>6.5</v>
      </c>
      <c r="O27" s="535">
        <v>18</v>
      </c>
    </row>
    <row r="28" spans="1:15" ht="15" customHeight="1">
      <c r="A28" s="536">
        <v>19</v>
      </c>
      <c r="B28" s="441" t="s">
        <v>91</v>
      </c>
      <c r="C28" s="527">
        <v>644022</v>
      </c>
      <c r="D28" s="527">
        <v>146179</v>
      </c>
      <c r="E28" s="527">
        <v>790201</v>
      </c>
      <c r="F28" s="527">
        <v>57702</v>
      </c>
      <c r="G28" s="527">
        <v>18065</v>
      </c>
      <c r="H28" s="527">
        <v>3973</v>
      </c>
      <c r="I28" s="527">
        <v>2045</v>
      </c>
      <c r="J28" s="527">
        <v>81785</v>
      </c>
      <c r="K28" s="527">
        <v>12180</v>
      </c>
      <c r="L28" s="527">
        <v>69605</v>
      </c>
      <c r="M28" s="528">
        <v>10.349898317010499</v>
      </c>
      <c r="N28" s="529">
        <v>10.8</v>
      </c>
      <c r="O28" s="535">
        <v>19</v>
      </c>
    </row>
    <row r="29" spans="1:15" ht="15" customHeight="1">
      <c r="A29" s="536">
        <v>20</v>
      </c>
      <c r="B29" s="441" t="s">
        <v>342</v>
      </c>
      <c r="C29" s="527">
        <v>597955</v>
      </c>
      <c r="D29" s="527">
        <v>141276</v>
      </c>
      <c r="E29" s="527">
        <v>739231</v>
      </c>
      <c r="F29" s="527">
        <v>41633</v>
      </c>
      <c r="G29" s="527">
        <v>20072</v>
      </c>
      <c r="H29" s="527">
        <v>4466</v>
      </c>
      <c r="I29" s="527">
        <v>3121</v>
      </c>
      <c r="J29" s="527">
        <v>69292</v>
      </c>
      <c r="K29" s="527">
        <v>10674</v>
      </c>
      <c r="L29" s="527">
        <v>58618</v>
      </c>
      <c r="M29" s="528">
        <v>9.3735246492638993</v>
      </c>
      <c r="N29" s="529">
        <v>9.8000000000000007</v>
      </c>
      <c r="O29" s="535">
        <v>20</v>
      </c>
    </row>
    <row r="30" spans="1:15" ht="15" customHeight="1">
      <c r="A30" s="536">
        <v>21</v>
      </c>
      <c r="B30" s="441" t="s">
        <v>93</v>
      </c>
      <c r="C30" s="527">
        <v>929101</v>
      </c>
      <c r="D30" s="527">
        <v>238796</v>
      </c>
      <c r="E30" s="527">
        <v>1167897</v>
      </c>
      <c r="F30" s="527">
        <v>34894</v>
      </c>
      <c r="G30" s="527">
        <v>15707</v>
      </c>
      <c r="H30" s="527">
        <v>3550</v>
      </c>
      <c r="I30" s="527">
        <v>2979</v>
      </c>
      <c r="J30" s="527">
        <v>57130</v>
      </c>
      <c r="K30" s="527">
        <v>17230</v>
      </c>
      <c r="L30" s="527">
        <v>39900</v>
      </c>
      <c r="M30" s="528">
        <v>4.8916984973846196</v>
      </c>
      <c r="N30" s="529">
        <v>4.3</v>
      </c>
      <c r="O30" s="535">
        <v>21</v>
      </c>
    </row>
    <row r="31" spans="1:15" ht="15" customHeight="1">
      <c r="A31" s="536">
        <v>22</v>
      </c>
      <c r="B31" s="441" t="s">
        <v>94</v>
      </c>
      <c r="C31" s="527">
        <v>937274</v>
      </c>
      <c r="D31" s="527">
        <v>217313</v>
      </c>
      <c r="E31" s="527">
        <v>1154587</v>
      </c>
      <c r="F31" s="527">
        <v>53558</v>
      </c>
      <c r="G31" s="527">
        <v>4289</v>
      </c>
      <c r="H31" s="527">
        <v>781</v>
      </c>
      <c r="I31" s="527">
        <v>22559</v>
      </c>
      <c r="J31" s="527">
        <v>81187</v>
      </c>
      <c r="K31" s="527">
        <v>15540</v>
      </c>
      <c r="L31" s="527">
        <v>65647</v>
      </c>
      <c r="M31" s="528">
        <v>7.0316918517184099</v>
      </c>
      <c r="N31" s="529">
        <v>7</v>
      </c>
      <c r="O31" s="535">
        <v>22</v>
      </c>
    </row>
    <row r="32" spans="1:15" ht="15" customHeight="1">
      <c r="A32" s="536">
        <v>23</v>
      </c>
      <c r="B32" s="441" t="s">
        <v>95</v>
      </c>
      <c r="C32" s="527">
        <v>896523</v>
      </c>
      <c r="D32" s="527">
        <v>187618</v>
      </c>
      <c r="E32" s="527">
        <v>1084141</v>
      </c>
      <c r="F32" s="527">
        <v>59683</v>
      </c>
      <c r="G32" s="527">
        <v>14072</v>
      </c>
      <c r="H32" s="527">
        <v>1353</v>
      </c>
      <c r="I32" s="527">
        <v>16297</v>
      </c>
      <c r="J32" s="527">
        <v>91405</v>
      </c>
      <c r="K32" s="527">
        <v>12831</v>
      </c>
      <c r="L32" s="527">
        <v>78574</v>
      </c>
      <c r="M32" s="528">
        <v>8.4310989068764997</v>
      </c>
      <c r="N32" s="529">
        <v>8.8000000000000007</v>
      </c>
      <c r="O32" s="535">
        <v>23</v>
      </c>
    </row>
    <row r="33" spans="1:15" ht="15" customHeight="1">
      <c r="A33" s="536">
        <v>24</v>
      </c>
      <c r="B33" s="441" t="s">
        <v>96</v>
      </c>
      <c r="C33" s="527">
        <v>1307373</v>
      </c>
      <c r="D33" s="527">
        <v>322389</v>
      </c>
      <c r="E33" s="527">
        <v>1629762</v>
      </c>
      <c r="F33" s="527">
        <v>60047</v>
      </c>
      <c r="G33" s="527">
        <v>30405</v>
      </c>
      <c r="H33" s="527">
        <v>3061</v>
      </c>
      <c r="I33" s="527">
        <v>4829</v>
      </c>
      <c r="J33" s="527">
        <v>98342</v>
      </c>
      <c r="K33" s="527">
        <v>19395</v>
      </c>
      <c r="L33" s="527">
        <v>78947</v>
      </c>
      <c r="M33" s="528">
        <v>6.0341325911390697</v>
      </c>
      <c r="N33" s="529">
        <v>6</v>
      </c>
      <c r="O33" s="535">
        <v>24</v>
      </c>
    </row>
    <row r="34" spans="1:15" ht="15" customHeight="1">
      <c r="A34" s="536">
        <v>25</v>
      </c>
      <c r="B34" s="441" t="s">
        <v>97</v>
      </c>
      <c r="C34" s="527">
        <v>2502206</v>
      </c>
      <c r="D34" s="527">
        <v>326644</v>
      </c>
      <c r="E34" s="527">
        <v>2828850</v>
      </c>
      <c r="F34" s="527">
        <v>60985</v>
      </c>
      <c r="G34" s="527">
        <v>55472</v>
      </c>
      <c r="H34" s="527">
        <v>80</v>
      </c>
      <c r="I34" s="527">
        <v>6020</v>
      </c>
      <c r="J34" s="527">
        <v>122557</v>
      </c>
      <c r="K34" s="527">
        <v>20811</v>
      </c>
      <c r="L34" s="527">
        <v>101746</v>
      </c>
      <c r="M34" s="528">
        <v>4.33239655690475</v>
      </c>
      <c r="N34" s="529">
        <v>4.0999999999999996</v>
      </c>
      <c r="O34" s="535">
        <v>25</v>
      </c>
    </row>
    <row r="35" spans="1:15" ht="15" customHeight="1">
      <c r="A35" s="536">
        <v>26</v>
      </c>
      <c r="B35" s="441" t="s">
        <v>98</v>
      </c>
      <c r="C35" s="527">
        <v>1455593</v>
      </c>
      <c r="D35" s="527">
        <v>276911</v>
      </c>
      <c r="E35" s="527">
        <v>1732504</v>
      </c>
      <c r="F35" s="527">
        <v>60920</v>
      </c>
      <c r="G35" s="527">
        <v>38563</v>
      </c>
      <c r="H35" s="527">
        <v>5345</v>
      </c>
      <c r="I35" s="527">
        <v>31066</v>
      </c>
      <c r="J35" s="527">
        <v>135894</v>
      </c>
      <c r="K35" s="527">
        <v>16483</v>
      </c>
      <c r="L35" s="527">
        <v>119411</v>
      </c>
      <c r="M35" s="528">
        <v>7.8437914140457998</v>
      </c>
      <c r="N35" s="529">
        <v>8.1999999999999993</v>
      </c>
      <c r="O35" s="535">
        <v>26</v>
      </c>
    </row>
    <row r="36" spans="1:15" ht="15" customHeight="1">
      <c r="A36" s="536">
        <v>27</v>
      </c>
      <c r="B36" s="441" t="s">
        <v>99</v>
      </c>
      <c r="C36" s="527">
        <v>669236</v>
      </c>
      <c r="D36" s="527">
        <v>102289</v>
      </c>
      <c r="E36" s="527">
        <v>771525</v>
      </c>
      <c r="F36" s="527">
        <v>37241</v>
      </c>
      <c r="G36" s="527">
        <v>3324</v>
      </c>
      <c r="H36" s="527">
        <v>2037</v>
      </c>
      <c r="I36" s="527">
        <v>162</v>
      </c>
      <c r="J36" s="527">
        <v>42764</v>
      </c>
      <c r="K36" s="527">
        <v>6302</v>
      </c>
      <c r="L36" s="527">
        <v>36462</v>
      </c>
      <c r="M36" s="528">
        <v>5.5427886329023703</v>
      </c>
      <c r="N36" s="529">
        <v>5.4</v>
      </c>
      <c r="O36" s="535">
        <v>27</v>
      </c>
    </row>
    <row r="37" spans="1:15" ht="15" customHeight="1">
      <c r="A37" s="536">
        <v>28</v>
      </c>
      <c r="B37" s="441" t="s">
        <v>100</v>
      </c>
      <c r="C37" s="527">
        <v>1808379</v>
      </c>
      <c r="D37" s="527">
        <v>378843</v>
      </c>
      <c r="E37" s="527">
        <v>2187222</v>
      </c>
      <c r="F37" s="527">
        <v>86865</v>
      </c>
      <c r="G37" s="527">
        <v>23751</v>
      </c>
      <c r="H37" s="527">
        <v>4774</v>
      </c>
      <c r="I37" s="527">
        <v>22240</v>
      </c>
      <c r="J37" s="527">
        <v>137630</v>
      </c>
      <c r="K37" s="527">
        <v>24236</v>
      </c>
      <c r="L37" s="527">
        <v>113394</v>
      </c>
      <c r="M37" s="528">
        <v>6.2924568242272603</v>
      </c>
      <c r="N37" s="529">
        <v>6.3</v>
      </c>
      <c r="O37" s="535">
        <v>28</v>
      </c>
    </row>
    <row r="38" spans="1:15" ht="15" customHeight="1">
      <c r="A38" s="536">
        <v>29</v>
      </c>
      <c r="B38" s="441" t="s">
        <v>191</v>
      </c>
      <c r="C38" s="527">
        <v>7963171</v>
      </c>
      <c r="D38" s="527">
        <v>424243</v>
      </c>
      <c r="E38" s="527">
        <v>8387414</v>
      </c>
      <c r="F38" s="527">
        <v>86611</v>
      </c>
      <c r="G38" s="527">
        <v>7271</v>
      </c>
      <c r="H38" s="527">
        <v>9037</v>
      </c>
      <c r="I38" s="527">
        <v>99706</v>
      </c>
      <c r="J38" s="527">
        <v>202625</v>
      </c>
      <c r="K38" s="527">
        <v>16975</v>
      </c>
      <c r="L38" s="527">
        <v>185650</v>
      </c>
      <c r="M38" s="528">
        <v>2.4158220877138099</v>
      </c>
      <c r="N38" s="529">
        <v>2.2999999999999998</v>
      </c>
      <c r="O38" s="535">
        <v>29</v>
      </c>
    </row>
    <row r="39" spans="1:15" ht="15" customHeight="1">
      <c r="A39" s="536">
        <v>30</v>
      </c>
      <c r="B39" s="441" t="s">
        <v>271</v>
      </c>
      <c r="C39" s="527">
        <v>2759344</v>
      </c>
      <c r="D39" s="527">
        <v>714021</v>
      </c>
      <c r="E39" s="527">
        <v>3473365</v>
      </c>
      <c r="F39" s="527">
        <v>98076</v>
      </c>
      <c r="G39" s="527">
        <v>44129</v>
      </c>
      <c r="H39" s="527">
        <v>91</v>
      </c>
      <c r="I39" s="527">
        <v>2412</v>
      </c>
      <c r="J39" s="527">
        <v>144708</v>
      </c>
      <c r="K39" s="527">
        <v>39568</v>
      </c>
      <c r="L39" s="527">
        <v>105140</v>
      </c>
      <c r="M39" s="528">
        <v>4.16621921393231</v>
      </c>
      <c r="N39" s="529">
        <v>3.8</v>
      </c>
      <c r="O39" s="535">
        <v>30</v>
      </c>
    </row>
    <row r="40" spans="1:15" ht="15" customHeight="1">
      <c r="A40" s="536">
        <v>31</v>
      </c>
      <c r="B40" s="441" t="s">
        <v>103</v>
      </c>
      <c r="C40" s="527">
        <v>591986</v>
      </c>
      <c r="D40" s="527">
        <v>131242</v>
      </c>
      <c r="E40" s="527">
        <v>723228</v>
      </c>
      <c r="F40" s="527">
        <v>32456</v>
      </c>
      <c r="G40" s="527">
        <v>16134</v>
      </c>
      <c r="H40" s="527">
        <v>1446</v>
      </c>
      <c r="I40" s="527">
        <v>0</v>
      </c>
      <c r="J40" s="527">
        <v>50036</v>
      </c>
      <c r="K40" s="527">
        <v>7169</v>
      </c>
      <c r="L40" s="527">
        <v>42867</v>
      </c>
      <c r="M40" s="528">
        <v>6.9184268308196</v>
      </c>
      <c r="N40" s="529">
        <v>7.2</v>
      </c>
      <c r="O40" s="535">
        <v>31</v>
      </c>
    </row>
    <row r="41" spans="1:15" ht="15" customHeight="1">
      <c r="A41" s="536">
        <v>32</v>
      </c>
      <c r="B41" s="441" t="s">
        <v>104</v>
      </c>
      <c r="C41" s="527">
        <v>1995652</v>
      </c>
      <c r="D41" s="527">
        <v>147102</v>
      </c>
      <c r="E41" s="527">
        <v>2142754</v>
      </c>
      <c r="F41" s="527">
        <v>52542</v>
      </c>
      <c r="G41" s="527">
        <v>8871</v>
      </c>
      <c r="H41" s="527">
        <v>4000</v>
      </c>
      <c r="I41" s="527">
        <v>2166</v>
      </c>
      <c r="J41" s="527">
        <v>67579</v>
      </c>
      <c r="K41" s="527">
        <v>8410</v>
      </c>
      <c r="L41" s="527">
        <v>59169</v>
      </c>
      <c r="M41" s="528">
        <v>3.15383847142509</v>
      </c>
      <c r="N41" s="529">
        <v>3</v>
      </c>
      <c r="O41" s="535">
        <v>32</v>
      </c>
    </row>
    <row r="42" spans="1:15" ht="15" customHeight="1">
      <c r="A42" s="536">
        <v>33</v>
      </c>
      <c r="B42" s="441" t="s">
        <v>105</v>
      </c>
      <c r="C42" s="527">
        <v>108184</v>
      </c>
      <c r="D42" s="527">
        <v>28766</v>
      </c>
      <c r="E42" s="527">
        <v>136950</v>
      </c>
      <c r="F42" s="527">
        <v>11325</v>
      </c>
      <c r="G42" s="527">
        <v>117</v>
      </c>
      <c r="H42" s="527">
        <v>1277</v>
      </c>
      <c r="I42" s="527">
        <v>0</v>
      </c>
      <c r="J42" s="527">
        <v>12719</v>
      </c>
      <c r="K42" s="527">
        <v>1805</v>
      </c>
      <c r="L42" s="527">
        <v>10914</v>
      </c>
      <c r="M42" s="528">
        <v>9.28733114275283</v>
      </c>
      <c r="N42" s="529">
        <v>10.1</v>
      </c>
      <c r="O42" s="535">
        <v>33</v>
      </c>
    </row>
    <row r="43" spans="1:15" ht="15" customHeight="1">
      <c r="A43" s="536">
        <v>34</v>
      </c>
      <c r="B43" s="441" t="s">
        <v>106</v>
      </c>
      <c r="C43" s="527">
        <v>162867</v>
      </c>
      <c r="D43" s="527">
        <v>31388</v>
      </c>
      <c r="E43" s="527">
        <v>194255</v>
      </c>
      <c r="F43" s="527">
        <v>22672</v>
      </c>
      <c r="G43" s="527">
        <v>353</v>
      </c>
      <c r="H43" s="527">
        <v>384</v>
      </c>
      <c r="I43" s="527">
        <v>4365</v>
      </c>
      <c r="J43" s="527">
        <v>27774</v>
      </c>
      <c r="K43" s="527">
        <v>2265</v>
      </c>
      <c r="L43" s="527">
        <v>25509</v>
      </c>
      <c r="M43" s="528">
        <v>14.2977014748655</v>
      </c>
      <c r="N43" s="529">
        <v>15.7</v>
      </c>
      <c r="O43" s="535">
        <v>34</v>
      </c>
    </row>
    <row r="44" spans="1:15" ht="15" customHeight="1">
      <c r="A44" s="536">
        <v>35</v>
      </c>
      <c r="B44" s="441" t="s">
        <v>107</v>
      </c>
      <c r="C44" s="527">
        <v>888139</v>
      </c>
      <c r="D44" s="527">
        <v>186123</v>
      </c>
      <c r="E44" s="527">
        <v>1074262</v>
      </c>
      <c r="F44" s="527">
        <v>46901</v>
      </c>
      <c r="G44" s="527">
        <v>7519</v>
      </c>
      <c r="H44" s="527">
        <v>0</v>
      </c>
      <c r="I44" s="527">
        <v>27334</v>
      </c>
      <c r="J44" s="527">
        <v>81754</v>
      </c>
      <c r="K44" s="527">
        <v>13153</v>
      </c>
      <c r="L44" s="527">
        <v>68601</v>
      </c>
      <c r="M44" s="528">
        <v>7.6102477794057704</v>
      </c>
      <c r="N44" s="529">
        <v>7.7</v>
      </c>
      <c r="O44" s="535">
        <v>35</v>
      </c>
    </row>
    <row r="45" spans="1:15" ht="15" customHeight="1">
      <c r="A45" s="536">
        <v>36</v>
      </c>
      <c r="B45" s="441" t="s">
        <v>108</v>
      </c>
      <c r="C45" s="527">
        <v>1426174</v>
      </c>
      <c r="D45" s="527">
        <v>341879</v>
      </c>
      <c r="E45" s="527">
        <v>1768053</v>
      </c>
      <c r="F45" s="527">
        <v>57582</v>
      </c>
      <c r="G45" s="527">
        <v>11822</v>
      </c>
      <c r="H45" s="527">
        <v>6704</v>
      </c>
      <c r="I45" s="527">
        <v>55725</v>
      </c>
      <c r="J45" s="527">
        <v>131833</v>
      </c>
      <c r="K45" s="527">
        <v>23278</v>
      </c>
      <c r="L45" s="527">
        <v>108555</v>
      </c>
      <c r="M45" s="528">
        <v>7.4563941239318003</v>
      </c>
      <c r="N45" s="529">
        <v>7.6</v>
      </c>
      <c r="O45" s="535">
        <v>36</v>
      </c>
    </row>
    <row r="46" spans="1:15" ht="15" customHeight="1">
      <c r="A46" s="536">
        <v>37</v>
      </c>
      <c r="B46" s="441" t="s">
        <v>109</v>
      </c>
      <c r="C46" s="527">
        <v>500520</v>
      </c>
      <c r="D46" s="527">
        <v>103524</v>
      </c>
      <c r="E46" s="527">
        <v>604044</v>
      </c>
      <c r="F46" s="527">
        <v>24740</v>
      </c>
      <c r="G46" s="527">
        <v>1557</v>
      </c>
      <c r="H46" s="527">
        <v>1251</v>
      </c>
      <c r="I46" s="527">
        <v>0</v>
      </c>
      <c r="J46" s="527">
        <v>27548</v>
      </c>
      <c r="K46" s="527">
        <v>7805</v>
      </c>
      <c r="L46" s="527">
        <v>19743</v>
      </c>
      <c r="M46" s="528">
        <v>4.5605949235486198</v>
      </c>
      <c r="N46" s="529">
        <v>3.9</v>
      </c>
      <c r="O46" s="535">
        <v>37</v>
      </c>
    </row>
    <row r="47" spans="1:15" ht="15" customHeight="1">
      <c r="A47" s="536">
        <v>38</v>
      </c>
      <c r="B47" s="441" t="s">
        <v>110</v>
      </c>
      <c r="C47" s="527">
        <v>1705670</v>
      </c>
      <c r="D47" s="527">
        <v>370972</v>
      </c>
      <c r="E47" s="527">
        <v>2076642</v>
      </c>
      <c r="F47" s="527">
        <v>104699</v>
      </c>
      <c r="G47" s="527">
        <v>8852</v>
      </c>
      <c r="H47" s="527">
        <v>14183</v>
      </c>
      <c r="I47" s="527">
        <v>53008</v>
      </c>
      <c r="J47" s="527">
        <v>180742</v>
      </c>
      <c r="K47" s="527">
        <v>25647</v>
      </c>
      <c r="L47" s="527">
        <v>155095</v>
      </c>
      <c r="M47" s="528">
        <v>8.7035704757969796</v>
      </c>
      <c r="N47" s="529">
        <v>9.1</v>
      </c>
      <c r="O47" s="535">
        <v>38</v>
      </c>
    </row>
    <row r="48" spans="1:15" ht="15" customHeight="1">
      <c r="A48" s="536">
        <v>39</v>
      </c>
      <c r="B48" s="441" t="s">
        <v>111</v>
      </c>
      <c r="C48" s="527">
        <v>1142120</v>
      </c>
      <c r="D48" s="527">
        <v>312234</v>
      </c>
      <c r="E48" s="527">
        <v>1454354</v>
      </c>
      <c r="F48" s="527">
        <v>51304</v>
      </c>
      <c r="G48" s="527">
        <v>7257</v>
      </c>
      <c r="H48" s="527">
        <v>56</v>
      </c>
      <c r="I48" s="527">
        <v>46420</v>
      </c>
      <c r="J48" s="527">
        <v>105037</v>
      </c>
      <c r="K48" s="527">
        <v>19440</v>
      </c>
      <c r="L48" s="527">
        <v>85597</v>
      </c>
      <c r="M48" s="528">
        <v>7.2222443779162404</v>
      </c>
      <c r="N48" s="529">
        <v>7.5</v>
      </c>
      <c r="O48" s="535">
        <v>39</v>
      </c>
    </row>
    <row r="49" spans="1:15" ht="15" customHeight="1" thickBot="1">
      <c r="A49" s="537">
        <v>40</v>
      </c>
      <c r="B49" s="443" t="s">
        <v>112</v>
      </c>
      <c r="C49" s="538">
        <v>256245</v>
      </c>
      <c r="D49" s="538">
        <v>36994</v>
      </c>
      <c r="E49" s="538">
        <v>293239</v>
      </c>
      <c r="F49" s="539">
        <v>26150</v>
      </c>
      <c r="G49" s="539">
        <v>27446</v>
      </c>
      <c r="H49" s="539">
        <v>2179</v>
      </c>
      <c r="I49" s="539">
        <v>4</v>
      </c>
      <c r="J49" s="538">
        <v>55779</v>
      </c>
      <c r="K49" s="539">
        <v>2938</v>
      </c>
      <c r="L49" s="538">
        <v>52841</v>
      </c>
      <c r="M49" s="540">
        <v>19.021685382912899</v>
      </c>
      <c r="N49" s="541">
        <v>20.6</v>
      </c>
      <c r="O49" s="542">
        <v>40</v>
      </c>
    </row>
    <row r="50" spans="1:15" ht="15" customHeight="1"/>
  </sheetData>
  <mergeCells count="10">
    <mergeCell ref="O2:O9"/>
    <mergeCell ref="M3:N3"/>
    <mergeCell ref="A7:B7"/>
    <mergeCell ref="A8:B8"/>
    <mergeCell ref="A9:B9"/>
    <mergeCell ref="A2:A6"/>
    <mergeCell ref="B2:B6"/>
    <mergeCell ref="C2:E2"/>
    <mergeCell ref="F2:J2"/>
    <mergeCell ref="M2:N2"/>
  </mergeCells>
  <phoneticPr fontId="7"/>
  <pageMargins left="0.78740157480314965" right="0.78740157480314965" top="0.78740157480314965" bottom="0.39370078740157483" header="0.51181102362204722" footer="0.51181102362204722"/>
  <pageSetup paperSize="9" scale="93" orientation="portrait" r:id="rId1"/>
  <headerFooter alignWithMargins="0"/>
  <colBreaks count="1" manualBreakCount="1">
    <brk id="7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351B-7BF2-40D4-ABAA-4CC62D32E125}">
  <dimension ref="A1:L38"/>
  <sheetViews>
    <sheetView view="pageBreakPreview" zoomScale="85" zoomScaleNormal="70" zoomScaleSheetLayoutView="85" workbookViewId="0">
      <pane xSplit="1" ySplit="5" topLeftCell="B6" activePane="bottomRight" state="frozen"/>
      <selection activeCell="A6" sqref="A6:E6"/>
      <selection pane="topRight" activeCell="A6" sqref="A6:E6"/>
      <selection pane="bottomLeft" activeCell="A6" sqref="A6:E6"/>
      <selection pane="bottomRight"/>
    </sheetView>
  </sheetViews>
  <sheetFormatPr defaultColWidth="11.09765625" defaultRowHeight="11.25"/>
  <cols>
    <col min="1" max="1" width="20.69921875" style="56" customWidth="1"/>
    <col min="2" max="5" width="11.8984375" style="56" customWidth="1"/>
    <col min="6" max="7" width="12" style="56" customWidth="1"/>
    <col min="8" max="8" width="10.09765625" style="56" bestFit="1" customWidth="1"/>
    <col min="9" max="11" width="9.8984375" style="56" customWidth="1"/>
    <col min="12" max="12" width="21.796875" style="56" customWidth="1"/>
    <col min="13" max="256" width="11.09765625" style="56"/>
    <col min="257" max="257" width="20.69921875" style="56" customWidth="1"/>
    <col min="258" max="261" width="11.8984375" style="56" customWidth="1"/>
    <col min="262" max="263" width="12" style="56" customWidth="1"/>
    <col min="264" max="264" width="10.09765625" style="56" bestFit="1" customWidth="1"/>
    <col min="265" max="267" width="9.8984375" style="56" customWidth="1"/>
    <col min="268" max="268" width="21.796875" style="56" customWidth="1"/>
    <col min="269" max="512" width="11.09765625" style="56"/>
    <col min="513" max="513" width="20.69921875" style="56" customWidth="1"/>
    <col min="514" max="517" width="11.8984375" style="56" customWidth="1"/>
    <col min="518" max="519" width="12" style="56" customWidth="1"/>
    <col min="520" max="520" width="10.09765625" style="56" bestFit="1" customWidth="1"/>
    <col min="521" max="523" width="9.8984375" style="56" customWidth="1"/>
    <col min="524" max="524" width="21.796875" style="56" customWidth="1"/>
    <col min="525" max="768" width="11.09765625" style="56"/>
    <col min="769" max="769" width="20.69921875" style="56" customWidth="1"/>
    <col min="770" max="773" width="11.8984375" style="56" customWidth="1"/>
    <col min="774" max="775" width="12" style="56" customWidth="1"/>
    <col min="776" max="776" width="10.09765625" style="56" bestFit="1" customWidth="1"/>
    <col min="777" max="779" width="9.8984375" style="56" customWidth="1"/>
    <col min="780" max="780" width="21.796875" style="56" customWidth="1"/>
    <col min="781" max="1024" width="11.09765625" style="56"/>
    <col min="1025" max="1025" width="20.69921875" style="56" customWidth="1"/>
    <col min="1026" max="1029" width="11.8984375" style="56" customWidth="1"/>
    <col min="1030" max="1031" width="12" style="56" customWidth="1"/>
    <col min="1032" max="1032" width="10.09765625" style="56" bestFit="1" customWidth="1"/>
    <col min="1033" max="1035" width="9.8984375" style="56" customWidth="1"/>
    <col min="1036" max="1036" width="21.796875" style="56" customWidth="1"/>
    <col min="1037" max="1280" width="11.09765625" style="56"/>
    <col min="1281" max="1281" width="20.69921875" style="56" customWidth="1"/>
    <col min="1282" max="1285" width="11.8984375" style="56" customWidth="1"/>
    <col min="1286" max="1287" width="12" style="56" customWidth="1"/>
    <col min="1288" max="1288" width="10.09765625" style="56" bestFit="1" customWidth="1"/>
    <col min="1289" max="1291" width="9.8984375" style="56" customWidth="1"/>
    <col min="1292" max="1292" width="21.796875" style="56" customWidth="1"/>
    <col min="1293" max="1536" width="11.09765625" style="56"/>
    <col min="1537" max="1537" width="20.69921875" style="56" customWidth="1"/>
    <col min="1538" max="1541" width="11.8984375" style="56" customWidth="1"/>
    <col min="1542" max="1543" width="12" style="56" customWidth="1"/>
    <col min="1544" max="1544" width="10.09765625" style="56" bestFit="1" customWidth="1"/>
    <col min="1545" max="1547" width="9.8984375" style="56" customWidth="1"/>
    <col min="1548" max="1548" width="21.796875" style="56" customWidth="1"/>
    <col min="1549" max="1792" width="11.09765625" style="56"/>
    <col min="1793" max="1793" width="20.69921875" style="56" customWidth="1"/>
    <col min="1794" max="1797" width="11.8984375" style="56" customWidth="1"/>
    <col min="1798" max="1799" width="12" style="56" customWidth="1"/>
    <col min="1800" max="1800" width="10.09765625" style="56" bestFit="1" customWidth="1"/>
    <col min="1801" max="1803" width="9.8984375" style="56" customWidth="1"/>
    <col min="1804" max="1804" width="21.796875" style="56" customWidth="1"/>
    <col min="1805" max="2048" width="11.09765625" style="56"/>
    <col min="2049" max="2049" width="20.69921875" style="56" customWidth="1"/>
    <col min="2050" max="2053" width="11.8984375" style="56" customWidth="1"/>
    <col min="2054" max="2055" width="12" style="56" customWidth="1"/>
    <col min="2056" max="2056" width="10.09765625" style="56" bestFit="1" customWidth="1"/>
    <col min="2057" max="2059" width="9.8984375" style="56" customWidth="1"/>
    <col min="2060" max="2060" width="21.796875" style="56" customWidth="1"/>
    <col min="2061" max="2304" width="11.09765625" style="56"/>
    <col min="2305" max="2305" width="20.69921875" style="56" customWidth="1"/>
    <col min="2306" max="2309" width="11.8984375" style="56" customWidth="1"/>
    <col min="2310" max="2311" width="12" style="56" customWidth="1"/>
    <col min="2312" max="2312" width="10.09765625" style="56" bestFit="1" customWidth="1"/>
    <col min="2313" max="2315" width="9.8984375" style="56" customWidth="1"/>
    <col min="2316" max="2316" width="21.796875" style="56" customWidth="1"/>
    <col min="2317" max="2560" width="11.09765625" style="56"/>
    <col min="2561" max="2561" width="20.69921875" style="56" customWidth="1"/>
    <col min="2562" max="2565" width="11.8984375" style="56" customWidth="1"/>
    <col min="2566" max="2567" width="12" style="56" customWidth="1"/>
    <col min="2568" max="2568" width="10.09765625" style="56" bestFit="1" customWidth="1"/>
    <col min="2569" max="2571" width="9.8984375" style="56" customWidth="1"/>
    <col min="2572" max="2572" width="21.796875" style="56" customWidth="1"/>
    <col min="2573" max="2816" width="11.09765625" style="56"/>
    <col min="2817" max="2817" width="20.69921875" style="56" customWidth="1"/>
    <col min="2818" max="2821" width="11.8984375" style="56" customWidth="1"/>
    <col min="2822" max="2823" width="12" style="56" customWidth="1"/>
    <col min="2824" max="2824" width="10.09765625" style="56" bestFit="1" customWidth="1"/>
    <col min="2825" max="2827" width="9.8984375" style="56" customWidth="1"/>
    <col min="2828" max="2828" width="21.796875" style="56" customWidth="1"/>
    <col min="2829" max="3072" width="11.09765625" style="56"/>
    <col min="3073" max="3073" width="20.69921875" style="56" customWidth="1"/>
    <col min="3074" max="3077" width="11.8984375" style="56" customWidth="1"/>
    <col min="3078" max="3079" width="12" style="56" customWidth="1"/>
    <col min="3080" max="3080" width="10.09765625" style="56" bestFit="1" customWidth="1"/>
    <col min="3081" max="3083" width="9.8984375" style="56" customWidth="1"/>
    <col min="3084" max="3084" width="21.796875" style="56" customWidth="1"/>
    <col min="3085" max="3328" width="11.09765625" style="56"/>
    <col min="3329" max="3329" width="20.69921875" style="56" customWidth="1"/>
    <col min="3330" max="3333" width="11.8984375" style="56" customWidth="1"/>
    <col min="3334" max="3335" width="12" style="56" customWidth="1"/>
    <col min="3336" max="3336" width="10.09765625" style="56" bestFit="1" customWidth="1"/>
    <col min="3337" max="3339" width="9.8984375" style="56" customWidth="1"/>
    <col min="3340" max="3340" width="21.796875" style="56" customWidth="1"/>
    <col min="3341" max="3584" width="11.09765625" style="56"/>
    <col min="3585" max="3585" width="20.69921875" style="56" customWidth="1"/>
    <col min="3586" max="3589" width="11.8984375" style="56" customWidth="1"/>
    <col min="3590" max="3591" width="12" style="56" customWidth="1"/>
    <col min="3592" max="3592" width="10.09765625" style="56" bestFit="1" customWidth="1"/>
    <col min="3593" max="3595" width="9.8984375" style="56" customWidth="1"/>
    <col min="3596" max="3596" width="21.796875" style="56" customWidth="1"/>
    <col min="3597" max="3840" width="11.09765625" style="56"/>
    <col min="3841" max="3841" width="20.69921875" style="56" customWidth="1"/>
    <col min="3842" max="3845" width="11.8984375" style="56" customWidth="1"/>
    <col min="3846" max="3847" width="12" style="56" customWidth="1"/>
    <col min="3848" max="3848" width="10.09765625" style="56" bestFit="1" customWidth="1"/>
    <col min="3849" max="3851" width="9.8984375" style="56" customWidth="1"/>
    <col min="3852" max="3852" width="21.796875" style="56" customWidth="1"/>
    <col min="3853" max="4096" width="11.09765625" style="56"/>
    <col min="4097" max="4097" width="20.69921875" style="56" customWidth="1"/>
    <col min="4098" max="4101" width="11.8984375" style="56" customWidth="1"/>
    <col min="4102" max="4103" width="12" style="56" customWidth="1"/>
    <col min="4104" max="4104" width="10.09765625" style="56" bestFit="1" customWidth="1"/>
    <col min="4105" max="4107" width="9.8984375" style="56" customWidth="1"/>
    <col min="4108" max="4108" width="21.796875" style="56" customWidth="1"/>
    <col min="4109" max="4352" width="11.09765625" style="56"/>
    <col min="4353" max="4353" width="20.69921875" style="56" customWidth="1"/>
    <col min="4354" max="4357" width="11.8984375" style="56" customWidth="1"/>
    <col min="4358" max="4359" width="12" style="56" customWidth="1"/>
    <col min="4360" max="4360" width="10.09765625" style="56" bestFit="1" customWidth="1"/>
    <col min="4361" max="4363" width="9.8984375" style="56" customWidth="1"/>
    <col min="4364" max="4364" width="21.796875" style="56" customWidth="1"/>
    <col min="4365" max="4608" width="11.09765625" style="56"/>
    <col min="4609" max="4609" width="20.69921875" style="56" customWidth="1"/>
    <col min="4610" max="4613" width="11.8984375" style="56" customWidth="1"/>
    <col min="4614" max="4615" width="12" style="56" customWidth="1"/>
    <col min="4616" max="4616" width="10.09765625" style="56" bestFit="1" customWidth="1"/>
    <col min="4617" max="4619" width="9.8984375" style="56" customWidth="1"/>
    <col min="4620" max="4620" width="21.796875" style="56" customWidth="1"/>
    <col min="4621" max="4864" width="11.09765625" style="56"/>
    <col min="4865" max="4865" width="20.69921875" style="56" customWidth="1"/>
    <col min="4866" max="4869" width="11.8984375" style="56" customWidth="1"/>
    <col min="4870" max="4871" width="12" style="56" customWidth="1"/>
    <col min="4872" max="4872" width="10.09765625" style="56" bestFit="1" customWidth="1"/>
    <col min="4873" max="4875" width="9.8984375" style="56" customWidth="1"/>
    <col min="4876" max="4876" width="21.796875" style="56" customWidth="1"/>
    <col min="4877" max="5120" width="11.09765625" style="56"/>
    <col min="5121" max="5121" width="20.69921875" style="56" customWidth="1"/>
    <col min="5122" max="5125" width="11.8984375" style="56" customWidth="1"/>
    <col min="5126" max="5127" width="12" style="56" customWidth="1"/>
    <col min="5128" max="5128" width="10.09765625" style="56" bestFit="1" customWidth="1"/>
    <col min="5129" max="5131" width="9.8984375" style="56" customWidth="1"/>
    <col min="5132" max="5132" width="21.796875" style="56" customWidth="1"/>
    <col min="5133" max="5376" width="11.09765625" style="56"/>
    <col min="5377" max="5377" width="20.69921875" style="56" customWidth="1"/>
    <col min="5378" max="5381" width="11.8984375" style="56" customWidth="1"/>
    <col min="5382" max="5383" width="12" style="56" customWidth="1"/>
    <col min="5384" max="5384" width="10.09765625" style="56" bestFit="1" customWidth="1"/>
    <col min="5385" max="5387" width="9.8984375" style="56" customWidth="1"/>
    <col min="5388" max="5388" width="21.796875" style="56" customWidth="1"/>
    <col min="5389" max="5632" width="11.09765625" style="56"/>
    <col min="5633" max="5633" width="20.69921875" style="56" customWidth="1"/>
    <col min="5634" max="5637" width="11.8984375" style="56" customWidth="1"/>
    <col min="5638" max="5639" width="12" style="56" customWidth="1"/>
    <col min="5640" max="5640" width="10.09765625" style="56" bestFit="1" customWidth="1"/>
    <col min="5641" max="5643" width="9.8984375" style="56" customWidth="1"/>
    <col min="5644" max="5644" width="21.796875" style="56" customWidth="1"/>
    <col min="5645" max="5888" width="11.09765625" style="56"/>
    <col min="5889" max="5889" width="20.69921875" style="56" customWidth="1"/>
    <col min="5890" max="5893" width="11.8984375" style="56" customWidth="1"/>
    <col min="5894" max="5895" width="12" style="56" customWidth="1"/>
    <col min="5896" max="5896" width="10.09765625" style="56" bestFit="1" customWidth="1"/>
    <col min="5897" max="5899" width="9.8984375" style="56" customWidth="1"/>
    <col min="5900" max="5900" width="21.796875" style="56" customWidth="1"/>
    <col min="5901" max="6144" width="11.09765625" style="56"/>
    <col min="6145" max="6145" width="20.69921875" style="56" customWidth="1"/>
    <col min="6146" max="6149" width="11.8984375" style="56" customWidth="1"/>
    <col min="6150" max="6151" width="12" style="56" customWidth="1"/>
    <col min="6152" max="6152" width="10.09765625" style="56" bestFit="1" customWidth="1"/>
    <col min="6153" max="6155" width="9.8984375" style="56" customWidth="1"/>
    <col min="6156" max="6156" width="21.796875" style="56" customWidth="1"/>
    <col min="6157" max="6400" width="11.09765625" style="56"/>
    <col min="6401" max="6401" width="20.69921875" style="56" customWidth="1"/>
    <col min="6402" max="6405" width="11.8984375" style="56" customWidth="1"/>
    <col min="6406" max="6407" width="12" style="56" customWidth="1"/>
    <col min="6408" max="6408" width="10.09765625" style="56" bestFit="1" customWidth="1"/>
    <col min="6409" max="6411" width="9.8984375" style="56" customWidth="1"/>
    <col min="6412" max="6412" width="21.796875" style="56" customWidth="1"/>
    <col min="6413" max="6656" width="11.09765625" style="56"/>
    <col min="6657" max="6657" width="20.69921875" style="56" customWidth="1"/>
    <col min="6658" max="6661" width="11.8984375" style="56" customWidth="1"/>
    <col min="6662" max="6663" width="12" style="56" customWidth="1"/>
    <col min="6664" max="6664" width="10.09765625" style="56" bestFit="1" customWidth="1"/>
    <col min="6665" max="6667" width="9.8984375" style="56" customWidth="1"/>
    <col min="6668" max="6668" width="21.796875" style="56" customWidth="1"/>
    <col min="6669" max="6912" width="11.09765625" style="56"/>
    <col min="6913" max="6913" width="20.69921875" style="56" customWidth="1"/>
    <col min="6914" max="6917" width="11.8984375" style="56" customWidth="1"/>
    <col min="6918" max="6919" width="12" style="56" customWidth="1"/>
    <col min="6920" max="6920" width="10.09765625" style="56" bestFit="1" customWidth="1"/>
    <col min="6921" max="6923" width="9.8984375" style="56" customWidth="1"/>
    <col min="6924" max="6924" width="21.796875" style="56" customWidth="1"/>
    <col min="6925" max="7168" width="11.09765625" style="56"/>
    <col min="7169" max="7169" width="20.69921875" style="56" customWidth="1"/>
    <col min="7170" max="7173" width="11.8984375" style="56" customWidth="1"/>
    <col min="7174" max="7175" width="12" style="56" customWidth="1"/>
    <col min="7176" max="7176" width="10.09765625" style="56" bestFit="1" customWidth="1"/>
    <col min="7177" max="7179" width="9.8984375" style="56" customWidth="1"/>
    <col min="7180" max="7180" width="21.796875" style="56" customWidth="1"/>
    <col min="7181" max="7424" width="11.09765625" style="56"/>
    <col min="7425" max="7425" width="20.69921875" style="56" customWidth="1"/>
    <col min="7426" max="7429" width="11.8984375" style="56" customWidth="1"/>
    <col min="7430" max="7431" width="12" style="56" customWidth="1"/>
    <col min="7432" max="7432" width="10.09765625" style="56" bestFit="1" customWidth="1"/>
    <col min="7433" max="7435" width="9.8984375" style="56" customWidth="1"/>
    <col min="7436" max="7436" width="21.796875" style="56" customWidth="1"/>
    <col min="7437" max="7680" width="11.09765625" style="56"/>
    <col min="7681" max="7681" width="20.69921875" style="56" customWidth="1"/>
    <col min="7682" max="7685" width="11.8984375" style="56" customWidth="1"/>
    <col min="7686" max="7687" width="12" style="56" customWidth="1"/>
    <col min="7688" max="7688" width="10.09765625" style="56" bestFit="1" customWidth="1"/>
    <col min="7689" max="7691" width="9.8984375" style="56" customWidth="1"/>
    <col min="7692" max="7692" width="21.796875" style="56" customWidth="1"/>
    <col min="7693" max="7936" width="11.09765625" style="56"/>
    <col min="7937" max="7937" width="20.69921875" style="56" customWidth="1"/>
    <col min="7938" max="7941" width="11.8984375" style="56" customWidth="1"/>
    <col min="7942" max="7943" width="12" style="56" customWidth="1"/>
    <col min="7944" max="7944" width="10.09765625" style="56" bestFit="1" customWidth="1"/>
    <col min="7945" max="7947" width="9.8984375" style="56" customWidth="1"/>
    <col min="7948" max="7948" width="21.796875" style="56" customWidth="1"/>
    <col min="7949" max="8192" width="11.09765625" style="56"/>
    <col min="8193" max="8193" width="20.69921875" style="56" customWidth="1"/>
    <col min="8194" max="8197" width="11.8984375" style="56" customWidth="1"/>
    <col min="8198" max="8199" width="12" style="56" customWidth="1"/>
    <col min="8200" max="8200" width="10.09765625" style="56" bestFit="1" customWidth="1"/>
    <col min="8201" max="8203" width="9.8984375" style="56" customWidth="1"/>
    <col min="8204" max="8204" width="21.796875" style="56" customWidth="1"/>
    <col min="8205" max="8448" width="11.09765625" style="56"/>
    <col min="8449" max="8449" width="20.69921875" style="56" customWidth="1"/>
    <col min="8450" max="8453" width="11.8984375" style="56" customWidth="1"/>
    <col min="8454" max="8455" width="12" style="56" customWidth="1"/>
    <col min="8456" max="8456" width="10.09765625" style="56" bestFit="1" customWidth="1"/>
    <col min="8457" max="8459" width="9.8984375" style="56" customWidth="1"/>
    <col min="8460" max="8460" width="21.796875" style="56" customWidth="1"/>
    <col min="8461" max="8704" width="11.09765625" style="56"/>
    <col min="8705" max="8705" width="20.69921875" style="56" customWidth="1"/>
    <col min="8706" max="8709" width="11.8984375" style="56" customWidth="1"/>
    <col min="8710" max="8711" width="12" style="56" customWidth="1"/>
    <col min="8712" max="8712" width="10.09765625" style="56" bestFit="1" customWidth="1"/>
    <col min="8713" max="8715" width="9.8984375" style="56" customWidth="1"/>
    <col min="8716" max="8716" width="21.796875" style="56" customWidth="1"/>
    <col min="8717" max="8960" width="11.09765625" style="56"/>
    <col min="8961" max="8961" width="20.69921875" style="56" customWidth="1"/>
    <col min="8962" max="8965" width="11.8984375" style="56" customWidth="1"/>
    <col min="8966" max="8967" width="12" style="56" customWidth="1"/>
    <col min="8968" max="8968" width="10.09765625" style="56" bestFit="1" customWidth="1"/>
    <col min="8969" max="8971" width="9.8984375" style="56" customWidth="1"/>
    <col min="8972" max="8972" width="21.796875" style="56" customWidth="1"/>
    <col min="8973" max="9216" width="11.09765625" style="56"/>
    <col min="9217" max="9217" width="20.69921875" style="56" customWidth="1"/>
    <col min="9218" max="9221" width="11.8984375" style="56" customWidth="1"/>
    <col min="9222" max="9223" width="12" style="56" customWidth="1"/>
    <col min="9224" max="9224" width="10.09765625" style="56" bestFit="1" customWidth="1"/>
    <col min="9225" max="9227" width="9.8984375" style="56" customWidth="1"/>
    <col min="9228" max="9228" width="21.796875" style="56" customWidth="1"/>
    <col min="9229" max="9472" width="11.09765625" style="56"/>
    <col min="9473" max="9473" width="20.69921875" style="56" customWidth="1"/>
    <col min="9474" max="9477" width="11.8984375" style="56" customWidth="1"/>
    <col min="9478" max="9479" width="12" style="56" customWidth="1"/>
    <col min="9480" max="9480" width="10.09765625" style="56" bestFit="1" customWidth="1"/>
    <col min="9481" max="9483" width="9.8984375" style="56" customWidth="1"/>
    <col min="9484" max="9484" width="21.796875" style="56" customWidth="1"/>
    <col min="9485" max="9728" width="11.09765625" style="56"/>
    <col min="9729" max="9729" width="20.69921875" style="56" customWidth="1"/>
    <col min="9730" max="9733" width="11.8984375" style="56" customWidth="1"/>
    <col min="9734" max="9735" width="12" style="56" customWidth="1"/>
    <col min="9736" max="9736" width="10.09765625" style="56" bestFit="1" customWidth="1"/>
    <col min="9737" max="9739" width="9.8984375" style="56" customWidth="1"/>
    <col min="9740" max="9740" width="21.796875" style="56" customWidth="1"/>
    <col min="9741" max="9984" width="11.09765625" style="56"/>
    <col min="9985" max="9985" width="20.69921875" style="56" customWidth="1"/>
    <col min="9986" max="9989" width="11.8984375" style="56" customWidth="1"/>
    <col min="9990" max="9991" width="12" style="56" customWidth="1"/>
    <col min="9992" max="9992" width="10.09765625" style="56" bestFit="1" customWidth="1"/>
    <col min="9993" max="9995" width="9.8984375" style="56" customWidth="1"/>
    <col min="9996" max="9996" width="21.796875" style="56" customWidth="1"/>
    <col min="9997" max="10240" width="11.09765625" style="56"/>
    <col min="10241" max="10241" width="20.69921875" style="56" customWidth="1"/>
    <col min="10242" max="10245" width="11.8984375" style="56" customWidth="1"/>
    <col min="10246" max="10247" width="12" style="56" customWidth="1"/>
    <col min="10248" max="10248" width="10.09765625" style="56" bestFit="1" customWidth="1"/>
    <col min="10249" max="10251" width="9.8984375" style="56" customWidth="1"/>
    <col min="10252" max="10252" width="21.796875" style="56" customWidth="1"/>
    <col min="10253" max="10496" width="11.09765625" style="56"/>
    <col min="10497" max="10497" width="20.69921875" style="56" customWidth="1"/>
    <col min="10498" max="10501" width="11.8984375" style="56" customWidth="1"/>
    <col min="10502" max="10503" width="12" style="56" customWidth="1"/>
    <col min="10504" max="10504" width="10.09765625" style="56" bestFit="1" customWidth="1"/>
    <col min="10505" max="10507" width="9.8984375" style="56" customWidth="1"/>
    <col min="10508" max="10508" width="21.796875" style="56" customWidth="1"/>
    <col min="10509" max="10752" width="11.09765625" style="56"/>
    <col min="10753" max="10753" width="20.69921875" style="56" customWidth="1"/>
    <col min="10754" max="10757" width="11.8984375" style="56" customWidth="1"/>
    <col min="10758" max="10759" width="12" style="56" customWidth="1"/>
    <col min="10760" max="10760" width="10.09765625" style="56" bestFit="1" customWidth="1"/>
    <col min="10761" max="10763" width="9.8984375" style="56" customWidth="1"/>
    <col min="10764" max="10764" width="21.796875" style="56" customWidth="1"/>
    <col min="10765" max="11008" width="11.09765625" style="56"/>
    <col min="11009" max="11009" width="20.69921875" style="56" customWidth="1"/>
    <col min="11010" max="11013" width="11.8984375" style="56" customWidth="1"/>
    <col min="11014" max="11015" width="12" style="56" customWidth="1"/>
    <col min="11016" max="11016" width="10.09765625" style="56" bestFit="1" customWidth="1"/>
    <col min="11017" max="11019" width="9.8984375" style="56" customWidth="1"/>
    <col min="11020" max="11020" width="21.796875" style="56" customWidth="1"/>
    <col min="11021" max="11264" width="11.09765625" style="56"/>
    <col min="11265" max="11265" width="20.69921875" style="56" customWidth="1"/>
    <col min="11266" max="11269" width="11.8984375" style="56" customWidth="1"/>
    <col min="11270" max="11271" width="12" style="56" customWidth="1"/>
    <col min="11272" max="11272" width="10.09765625" style="56" bestFit="1" customWidth="1"/>
    <col min="11273" max="11275" width="9.8984375" style="56" customWidth="1"/>
    <col min="11276" max="11276" width="21.796875" style="56" customWidth="1"/>
    <col min="11277" max="11520" width="11.09765625" style="56"/>
    <col min="11521" max="11521" width="20.69921875" style="56" customWidth="1"/>
    <col min="11522" max="11525" width="11.8984375" style="56" customWidth="1"/>
    <col min="11526" max="11527" width="12" style="56" customWidth="1"/>
    <col min="11528" max="11528" width="10.09765625" style="56" bestFit="1" customWidth="1"/>
    <col min="11529" max="11531" width="9.8984375" style="56" customWidth="1"/>
    <col min="11532" max="11532" width="21.796875" style="56" customWidth="1"/>
    <col min="11533" max="11776" width="11.09765625" style="56"/>
    <col min="11777" max="11777" width="20.69921875" style="56" customWidth="1"/>
    <col min="11778" max="11781" width="11.8984375" style="56" customWidth="1"/>
    <col min="11782" max="11783" width="12" style="56" customWidth="1"/>
    <col min="11784" max="11784" width="10.09765625" style="56" bestFit="1" customWidth="1"/>
    <col min="11785" max="11787" width="9.8984375" style="56" customWidth="1"/>
    <col min="11788" max="11788" width="21.796875" style="56" customWidth="1"/>
    <col min="11789" max="12032" width="11.09765625" style="56"/>
    <col min="12033" max="12033" width="20.69921875" style="56" customWidth="1"/>
    <col min="12034" max="12037" width="11.8984375" style="56" customWidth="1"/>
    <col min="12038" max="12039" width="12" style="56" customWidth="1"/>
    <col min="12040" max="12040" width="10.09765625" style="56" bestFit="1" customWidth="1"/>
    <col min="12041" max="12043" width="9.8984375" style="56" customWidth="1"/>
    <col min="12044" max="12044" width="21.796875" style="56" customWidth="1"/>
    <col min="12045" max="12288" width="11.09765625" style="56"/>
    <col min="12289" max="12289" width="20.69921875" style="56" customWidth="1"/>
    <col min="12290" max="12293" width="11.8984375" style="56" customWidth="1"/>
    <col min="12294" max="12295" width="12" style="56" customWidth="1"/>
    <col min="12296" max="12296" width="10.09765625" style="56" bestFit="1" customWidth="1"/>
    <col min="12297" max="12299" width="9.8984375" style="56" customWidth="1"/>
    <col min="12300" max="12300" width="21.796875" style="56" customWidth="1"/>
    <col min="12301" max="12544" width="11.09765625" style="56"/>
    <col min="12545" max="12545" width="20.69921875" style="56" customWidth="1"/>
    <col min="12546" max="12549" width="11.8984375" style="56" customWidth="1"/>
    <col min="12550" max="12551" width="12" style="56" customWidth="1"/>
    <col min="12552" max="12552" width="10.09765625" style="56" bestFit="1" customWidth="1"/>
    <col min="12553" max="12555" width="9.8984375" style="56" customWidth="1"/>
    <col min="12556" max="12556" width="21.796875" style="56" customWidth="1"/>
    <col min="12557" max="12800" width="11.09765625" style="56"/>
    <col min="12801" max="12801" width="20.69921875" style="56" customWidth="1"/>
    <col min="12802" max="12805" width="11.8984375" style="56" customWidth="1"/>
    <col min="12806" max="12807" width="12" style="56" customWidth="1"/>
    <col min="12808" max="12808" width="10.09765625" style="56" bestFit="1" customWidth="1"/>
    <col min="12809" max="12811" width="9.8984375" style="56" customWidth="1"/>
    <col min="12812" max="12812" width="21.796875" style="56" customWidth="1"/>
    <col min="12813" max="13056" width="11.09765625" style="56"/>
    <col min="13057" max="13057" width="20.69921875" style="56" customWidth="1"/>
    <col min="13058" max="13061" width="11.8984375" style="56" customWidth="1"/>
    <col min="13062" max="13063" width="12" style="56" customWidth="1"/>
    <col min="13064" max="13064" width="10.09765625" style="56" bestFit="1" customWidth="1"/>
    <col min="13065" max="13067" width="9.8984375" style="56" customWidth="1"/>
    <col min="13068" max="13068" width="21.796875" style="56" customWidth="1"/>
    <col min="13069" max="13312" width="11.09765625" style="56"/>
    <col min="13313" max="13313" width="20.69921875" style="56" customWidth="1"/>
    <col min="13314" max="13317" width="11.8984375" style="56" customWidth="1"/>
    <col min="13318" max="13319" width="12" style="56" customWidth="1"/>
    <col min="13320" max="13320" width="10.09765625" style="56" bestFit="1" customWidth="1"/>
    <col min="13321" max="13323" width="9.8984375" style="56" customWidth="1"/>
    <col min="13324" max="13324" width="21.796875" style="56" customWidth="1"/>
    <col min="13325" max="13568" width="11.09765625" style="56"/>
    <col min="13569" max="13569" width="20.69921875" style="56" customWidth="1"/>
    <col min="13570" max="13573" width="11.8984375" style="56" customWidth="1"/>
    <col min="13574" max="13575" width="12" style="56" customWidth="1"/>
    <col min="13576" max="13576" width="10.09765625" style="56" bestFit="1" customWidth="1"/>
    <col min="13577" max="13579" width="9.8984375" style="56" customWidth="1"/>
    <col min="13580" max="13580" width="21.796875" style="56" customWidth="1"/>
    <col min="13581" max="13824" width="11.09765625" style="56"/>
    <col min="13825" max="13825" width="20.69921875" style="56" customWidth="1"/>
    <col min="13826" max="13829" width="11.8984375" style="56" customWidth="1"/>
    <col min="13830" max="13831" width="12" style="56" customWidth="1"/>
    <col min="13832" max="13832" width="10.09765625" style="56" bestFit="1" customWidth="1"/>
    <col min="13833" max="13835" width="9.8984375" style="56" customWidth="1"/>
    <col min="13836" max="13836" width="21.796875" style="56" customWidth="1"/>
    <col min="13837" max="14080" width="11.09765625" style="56"/>
    <col min="14081" max="14081" width="20.69921875" style="56" customWidth="1"/>
    <col min="14082" max="14085" width="11.8984375" style="56" customWidth="1"/>
    <col min="14086" max="14087" width="12" style="56" customWidth="1"/>
    <col min="14088" max="14088" width="10.09765625" style="56" bestFit="1" customWidth="1"/>
    <col min="14089" max="14091" width="9.8984375" style="56" customWidth="1"/>
    <col min="14092" max="14092" width="21.796875" style="56" customWidth="1"/>
    <col min="14093" max="14336" width="11.09765625" style="56"/>
    <col min="14337" max="14337" width="20.69921875" style="56" customWidth="1"/>
    <col min="14338" max="14341" width="11.8984375" style="56" customWidth="1"/>
    <col min="14342" max="14343" width="12" style="56" customWidth="1"/>
    <col min="14344" max="14344" width="10.09765625" style="56" bestFit="1" customWidth="1"/>
    <col min="14345" max="14347" width="9.8984375" style="56" customWidth="1"/>
    <col min="14348" max="14348" width="21.796875" style="56" customWidth="1"/>
    <col min="14349" max="14592" width="11.09765625" style="56"/>
    <col min="14593" max="14593" width="20.69921875" style="56" customWidth="1"/>
    <col min="14594" max="14597" width="11.8984375" style="56" customWidth="1"/>
    <col min="14598" max="14599" width="12" style="56" customWidth="1"/>
    <col min="14600" max="14600" width="10.09765625" style="56" bestFit="1" customWidth="1"/>
    <col min="14601" max="14603" width="9.8984375" style="56" customWidth="1"/>
    <col min="14604" max="14604" width="21.796875" style="56" customWidth="1"/>
    <col min="14605" max="14848" width="11.09765625" style="56"/>
    <col min="14849" max="14849" width="20.69921875" style="56" customWidth="1"/>
    <col min="14850" max="14853" width="11.8984375" style="56" customWidth="1"/>
    <col min="14854" max="14855" width="12" style="56" customWidth="1"/>
    <col min="14856" max="14856" width="10.09765625" style="56" bestFit="1" customWidth="1"/>
    <col min="14857" max="14859" width="9.8984375" style="56" customWidth="1"/>
    <col min="14860" max="14860" width="21.796875" style="56" customWidth="1"/>
    <col min="14861" max="15104" width="11.09765625" style="56"/>
    <col min="15105" max="15105" width="20.69921875" style="56" customWidth="1"/>
    <col min="15106" max="15109" width="11.8984375" style="56" customWidth="1"/>
    <col min="15110" max="15111" width="12" style="56" customWidth="1"/>
    <col min="15112" max="15112" width="10.09765625" style="56" bestFit="1" customWidth="1"/>
    <col min="15113" max="15115" width="9.8984375" style="56" customWidth="1"/>
    <col min="15116" max="15116" width="21.796875" style="56" customWidth="1"/>
    <col min="15117" max="15360" width="11.09765625" style="56"/>
    <col min="15361" max="15361" width="20.69921875" style="56" customWidth="1"/>
    <col min="15362" max="15365" width="11.8984375" style="56" customWidth="1"/>
    <col min="15366" max="15367" width="12" style="56" customWidth="1"/>
    <col min="15368" max="15368" width="10.09765625" style="56" bestFit="1" customWidth="1"/>
    <col min="15369" max="15371" width="9.8984375" style="56" customWidth="1"/>
    <col min="15372" max="15372" width="21.796875" style="56" customWidth="1"/>
    <col min="15373" max="15616" width="11.09765625" style="56"/>
    <col min="15617" max="15617" width="20.69921875" style="56" customWidth="1"/>
    <col min="15618" max="15621" width="11.8984375" style="56" customWidth="1"/>
    <col min="15622" max="15623" width="12" style="56" customWidth="1"/>
    <col min="15624" max="15624" width="10.09765625" style="56" bestFit="1" customWidth="1"/>
    <col min="15625" max="15627" width="9.8984375" style="56" customWidth="1"/>
    <col min="15628" max="15628" width="21.796875" style="56" customWidth="1"/>
    <col min="15629" max="15872" width="11.09765625" style="56"/>
    <col min="15873" max="15873" width="20.69921875" style="56" customWidth="1"/>
    <col min="15874" max="15877" width="11.8984375" style="56" customWidth="1"/>
    <col min="15878" max="15879" width="12" style="56" customWidth="1"/>
    <col min="15880" max="15880" width="10.09765625" style="56" bestFit="1" customWidth="1"/>
    <col min="15881" max="15883" width="9.8984375" style="56" customWidth="1"/>
    <col min="15884" max="15884" width="21.796875" style="56" customWidth="1"/>
    <col min="15885" max="16128" width="11.09765625" style="56"/>
    <col min="16129" max="16129" width="20.69921875" style="56" customWidth="1"/>
    <col min="16130" max="16133" width="11.8984375" style="56" customWidth="1"/>
    <col min="16134" max="16135" width="12" style="56" customWidth="1"/>
    <col min="16136" max="16136" width="10.09765625" style="56" bestFit="1" customWidth="1"/>
    <col min="16137" max="16139" width="9.8984375" style="56" customWidth="1"/>
    <col min="16140" max="16140" width="21.796875" style="56" customWidth="1"/>
    <col min="16141" max="16384" width="11.09765625" style="56"/>
  </cols>
  <sheetData>
    <row r="1" spans="1:11" ht="21.95" customHeight="1" thickBot="1">
      <c r="A1" s="53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5" t="s">
        <v>1</v>
      </c>
    </row>
    <row r="2" spans="1:11" ht="20.100000000000001" customHeight="1">
      <c r="A2" s="57" t="s">
        <v>2</v>
      </c>
      <c r="B2" s="58"/>
      <c r="C2" s="59" t="s">
        <v>3</v>
      </c>
      <c r="D2" s="60"/>
      <c r="E2" s="58"/>
      <c r="F2" s="59" t="s">
        <v>4</v>
      </c>
      <c r="G2" s="60"/>
      <c r="H2" s="955" t="s">
        <v>5</v>
      </c>
      <c r="I2" s="956"/>
      <c r="J2" s="956"/>
      <c r="K2" s="957"/>
    </row>
    <row r="3" spans="1:11" ht="20.100000000000001" customHeight="1">
      <c r="A3" s="61"/>
      <c r="B3" s="62" t="s">
        <v>6</v>
      </c>
      <c r="C3" s="62" t="s">
        <v>7</v>
      </c>
      <c r="D3" s="62" t="s">
        <v>8</v>
      </c>
      <c r="E3" s="62" t="s">
        <v>6</v>
      </c>
      <c r="F3" s="62" t="s">
        <v>7</v>
      </c>
      <c r="G3" s="62" t="s">
        <v>8</v>
      </c>
      <c r="H3" s="11"/>
      <c r="I3" s="11"/>
      <c r="J3" s="11"/>
      <c r="K3" s="12"/>
    </row>
    <row r="4" spans="1:11" ht="20.100000000000001" customHeight="1">
      <c r="A4" s="61"/>
      <c r="B4" s="14"/>
      <c r="C4" s="14"/>
      <c r="D4" s="14"/>
      <c r="E4" s="14"/>
      <c r="F4" s="14"/>
      <c r="G4" s="14"/>
      <c r="H4" s="14" t="s">
        <v>9</v>
      </c>
      <c r="I4" s="14" t="s">
        <v>10</v>
      </c>
      <c r="J4" s="14" t="s">
        <v>10</v>
      </c>
      <c r="K4" s="15" t="s">
        <v>11</v>
      </c>
    </row>
    <row r="5" spans="1:11" ht="20.100000000000001" customHeight="1">
      <c r="A5" s="63" t="s">
        <v>12</v>
      </c>
      <c r="B5" s="64" t="s">
        <v>13</v>
      </c>
      <c r="C5" s="64" t="s">
        <v>14</v>
      </c>
      <c r="D5" s="64" t="s">
        <v>15</v>
      </c>
      <c r="E5" s="64" t="s">
        <v>16</v>
      </c>
      <c r="F5" s="64" t="s">
        <v>17</v>
      </c>
      <c r="G5" s="64" t="s">
        <v>18</v>
      </c>
      <c r="H5" s="18"/>
      <c r="I5" s="18"/>
      <c r="J5" s="18"/>
      <c r="K5" s="19"/>
    </row>
    <row r="6" spans="1:11" ht="22.5" customHeight="1">
      <c r="A6" s="65" t="s">
        <v>19</v>
      </c>
      <c r="B6" s="66">
        <v>115039723</v>
      </c>
      <c r="C6" s="66">
        <v>4315903</v>
      </c>
      <c r="D6" s="66">
        <v>119625502</v>
      </c>
      <c r="E6" s="66">
        <v>114081811</v>
      </c>
      <c r="F6" s="66">
        <v>1064060</v>
      </c>
      <c r="G6" s="66">
        <v>115415747</v>
      </c>
      <c r="H6" s="67">
        <v>99.2</v>
      </c>
      <c r="I6" s="67">
        <v>24.7</v>
      </c>
      <c r="J6" s="67">
        <v>96.5</v>
      </c>
      <c r="K6" s="68">
        <v>95.9</v>
      </c>
    </row>
    <row r="7" spans="1:11" ht="22.5" customHeight="1">
      <c r="A7" s="65" t="s">
        <v>20</v>
      </c>
      <c r="B7" s="66">
        <v>115039723</v>
      </c>
      <c r="C7" s="66">
        <v>4315903</v>
      </c>
      <c r="D7" s="66">
        <v>119625502</v>
      </c>
      <c r="E7" s="66">
        <v>114081811</v>
      </c>
      <c r="F7" s="66">
        <v>1064060</v>
      </c>
      <c r="G7" s="66">
        <v>115415747</v>
      </c>
      <c r="H7" s="67">
        <v>99.2</v>
      </c>
      <c r="I7" s="67">
        <v>24.7</v>
      </c>
      <c r="J7" s="67">
        <v>96.5</v>
      </c>
      <c r="K7" s="68">
        <v>95.9</v>
      </c>
    </row>
    <row r="8" spans="1:11" ht="22.5" customHeight="1">
      <c r="A8" s="65" t="s">
        <v>21</v>
      </c>
      <c r="B8" s="66">
        <v>49474251</v>
      </c>
      <c r="C8" s="66">
        <v>1542217</v>
      </c>
      <c r="D8" s="66">
        <v>51016468</v>
      </c>
      <c r="E8" s="66">
        <v>49109452</v>
      </c>
      <c r="F8" s="66">
        <v>396030</v>
      </c>
      <c r="G8" s="66">
        <v>49505482</v>
      </c>
      <c r="H8" s="67">
        <v>99.3</v>
      </c>
      <c r="I8" s="67">
        <v>25.7</v>
      </c>
      <c r="J8" s="67">
        <v>97</v>
      </c>
      <c r="K8" s="68">
        <v>96.8</v>
      </c>
    </row>
    <row r="9" spans="1:11" ht="22.5" customHeight="1">
      <c r="A9" s="69" t="s">
        <v>22</v>
      </c>
      <c r="B9" s="70">
        <v>1635009</v>
      </c>
      <c r="C9" s="70">
        <v>54276</v>
      </c>
      <c r="D9" s="70">
        <v>1689285</v>
      </c>
      <c r="E9" s="70">
        <v>1624594</v>
      </c>
      <c r="F9" s="70">
        <v>14035</v>
      </c>
      <c r="G9" s="70">
        <v>1638629</v>
      </c>
      <c r="H9" s="71">
        <v>99.4</v>
      </c>
      <c r="I9" s="71">
        <v>25.9</v>
      </c>
      <c r="J9" s="71">
        <v>97</v>
      </c>
      <c r="K9" s="72">
        <v>96.7</v>
      </c>
    </row>
    <row r="10" spans="1:11" ht="22.5" customHeight="1">
      <c r="A10" s="73" t="s">
        <v>23</v>
      </c>
      <c r="B10" s="74">
        <v>40148628</v>
      </c>
      <c r="C10" s="75">
        <v>1392907</v>
      </c>
      <c r="D10" s="74">
        <v>41541535</v>
      </c>
      <c r="E10" s="76">
        <v>39804062</v>
      </c>
      <c r="F10" s="74">
        <v>360520</v>
      </c>
      <c r="G10" s="74">
        <v>40164582</v>
      </c>
      <c r="H10" s="77">
        <v>99.1</v>
      </c>
      <c r="I10" s="77">
        <v>25.9</v>
      </c>
      <c r="J10" s="77">
        <v>96.7</v>
      </c>
      <c r="K10" s="78">
        <v>96.3</v>
      </c>
    </row>
    <row r="11" spans="1:11" ht="22.5" customHeight="1">
      <c r="A11" s="73" t="s">
        <v>24</v>
      </c>
      <c r="B11" s="74">
        <v>2913147</v>
      </c>
      <c r="C11" s="75">
        <v>35588</v>
      </c>
      <c r="D11" s="74">
        <v>2948735</v>
      </c>
      <c r="E11" s="76">
        <v>2903958</v>
      </c>
      <c r="F11" s="74">
        <v>8438</v>
      </c>
      <c r="G11" s="74">
        <v>2912396</v>
      </c>
      <c r="H11" s="77">
        <v>99.7</v>
      </c>
      <c r="I11" s="77">
        <v>23.7</v>
      </c>
      <c r="J11" s="77">
        <v>98.8</v>
      </c>
      <c r="K11" s="78">
        <v>98.7</v>
      </c>
    </row>
    <row r="12" spans="1:11" ht="22.5" customHeight="1">
      <c r="A12" s="79" t="s">
        <v>25</v>
      </c>
      <c r="B12" s="74">
        <v>4777467</v>
      </c>
      <c r="C12" s="74">
        <v>59446</v>
      </c>
      <c r="D12" s="80">
        <v>4836913</v>
      </c>
      <c r="E12" s="74">
        <v>4776838</v>
      </c>
      <c r="F12" s="74">
        <v>13037</v>
      </c>
      <c r="G12" s="80">
        <v>4789875</v>
      </c>
      <c r="H12" s="81">
        <v>100</v>
      </c>
      <c r="I12" s="81">
        <v>21.9</v>
      </c>
      <c r="J12" s="81">
        <v>99</v>
      </c>
      <c r="K12" s="82">
        <v>99.6</v>
      </c>
    </row>
    <row r="13" spans="1:11" ht="22.5" customHeight="1">
      <c r="A13" s="83" t="s">
        <v>26</v>
      </c>
      <c r="B13" s="84">
        <v>53939971</v>
      </c>
      <c r="C13" s="84">
        <v>2630057</v>
      </c>
      <c r="D13" s="66">
        <v>56570028</v>
      </c>
      <c r="E13" s="84">
        <v>53384417</v>
      </c>
      <c r="F13" s="84">
        <v>635489</v>
      </c>
      <c r="G13" s="66">
        <v>54019906</v>
      </c>
      <c r="H13" s="67">
        <v>99</v>
      </c>
      <c r="I13" s="67">
        <v>24.2</v>
      </c>
      <c r="J13" s="67">
        <v>95.5</v>
      </c>
      <c r="K13" s="68">
        <v>94.5</v>
      </c>
    </row>
    <row r="14" spans="1:11" ht="22.5" customHeight="1">
      <c r="A14" s="65" t="s">
        <v>27</v>
      </c>
      <c r="B14" s="84">
        <v>53500216</v>
      </c>
      <c r="C14" s="84">
        <v>2630057</v>
      </c>
      <c r="D14" s="66">
        <v>56130273</v>
      </c>
      <c r="E14" s="84">
        <v>52944662</v>
      </c>
      <c r="F14" s="84">
        <v>635489</v>
      </c>
      <c r="G14" s="66">
        <v>53580151</v>
      </c>
      <c r="H14" s="67">
        <v>99</v>
      </c>
      <c r="I14" s="67">
        <v>24.2</v>
      </c>
      <c r="J14" s="67">
        <v>95.5</v>
      </c>
      <c r="K14" s="68">
        <v>94.5</v>
      </c>
    </row>
    <row r="15" spans="1:11" ht="22.5" customHeight="1">
      <c r="A15" s="69" t="s">
        <v>28</v>
      </c>
      <c r="B15" s="85">
        <v>15271803</v>
      </c>
      <c r="C15" s="85">
        <v>767837</v>
      </c>
      <c r="D15" s="70">
        <v>16039640</v>
      </c>
      <c r="E15" s="85">
        <v>15110423</v>
      </c>
      <c r="F15" s="85">
        <v>189879</v>
      </c>
      <c r="G15" s="70">
        <v>15300302</v>
      </c>
      <c r="H15" s="71">
        <v>98.9</v>
      </c>
      <c r="I15" s="71">
        <v>24.7</v>
      </c>
      <c r="J15" s="71">
        <v>95.4</v>
      </c>
      <c r="K15" s="72">
        <v>94.4</v>
      </c>
    </row>
    <row r="16" spans="1:11" ht="22.5" customHeight="1">
      <c r="A16" s="73" t="s">
        <v>29</v>
      </c>
      <c r="B16" s="74">
        <v>26100248</v>
      </c>
      <c r="C16" s="74">
        <v>1302890</v>
      </c>
      <c r="D16" s="74">
        <v>27403138</v>
      </c>
      <c r="E16" s="74">
        <v>25821291</v>
      </c>
      <c r="F16" s="74">
        <v>302028</v>
      </c>
      <c r="G16" s="74">
        <v>26123319</v>
      </c>
      <c r="H16" s="77">
        <v>98.9</v>
      </c>
      <c r="I16" s="77">
        <v>23.2</v>
      </c>
      <c r="J16" s="77">
        <v>95.3</v>
      </c>
      <c r="K16" s="78">
        <v>94.3</v>
      </c>
    </row>
    <row r="17" spans="1:12" ht="22.5" customHeight="1">
      <c r="A17" s="86" t="s">
        <v>30</v>
      </c>
      <c r="B17" s="74">
        <v>12128165</v>
      </c>
      <c r="C17" s="74">
        <v>559330</v>
      </c>
      <c r="D17" s="80">
        <v>12687495</v>
      </c>
      <c r="E17" s="74">
        <v>12012948</v>
      </c>
      <c r="F17" s="74">
        <v>143582</v>
      </c>
      <c r="G17" s="80">
        <v>12156530</v>
      </c>
      <c r="H17" s="81">
        <v>99.1</v>
      </c>
      <c r="I17" s="81">
        <v>25.7</v>
      </c>
      <c r="J17" s="81">
        <v>95.8</v>
      </c>
      <c r="K17" s="82">
        <v>94.8</v>
      </c>
    </row>
    <row r="18" spans="1:12" ht="22.5" customHeight="1">
      <c r="A18" s="83" t="s">
        <v>52</v>
      </c>
      <c r="B18" s="84">
        <v>439755</v>
      </c>
      <c r="C18" s="84">
        <v>0</v>
      </c>
      <c r="D18" s="66">
        <v>439755</v>
      </c>
      <c r="E18" s="84">
        <v>439755</v>
      </c>
      <c r="F18" s="84">
        <v>0</v>
      </c>
      <c r="G18" s="66">
        <v>439755</v>
      </c>
      <c r="H18" s="67">
        <v>100</v>
      </c>
      <c r="I18" s="67" t="s">
        <v>32</v>
      </c>
      <c r="J18" s="67">
        <v>100</v>
      </c>
      <c r="K18" s="68">
        <v>100</v>
      </c>
    </row>
    <row r="19" spans="1:12" ht="22.5" customHeight="1">
      <c r="A19" s="69" t="s">
        <v>33</v>
      </c>
      <c r="B19" s="85">
        <v>3109035</v>
      </c>
      <c r="C19" s="85">
        <v>143574</v>
      </c>
      <c r="D19" s="70">
        <v>3522485</v>
      </c>
      <c r="E19" s="85">
        <v>3071476</v>
      </c>
      <c r="F19" s="85">
        <v>32486</v>
      </c>
      <c r="G19" s="70">
        <v>3373838</v>
      </c>
      <c r="H19" s="87">
        <v>98.8</v>
      </c>
      <c r="I19" s="87">
        <v>22.6</v>
      </c>
      <c r="J19" s="87">
        <v>95.8</v>
      </c>
      <c r="K19" s="88">
        <v>95</v>
      </c>
      <c r="L19" s="89"/>
    </row>
    <row r="20" spans="1:12" ht="22.5" customHeight="1">
      <c r="A20" s="73" t="s">
        <v>34</v>
      </c>
      <c r="B20" s="74">
        <v>0</v>
      </c>
      <c r="C20" s="74">
        <v>0</v>
      </c>
      <c r="D20" s="74">
        <v>269876</v>
      </c>
      <c r="E20" s="74">
        <v>0</v>
      </c>
      <c r="F20" s="74">
        <v>0</v>
      </c>
      <c r="G20" s="74">
        <v>269876</v>
      </c>
      <c r="H20" s="77" t="s">
        <v>32</v>
      </c>
      <c r="I20" s="77" t="s">
        <v>32</v>
      </c>
      <c r="J20" s="77">
        <v>100</v>
      </c>
      <c r="K20" s="78">
        <v>100</v>
      </c>
    </row>
    <row r="21" spans="1:12" ht="22.5" customHeight="1">
      <c r="A21" s="73" t="s">
        <v>35</v>
      </c>
      <c r="B21" s="41">
        <v>3109035</v>
      </c>
      <c r="C21" s="74">
        <v>143574</v>
      </c>
      <c r="D21" s="74">
        <v>3252609</v>
      </c>
      <c r="E21" s="41">
        <v>3071476</v>
      </c>
      <c r="F21" s="74">
        <v>32486</v>
      </c>
      <c r="G21" s="74">
        <v>3103962</v>
      </c>
      <c r="H21" s="77">
        <v>98.8</v>
      </c>
      <c r="I21" s="77">
        <v>22.6</v>
      </c>
      <c r="J21" s="77">
        <v>95.4</v>
      </c>
      <c r="K21" s="78">
        <v>94.8</v>
      </c>
      <c r="L21" s="89"/>
    </row>
    <row r="22" spans="1:12" ht="22.5" customHeight="1">
      <c r="A22" s="73" t="s">
        <v>36</v>
      </c>
      <c r="B22" s="74">
        <v>8509983</v>
      </c>
      <c r="C22" s="74">
        <v>55</v>
      </c>
      <c r="D22" s="74">
        <v>8510038</v>
      </c>
      <c r="E22" s="74">
        <v>8509983</v>
      </c>
      <c r="F22" s="74">
        <v>55</v>
      </c>
      <c r="G22" s="74">
        <v>8510038</v>
      </c>
      <c r="H22" s="77">
        <v>100</v>
      </c>
      <c r="I22" s="77">
        <v>100</v>
      </c>
      <c r="J22" s="77">
        <v>100</v>
      </c>
      <c r="K22" s="78">
        <v>100</v>
      </c>
    </row>
    <row r="23" spans="1:12" ht="22.5" customHeight="1">
      <c r="A23" s="73" t="s">
        <v>37</v>
      </c>
      <c r="B23" s="74">
        <v>6483</v>
      </c>
      <c r="C23" s="74">
        <v>0</v>
      </c>
      <c r="D23" s="74">
        <v>6483</v>
      </c>
      <c r="E23" s="74">
        <v>6483</v>
      </c>
      <c r="F23" s="74">
        <v>0</v>
      </c>
      <c r="G23" s="74">
        <v>6483</v>
      </c>
      <c r="H23" s="77">
        <v>100</v>
      </c>
      <c r="I23" s="77" t="s">
        <v>32</v>
      </c>
      <c r="J23" s="77">
        <v>100</v>
      </c>
      <c r="K23" s="78">
        <v>100</v>
      </c>
    </row>
    <row r="24" spans="1:12" ht="22.5" customHeight="1">
      <c r="A24" s="79" t="s">
        <v>38</v>
      </c>
      <c r="B24" s="74">
        <v>0</v>
      </c>
      <c r="C24" s="74">
        <v>0</v>
      </c>
      <c r="D24" s="80">
        <v>0</v>
      </c>
      <c r="E24" s="74">
        <v>0</v>
      </c>
      <c r="F24" s="74">
        <v>0</v>
      </c>
      <c r="G24" s="80">
        <v>0</v>
      </c>
      <c r="H24" s="81" t="s">
        <v>32</v>
      </c>
      <c r="I24" s="77" t="s">
        <v>32</v>
      </c>
      <c r="J24" s="81" t="s">
        <v>32</v>
      </c>
      <c r="K24" s="82" t="s">
        <v>32</v>
      </c>
    </row>
    <row r="25" spans="1:12" ht="22.5" customHeight="1">
      <c r="A25" s="83" t="s">
        <v>39</v>
      </c>
      <c r="B25" s="84">
        <v>0</v>
      </c>
      <c r="C25" s="84">
        <v>0</v>
      </c>
      <c r="D25" s="66">
        <v>0</v>
      </c>
      <c r="E25" s="84">
        <v>0</v>
      </c>
      <c r="F25" s="84">
        <v>0</v>
      </c>
      <c r="G25" s="66">
        <v>0</v>
      </c>
      <c r="H25" s="67" t="s">
        <v>32</v>
      </c>
      <c r="I25" s="67" t="s">
        <v>32</v>
      </c>
      <c r="J25" s="67" t="s">
        <v>32</v>
      </c>
      <c r="K25" s="68" t="s">
        <v>32</v>
      </c>
    </row>
    <row r="26" spans="1:12" ht="22.5" customHeight="1">
      <c r="A26" s="65" t="s">
        <v>40</v>
      </c>
      <c r="B26" s="84">
        <v>1427450</v>
      </c>
      <c r="C26" s="84">
        <v>93407</v>
      </c>
      <c r="D26" s="66">
        <v>1520857</v>
      </c>
      <c r="E26" s="84">
        <v>1409322</v>
      </c>
      <c r="F26" s="84">
        <v>12279</v>
      </c>
      <c r="G26" s="66">
        <v>1421601</v>
      </c>
      <c r="H26" s="90">
        <v>98.7</v>
      </c>
      <c r="I26" s="90">
        <v>13.1</v>
      </c>
      <c r="J26" s="90">
        <v>93.5</v>
      </c>
      <c r="K26" s="91">
        <v>93</v>
      </c>
    </row>
    <row r="27" spans="1:12" ht="22.5" customHeight="1">
      <c r="A27" s="69" t="s">
        <v>41</v>
      </c>
      <c r="B27" s="74">
        <v>96189</v>
      </c>
      <c r="C27" s="74">
        <v>203</v>
      </c>
      <c r="D27" s="70">
        <v>96392</v>
      </c>
      <c r="E27" s="74">
        <v>96268</v>
      </c>
      <c r="F27" s="74">
        <v>0</v>
      </c>
      <c r="G27" s="70">
        <v>96268</v>
      </c>
      <c r="H27" s="77">
        <v>100.1</v>
      </c>
      <c r="I27" s="77">
        <v>0</v>
      </c>
      <c r="J27" s="77">
        <v>99.9</v>
      </c>
      <c r="K27" s="78">
        <v>99.7</v>
      </c>
    </row>
    <row r="28" spans="1:12" ht="22.5" customHeight="1">
      <c r="A28" s="73" t="s">
        <v>42</v>
      </c>
      <c r="B28" s="74">
        <v>0</v>
      </c>
      <c r="C28" s="74">
        <v>301</v>
      </c>
      <c r="D28" s="74">
        <v>301</v>
      </c>
      <c r="E28" s="74">
        <v>0</v>
      </c>
      <c r="F28" s="74">
        <v>0</v>
      </c>
      <c r="G28" s="74">
        <v>0</v>
      </c>
      <c r="H28" s="77" t="s">
        <v>32</v>
      </c>
      <c r="I28" s="77">
        <v>0</v>
      </c>
      <c r="J28" s="77">
        <v>0</v>
      </c>
      <c r="K28" s="78">
        <v>28.5</v>
      </c>
    </row>
    <row r="29" spans="1:12" ht="22.5" customHeight="1">
      <c r="A29" s="73" t="s">
        <v>43</v>
      </c>
      <c r="B29" s="74">
        <v>1331261</v>
      </c>
      <c r="C29" s="74">
        <v>92903</v>
      </c>
      <c r="D29" s="74">
        <v>1424164</v>
      </c>
      <c r="E29" s="74">
        <v>1313054</v>
      </c>
      <c r="F29" s="74">
        <v>12279</v>
      </c>
      <c r="G29" s="74">
        <v>1325333</v>
      </c>
      <c r="H29" s="77">
        <v>98.6</v>
      </c>
      <c r="I29" s="77">
        <v>13.2</v>
      </c>
      <c r="J29" s="77">
        <v>93.1</v>
      </c>
      <c r="K29" s="78">
        <v>92.7</v>
      </c>
    </row>
    <row r="30" spans="1:12" ht="22.5" customHeight="1">
      <c r="A30" s="73" t="s">
        <v>44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7" t="s">
        <v>32</v>
      </c>
      <c r="I30" s="77" t="s">
        <v>32</v>
      </c>
      <c r="J30" s="77" t="s">
        <v>32</v>
      </c>
      <c r="K30" s="78" t="s">
        <v>32</v>
      </c>
    </row>
    <row r="31" spans="1:12" ht="22.5" customHeight="1">
      <c r="A31" s="73" t="s">
        <v>45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7" t="s">
        <v>32</v>
      </c>
      <c r="I31" s="77" t="s">
        <v>32</v>
      </c>
      <c r="J31" s="77" t="s">
        <v>32</v>
      </c>
      <c r="K31" s="78" t="s">
        <v>32</v>
      </c>
    </row>
    <row r="32" spans="1:12" ht="22.5" customHeight="1">
      <c r="A32" s="79" t="s">
        <v>46</v>
      </c>
      <c r="B32" s="74">
        <v>0</v>
      </c>
      <c r="C32" s="74">
        <v>0</v>
      </c>
      <c r="D32" s="80">
        <v>0</v>
      </c>
      <c r="E32" s="74">
        <v>0</v>
      </c>
      <c r="F32" s="74">
        <v>0</v>
      </c>
      <c r="G32" s="80">
        <v>0</v>
      </c>
      <c r="H32" s="81" t="s">
        <v>32</v>
      </c>
      <c r="I32" s="81" t="s">
        <v>32</v>
      </c>
      <c r="J32" s="81" t="s">
        <v>32</v>
      </c>
      <c r="K32" s="82" t="s">
        <v>32</v>
      </c>
    </row>
    <row r="33" spans="1:11" ht="22.5" customHeight="1">
      <c r="A33" s="83" t="s">
        <v>47</v>
      </c>
      <c r="B33" s="84">
        <v>0</v>
      </c>
      <c r="C33" s="84">
        <v>0</v>
      </c>
      <c r="D33" s="66">
        <v>0</v>
      </c>
      <c r="E33" s="84">
        <v>0</v>
      </c>
      <c r="F33" s="84">
        <v>0</v>
      </c>
      <c r="G33" s="66">
        <v>0</v>
      </c>
      <c r="H33" s="67" t="s">
        <v>32</v>
      </c>
      <c r="I33" s="67" t="s">
        <v>32</v>
      </c>
      <c r="J33" s="67" t="s">
        <v>32</v>
      </c>
      <c r="K33" s="68" t="s">
        <v>32</v>
      </c>
    </row>
    <row r="34" spans="1:11" ht="22.5" customHeight="1">
      <c r="A34" s="92" t="s">
        <v>48</v>
      </c>
      <c r="B34" s="93">
        <v>116467173</v>
      </c>
      <c r="C34" s="93">
        <v>4409310</v>
      </c>
      <c r="D34" s="66">
        <v>121146359</v>
      </c>
      <c r="E34" s="93">
        <v>115491133</v>
      </c>
      <c r="F34" s="93">
        <v>1076339</v>
      </c>
      <c r="G34" s="66">
        <v>116837348</v>
      </c>
      <c r="H34" s="71">
        <v>99.2</v>
      </c>
      <c r="I34" s="71">
        <v>24.4</v>
      </c>
      <c r="J34" s="71">
        <v>96.4</v>
      </c>
      <c r="K34" s="72">
        <v>95.9</v>
      </c>
    </row>
    <row r="35" spans="1:11" ht="22.5" customHeight="1">
      <c r="A35" s="92" t="s">
        <v>49</v>
      </c>
      <c r="B35" s="94">
        <v>15026976</v>
      </c>
      <c r="C35" s="95">
        <v>5175041</v>
      </c>
      <c r="D35" s="66">
        <v>20202017</v>
      </c>
      <c r="E35" s="95">
        <v>14118945</v>
      </c>
      <c r="F35" s="95">
        <v>971910</v>
      </c>
      <c r="G35" s="66">
        <v>15090855</v>
      </c>
      <c r="H35" s="67">
        <v>94</v>
      </c>
      <c r="I35" s="67">
        <v>18.8</v>
      </c>
      <c r="J35" s="67">
        <v>74.7</v>
      </c>
      <c r="K35" s="68">
        <v>73</v>
      </c>
    </row>
    <row r="36" spans="1:11" ht="22.5" customHeight="1" thickBot="1">
      <c r="A36" s="96" t="s">
        <v>50</v>
      </c>
      <c r="B36" s="97">
        <v>3737180</v>
      </c>
      <c r="C36" s="98">
        <v>614677</v>
      </c>
      <c r="D36" s="98">
        <v>4351857</v>
      </c>
      <c r="E36" s="97">
        <v>3529811</v>
      </c>
      <c r="F36" s="97">
        <v>172389</v>
      </c>
      <c r="G36" s="99">
        <v>3702200</v>
      </c>
      <c r="H36" s="100">
        <v>94.5</v>
      </c>
      <c r="I36" s="100">
        <v>28</v>
      </c>
      <c r="J36" s="100">
        <v>85.1</v>
      </c>
      <c r="K36" s="101">
        <v>84.5</v>
      </c>
    </row>
    <row r="37" spans="1:11" ht="22.5" customHeight="1">
      <c r="A37" s="102"/>
      <c r="B37" s="54"/>
      <c r="C37" s="54"/>
      <c r="D37" s="54"/>
      <c r="E37" s="54"/>
      <c r="F37" s="54"/>
      <c r="G37" s="54"/>
      <c r="H37" s="103"/>
      <c r="I37" s="54"/>
      <c r="J37" s="54"/>
      <c r="K37" s="54"/>
    </row>
    <row r="38" spans="1:11" ht="22.5" customHeight="1">
      <c r="A38" s="54"/>
      <c r="B38" s="54"/>
      <c r="C38" s="54"/>
      <c r="D38" s="54"/>
      <c r="E38" s="54"/>
      <c r="F38" s="54"/>
      <c r="G38" s="54"/>
      <c r="H38" s="103"/>
      <c r="I38" s="54"/>
      <c r="J38" s="54"/>
      <c r="K38" s="54"/>
    </row>
  </sheetData>
  <mergeCells count="1">
    <mergeCell ref="H2:K2"/>
  </mergeCells>
  <phoneticPr fontId="7"/>
  <printOptions horizontalCentered="1"/>
  <pageMargins left="0.70866141732283472" right="0.70866141732283472" top="0.78740157480314965" bottom="0.59055118110236227" header="0.51181102362204722" footer="0.51181102362204722"/>
  <pageSetup paperSize="9" scale="99" orientation="portrait" r:id="rId1"/>
  <headerFooter alignWithMargins="0"/>
  <colBreaks count="1" manualBreakCount="1">
    <brk id="5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B803-4AFD-4305-8AC2-A92098BBF627}">
  <dimension ref="A1:K49"/>
  <sheetViews>
    <sheetView view="pageBreakPreview" zoomScaleNormal="100" zoomScaleSheetLayoutView="100" workbookViewId="0">
      <pane xSplit="2" ySplit="8" topLeftCell="C9" activePane="bottomRight" state="frozen"/>
      <selection activeCell="I39" sqref="I39"/>
      <selection pane="topRight" activeCell="I39" sqref="I39"/>
      <selection pane="bottomLeft" activeCell="I39" sqref="I39"/>
      <selection pane="bottomRight"/>
    </sheetView>
  </sheetViews>
  <sheetFormatPr defaultRowHeight="17.25"/>
  <cols>
    <col min="1" max="1" width="2.796875" style="572" customWidth="1"/>
    <col min="2" max="2" width="8.796875" style="572"/>
    <col min="3" max="10" width="7.09765625" style="572" customWidth="1"/>
    <col min="11" max="242" width="8.796875" style="572"/>
    <col min="243" max="243" width="2.796875" style="572" customWidth="1"/>
    <col min="244" max="244" width="8.796875" style="572"/>
    <col min="245" max="252" width="7.09765625" style="572" customWidth="1"/>
    <col min="253" max="498" width="8.796875" style="572"/>
    <col min="499" max="499" width="2.796875" style="572" customWidth="1"/>
    <col min="500" max="500" width="8.796875" style="572"/>
    <col min="501" max="508" width="7.09765625" style="572" customWidth="1"/>
    <col min="509" max="754" width="8.796875" style="572"/>
    <col min="755" max="755" width="2.796875" style="572" customWidth="1"/>
    <col min="756" max="756" width="8.796875" style="572"/>
    <col min="757" max="764" width="7.09765625" style="572" customWidth="1"/>
    <col min="765" max="1010" width="8.796875" style="572"/>
    <col min="1011" max="1011" width="2.796875" style="572" customWidth="1"/>
    <col min="1012" max="1012" width="8.796875" style="572"/>
    <col min="1013" max="1020" width="7.09765625" style="572" customWidth="1"/>
    <col min="1021" max="1266" width="8.796875" style="572"/>
    <col min="1267" max="1267" width="2.796875" style="572" customWidth="1"/>
    <col min="1268" max="1268" width="8.796875" style="572"/>
    <col min="1269" max="1276" width="7.09765625" style="572" customWidth="1"/>
    <col min="1277" max="1522" width="8.796875" style="572"/>
    <col min="1523" max="1523" width="2.796875" style="572" customWidth="1"/>
    <col min="1524" max="1524" width="8.796875" style="572"/>
    <col min="1525" max="1532" width="7.09765625" style="572" customWidth="1"/>
    <col min="1533" max="1778" width="8.796875" style="572"/>
    <col min="1779" max="1779" width="2.796875" style="572" customWidth="1"/>
    <col min="1780" max="1780" width="8.796875" style="572"/>
    <col min="1781" max="1788" width="7.09765625" style="572" customWidth="1"/>
    <col min="1789" max="2034" width="8.796875" style="572"/>
    <col min="2035" max="2035" width="2.796875" style="572" customWidth="1"/>
    <col min="2036" max="2036" width="8.796875" style="572"/>
    <col min="2037" max="2044" width="7.09765625" style="572" customWidth="1"/>
    <col min="2045" max="2290" width="8.796875" style="572"/>
    <col min="2291" max="2291" width="2.796875" style="572" customWidth="1"/>
    <col min="2292" max="2292" width="8.796875" style="572"/>
    <col min="2293" max="2300" width="7.09765625" style="572" customWidth="1"/>
    <col min="2301" max="2546" width="8.796875" style="572"/>
    <col min="2547" max="2547" width="2.796875" style="572" customWidth="1"/>
    <col min="2548" max="2548" width="8.796875" style="572"/>
    <col min="2549" max="2556" width="7.09765625" style="572" customWidth="1"/>
    <col min="2557" max="2802" width="8.796875" style="572"/>
    <col min="2803" max="2803" width="2.796875" style="572" customWidth="1"/>
    <col min="2804" max="2804" width="8.796875" style="572"/>
    <col min="2805" max="2812" width="7.09765625" style="572" customWidth="1"/>
    <col min="2813" max="3058" width="8.796875" style="572"/>
    <col min="3059" max="3059" width="2.796875" style="572" customWidth="1"/>
    <col min="3060" max="3060" width="8.796875" style="572"/>
    <col min="3061" max="3068" width="7.09765625" style="572" customWidth="1"/>
    <col min="3069" max="3314" width="8.796875" style="572"/>
    <col min="3315" max="3315" width="2.796875" style="572" customWidth="1"/>
    <col min="3316" max="3316" width="8.796875" style="572"/>
    <col min="3317" max="3324" width="7.09765625" style="572" customWidth="1"/>
    <col min="3325" max="3570" width="8.796875" style="572"/>
    <col min="3571" max="3571" width="2.796875" style="572" customWidth="1"/>
    <col min="3572" max="3572" width="8.796875" style="572"/>
    <col min="3573" max="3580" width="7.09765625" style="572" customWidth="1"/>
    <col min="3581" max="3826" width="8.796875" style="572"/>
    <col min="3827" max="3827" width="2.796875" style="572" customWidth="1"/>
    <col min="3828" max="3828" width="8.796875" style="572"/>
    <col min="3829" max="3836" width="7.09765625" style="572" customWidth="1"/>
    <col min="3837" max="4082" width="8.796875" style="572"/>
    <col min="4083" max="4083" width="2.796875" style="572" customWidth="1"/>
    <col min="4084" max="4084" width="8.796875" style="572"/>
    <col min="4085" max="4092" width="7.09765625" style="572" customWidth="1"/>
    <col min="4093" max="4338" width="8.796875" style="572"/>
    <col min="4339" max="4339" width="2.796875" style="572" customWidth="1"/>
    <col min="4340" max="4340" width="8.796875" style="572"/>
    <col min="4341" max="4348" width="7.09765625" style="572" customWidth="1"/>
    <col min="4349" max="4594" width="8.796875" style="572"/>
    <col min="4595" max="4595" width="2.796875" style="572" customWidth="1"/>
    <col min="4596" max="4596" width="8.796875" style="572"/>
    <col min="4597" max="4604" width="7.09765625" style="572" customWidth="1"/>
    <col min="4605" max="4850" width="8.796875" style="572"/>
    <col min="4851" max="4851" width="2.796875" style="572" customWidth="1"/>
    <col min="4852" max="4852" width="8.796875" style="572"/>
    <col min="4853" max="4860" width="7.09765625" style="572" customWidth="1"/>
    <col min="4861" max="5106" width="8.796875" style="572"/>
    <col min="5107" max="5107" width="2.796875" style="572" customWidth="1"/>
    <col min="5108" max="5108" width="8.796875" style="572"/>
    <col min="5109" max="5116" width="7.09765625" style="572" customWidth="1"/>
    <col min="5117" max="5362" width="8.796875" style="572"/>
    <col min="5363" max="5363" width="2.796875" style="572" customWidth="1"/>
    <col min="5364" max="5364" width="8.796875" style="572"/>
    <col min="5365" max="5372" width="7.09765625" style="572" customWidth="1"/>
    <col min="5373" max="5618" width="8.796875" style="572"/>
    <col min="5619" max="5619" width="2.796875" style="572" customWidth="1"/>
    <col min="5620" max="5620" width="8.796875" style="572"/>
    <col min="5621" max="5628" width="7.09765625" style="572" customWidth="1"/>
    <col min="5629" max="5874" width="8.796875" style="572"/>
    <col min="5875" max="5875" width="2.796875" style="572" customWidth="1"/>
    <col min="5876" max="5876" width="8.796875" style="572"/>
    <col min="5877" max="5884" width="7.09765625" style="572" customWidth="1"/>
    <col min="5885" max="6130" width="8.796875" style="572"/>
    <col min="6131" max="6131" width="2.796875" style="572" customWidth="1"/>
    <col min="6132" max="6132" width="8.796875" style="572"/>
    <col min="6133" max="6140" width="7.09765625" style="572" customWidth="1"/>
    <col min="6141" max="6386" width="8.796875" style="572"/>
    <col min="6387" max="6387" width="2.796875" style="572" customWidth="1"/>
    <col min="6388" max="6388" width="8.796875" style="572"/>
    <col min="6389" max="6396" width="7.09765625" style="572" customWidth="1"/>
    <col min="6397" max="6642" width="8.796875" style="572"/>
    <col min="6643" max="6643" width="2.796875" style="572" customWidth="1"/>
    <col min="6644" max="6644" width="8.796875" style="572"/>
    <col min="6645" max="6652" width="7.09765625" style="572" customWidth="1"/>
    <col min="6653" max="6898" width="8.796875" style="572"/>
    <col min="6899" max="6899" width="2.796875" style="572" customWidth="1"/>
    <col min="6900" max="6900" width="8.796875" style="572"/>
    <col min="6901" max="6908" width="7.09765625" style="572" customWidth="1"/>
    <col min="6909" max="7154" width="8.796875" style="572"/>
    <col min="7155" max="7155" width="2.796875" style="572" customWidth="1"/>
    <col min="7156" max="7156" width="8.796875" style="572"/>
    <col min="7157" max="7164" width="7.09765625" style="572" customWidth="1"/>
    <col min="7165" max="7410" width="8.796875" style="572"/>
    <col min="7411" max="7411" width="2.796875" style="572" customWidth="1"/>
    <col min="7412" max="7412" width="8.796875" style="572"/>
    <col min="7413" max="7420" width="7.09765625" style="572" customWidth="1"/>
    <col min="7421" max="7666" width="8.796875" style="572"/>
    <col min="7667" max="7667" width="2.796875" style="572" customWidth="1"/>
    <col min="7668" max="7668" width="8.796875" style="572"/>
    <col min="7669" max="7676" width="7.09765625" style="572" customWidth="1"/>
    <col min="7677" max="7922" width="8.796875" style="572"/>
    <col min="7923" max="7923" width="2.796875" style="572" customWidth="1"/>
    <col min="7924" max="7924" width="8.796875" style="572"/>
    <col min="7925" max="7932" width="7.09765625" style="572" customWidth="1"/>
    <col min="7933" max="8178" width="8.796875" style="572"/>
    <col min="8179" max="8179" width="2.796875" style="572" customWidth="1"/>
    <col min="8180" max="8180" width="8.796875" style="572"/>
    <col min="8181" max="8188" width="7.09765625" style="572" customWidth="1"/>
    <col min="8189" max="8434" width="8.796875" style="572"/>
    <col min="8435" max="8435" width="2.796875" style="572" customWidth="1"/>
    <col min="8436" max="8436" width="8.796875" style="572"/>
    <col min="8437" max="8444" width="7.09765625" style="572" customWidth="1"/>
    <col min="8445" max="8690" width="8.796875" style="572"/>
    <col min="8691" max="8691" width="2.796875" style="572" customWidth="1"/>
    <col min="8692" max="8692" width="8.796875" style="572"/>
    <col min="8693" max="8700" width="7.09765625" style="572" customWidth="1"/>
    <col min="8701" max="8946" width="8.796875" style="572"/>
    <col min="8947" max="8947" width="2.796875" style="572" customWidth="1"/>
    <col min="8948" max="8948" width="8.796875" style="572"/>
    <col min="8949" max="8956" width="7.09765625" style="572" customWidth="1"/>
    <col min="8957" max="9202" width="8.796875" style="572"/>
    <col min="9203" max="9203" width="2.796875" style="572" customWidth="1"/>
    <col min="9204" max="9204" width="8.796875" style="572"/>
    <col min="9205" max="9212" width="7.09765625" style="572" customWidth="1"/>
    <col min="9213" max="9458" width="8.796875" style="572"/>
    <col min="9459" max="9459" width="2.796875" style="572" customWidth="1"/>
    <col min="9460" max="9460" width="8.796875" style="572"/>
    <col min="9461" max="9468" width="7.09765625" style="572" customWidth="1"/>
    <col min="9469" max="9714" width="8.796875" style="572"/>
    <col min="9715" max="9715" width="2.796875" style="572" customWidth="1"/>
    <col min="9716" max="9716" width="8.796875" style="572"/>
    <col min="9717" max="9724" width="7.09765625" style="572" customWidth="1"/>
    <col min="9725" max="9970" width="8.796875" style="572"/>
    <col min="9971" max="9971" width="2.796875" style="572" customWidth="1"/>
    <col min="9972" max="9972" width="8.796875" style="572"/>
    <col min="9973" max="9980" width="7.09765625" style="572" customWidth="1"/>
    <col min="9981" max="10226" width="8.796875" style="572"/>
    <col min="10227" max="10227" width="2.796875" style="572" customWidth="1"/>
    <col min="10228" max="10228" width="8.796875" style="572"/>
    <col min="10229" max="10236" width="7.09765625" style="572" customWidth="1"/>
    <col min="10237" max="10482" width="8.796875" style="572"/>
    <col min="10483" max="10483" width="2.796875" style="572" customWidth="1"/>
    <col min="10484" max="10484" width="8.796875" style="572"/>
    <col min="10485" max="10492" width="7.09765625" style="572" customWidth="1"/>
    <col min="10493" max="10738" width="8.796875" style="572"/>
    <col min="10739" max="10739" width="2.796875" style="572" customWidth="1"/>
    <col min="10740" max="10740" width="8.796875" style="572"/>
    <col min="10741" max="10748" width="7.09765625" style="572" customWidth="1"/>
    <col min="10749" max="10994" width="8.796875" style="572"/>
    <col min="10995" max="10995" width="2.796875" style="572" customWidth="1"/>
    <col min="10996" max="10996" width="8.796875" style="572"/>
    <col min="10997" max="11004" width="7.09765625" style="572" customWidth="1"/>
    <col min="11005" max="11250" width="8.796875" style="572"/>
    <col min="11251" max="11251" width="2.796875" style="572" customWidth="1"/>
    <col min="11252" max="11252" width="8.796875" style="572"/>
    <col min="11253" max="11260" width="7.09765625" style="572" customWidth="1"/>
    <col min="11261" max="11506" width="8.796875" style="572"/>
    <col min="11507" max="11507" width="2.796875" style="572" customWidth="1"/>
    <col min="11508" max="11508" width="8.796875" style="572"/>
    <col min="11509" max="11516" width="7.09765625" style="572" customWidth="1"/>
    <col min="11517" max="11762" width="8.796875" style="572"/>
    <col min="11763" max="11763" width="2.796875" style="572" customWidth="1"/>
    <col min="11764" max="11764" width="8.796875" style="572"/>
    <col min="11765" max="11772" width="7.09765625" style="572" customWidth="1"/>
    <col min="11773" max="12018" width="8.796875" style="572"/>
    <col min="12019" max="12019" width="2.796875" style="572" customWidth="1"/>
    <col min="12020" max="12020" width="8.796875" style="572"/>
    <col min="12021" max="12028" width="7.09765625" style="572" customWidth="1"/>
    <col min="12029" max="12274" width="8.796875" style="572"/>
    <col min="12275" max="12275" width="2.796875" style="572" customWidth="1"/>
    <col min="12276" max="12276" width="8.796875" style="572"/>
    <col min="12277" max="12284" width="7.09765625" style="572" customWidth="1"/>
    <col min="12285" max="12530" width="8.796875" style="572"/>
    <col min="12531" max="12531" width="2.796875" style="572" customWidth="1"/>
    <col min="12532" max="12532" width="8.796875" style="572"/>
    <col min="12533" max="12540" width="7.09765625" style="572" customWidth="1"/>
    <col min="12541" max="12786" width="8.796875" style="572"/>
    <col min="12787" max="12787" width="2.796875" style="572" customWidth="1"/>
    <col min="12788" max="12788" width="8.796875" style="572"/>
    <col min="12789" max="12796" width="7.09765625" style="572" customWidth="1"/>
    <col min="12797" max="13042" width="8.796875" style="572"/>
    <col min="13043" max="13043" width="2.796875" style="572" customWidth="1"/>
    <col min="13044" max="13044" width="8.796875" style="572"/>
    <col min="13045" max="13052" width="7.09765625" style="572" customWidth="1"/>
    <col min="13053" max="13298" width="8.796875" style="572"/>
    <col min="13299" max="13299" width="2.796875" style="572" customWidth="1"/>
    <col min="13300" max="13300" width="8.796875" style="572"/>
    <col min="13301" max="13308" width="7.09765625" style="572" customWidth="1"/>
    <col min="13309" max="13554" width="8.796875" style="572"/>
    <col min="13555" max="13555" width="2.796875" style="572" customWidth="1"/>
    <col min="13556" max="13556" width="8.796875" style="572"/>
    <col min="13557" max="13564" width="7.09765625" style="572" customWidth="1"/>
    <col min="13565" max="13810" width="8.796875" style="572"/>
    <col min="13811" max="13811" width="2.796875" style="572" customWidth="1"/>
    <col min="13812" max="13812" width="8.796875" style="572"/>
    <col min="13813" max="13820" width="7.09765625" style="572" customWidth="1"/>
    <col min="13821" max="14066" width="8.796875" style="572"/>
    <col min="14067" max="14067" width="2.796875" style="572" customWidth="1"/>
    <col min="14068" max="14068" width="8.796875" style="572"/>
    <col min="14069" max="14076" width="7.09765625" style="572" customWidth="1"/>
    <col min="14077" max="14322" width="8.796875" style="572"/>
    <col min="14323" max="14323" width="2.796875" style="572" customWidth="1"/>
    <col min="14324" max="14324" width="8.796875" style="572"/>
    <col min="14325" max="14332" width="7.09765625" style="572" customWidth="1"/>
    <col min="14333" max="14578" width="8.796875" style="572"/>
    <col min="14579" max="14579" width="2.796875" style="572" customWidth="1"/>
    <col min="14580" max="14580" width="8.796875" style="572"/>
    <col min="14581" max="14588" width="7.09765625" style="572" customWidth="1"/>
    <col min="14589" max="14834" width="8.796875" style="572"/>
    <col min="14835" max="14835" width="2.796875" style="572" customWidth="1"/>
    <col min="14836" max="14836" width="8.796875" style="572"/>
    <col min="14837" max="14844" width="7.09765625" style="572" customWidth="1"/>
    <col min="14845" max="15090" width="8.796875" style="572"/>
    <col min="15091" max="15091" width="2.796875" style="572" customWidth="1"/>
    <col min="15092" max="15092" width="8.796875" style="572"/>
    <col min="15093" max="15100" width="7.09765625" style="572" customWidth="1"/>
    <col min="15101" max="15346" width="8.796875" style="572"/>
    <col min="15347" max="15347" width="2.796875" style="572" customWidth="1"/>
    <col min="15348" max="15348" width="8.796875" style="572"/>
    <col min="15349" max="15356" width="7.09765625" style="572" customWidth="1"/>
    <col min="15357" max="15602" width="8.796875" style="572"/>
    <col min="15603" max="15603" width="2.796875" style="572" customWidth="1"/>
    <col min="15604" max="15604" width="8.796875" style="572"/>
    <col min="15605" max="15612" width="7.09765625" style="572" customWidth="1"/>
    <col min="15613" max="15858" width="8.796875" style="572"/>
    <col min="15859" max="15859" width="2.796875" style="572" customWidth="1"/>
    <col min="15860" max="15860" width="8.796875" style="572"/>
    <col min="15861" max="15868" width="7.09765625" style="572" customWidth="1"/>
    <col min="15869" max="16114" width="8.796875" style="572"/>
    <col min="16115" max="16115" width="2.796875" style="572" customWidth="1"/>
    <col min="16116" max="16116" width="8.796875" style="572"/>
    <col min="16117" max="16124" width="7.09765625" style="572" customWidth="1"/>
    <col min="16125" max="16384" width="8.796875" style="572"/>
  </cols>
  <sheetData>
    <row r="1" spans="1:11" s="416" customFormat="1" ht="21.95" customHeight="1" thickBot="1">
      <c r="A1" s="416" t="s">
        <v>343</v>
      </c>
      <c r="K1" s="544"/>
    </row>
    <row r="2" spans="1:11" s="416" customFormat="1" ht="20.100000000000001" customHeight="1">
      <c r="A2" s="417" t="s">
        <v>202</v>
      </c>
      <c r="B2" s="1138" t="s">
        <v>344</v>
      </c>
      <c r="C2" s="1141" t="s">
        <v>345</v>
      </c>
      <c r="D2" s="1141"/>
      <c r="E2" s="1141"/>
      <c r="F2" s="1167"/>
      <c r="G2" s="1168" t="s">
        <v>346</v>
      </c>
      <c r="H2" s="1169"/>
      <c r="I2" s="1141"/>
      <c r="J2" s="1142"/>
      <c r="K2" s="545"/>
    </row>
    <row r="3" spans="1:11" s="416" customFormat="1" ht="20.100000000000001" customHeight="1">
      <c r="A3" s="419"/>
      <c r="B3" s="1139"/>
      <c r="C3" s="420" t="s">
        <v>347</v>
      </c>
      <c r="D3" s="421" t="s">
        <v>348</v>
      </c>
      <c r="E3" s="546" t="s">
        <v>349</v>
      </c>
      <c r="F3" s="547"/>
      <c r="G3" s="548"/>
      <c r="H3" s="549"/>
      <c r="I3" s="420"/>
      <c r="J3" s="422"/>
      <c r="K3" s="545"/>
    </row>
    <row r="4" spans="1:11" s="416" customFormat="1" ht="20.100000000000001" customHeight="1">
      <c r="A4" s="419"/>
      <c r="B4" s="1139"/>
      <c r="C4" s="471" t="s">
        <v>350</v>
      </c>
      <c r="D4" s="425" t="s">
        <v>350</v>
      </c>
      <c r="E4" s="550" t="s">
        <v>351</v>
      </c>
      <c r="F4" s="521" t="s">
        <v>62</v>
      </c>
      <c r="G4" s="425" t="s">
        <v>352</v>
      </c>
      <c r="H4" s="520" t="s">
        <v>353</v>
      </c>
      <c r="I4" s="471" t="s">
        <v>354</v>
      </c>
      <c r="J4" s="426" t="s">
        <v>62</v>
      </c>
      <c r="K4" s="545"/>
    </row>
    <row r="5" spans="1:11" s="416" customFormat="1" ht="20.100000000000001" customHeight="1">
      <c r="A5" s="427" t="s">
        <v>209</v>
      </c>
      <c r="B5" s="1140"/>
      <c r="C5" s="477" t="s">
        <v>355</v>
      </c>
      <c r="D5" s="478" t="s">
        <v>355</v>
      </c>
      <c r="E5" s="551" t="s">
        <v>356</v>
      </c>
      <c r="F5" s="552"/>
      <c r="G5" s="553"/>
      <c r="H5" s="554"/>
      <c r="I5" s="477"/>
      <c r="J5" s="479"/>
      <c r="K5" s="545"/>
    </row>
    <row r="6" spans="1:11" s="416" customFormat="1" ht="15" customHeight="1">
      <c r="A6" s="1134" t="s">
        <v>210</v>
      </c>
      <c r="B6" s="1135"/>
      <c r="C6" s="524">
        <v>64757</v>
      </c>
      <c r="D6" s="524">
        <v>0</v>
      </c>
      <c r="E6" s="524">
        <v>527914</v>
      </c>
      <c r="F6" s="555">
        <v>592671</v>
      </c>
      <c r="G6" s="556">
        <v>579036</v>
      </c>
      <c r="H6" s="557">
        <v>447753</v>
      </c>
      <c r="I6" s="524">
        <v>37604</v>
      </c>
      <c r="J6" s="558">
        <v>1064393</v>
      </c>
      <c r="K6" s="545"/>
    </row>
    <row r="7" spans="1:11" s="416" customFormat="1" ht="15" customHeight="1">
      <c r="A7" s="1134" t="s">
        <v>240</v>
      </c>
      <c r="B7" s="1135"/>
      <c r="C7" s="527">
        <v>46515</v>
      </c>
      <c r="D7" s="527">
        <v>0</v>
      </c>
      <c r="E7" s="527">
        <v>418247</v>
      </c>
      <c r="F7" s="555">
        <v>464762</v>
      </c>
      <c r="G7" s="556">
        <v>392729</v>
      </c>
      <c r="H7" s="557">
        <v>327762</v>
      </c>
      <c r="I7" s="527">
        <v>27141</v>
      </c>
      <c r="J7" s="559">
        <v>747632</v>
      </c>
      <c r="K7" s="545"/>
    </row>
    <row r="8" spans="1:11" s="416" customFormat="1" ht="15" customHeight="1">
      <c r="A8" s="1136" t="s">
        <v>241</v>
      </c>
      <c r="B8" s="1137"/>
      <c r="C8" s="530">
        <v>18242</v>
      </c>
      <c r="D8" s="530">
        <v>0</v>
      </c>
      <c r="E8" s="530">
        <v>109667</v>
      </c>
      <c r="F8" s="560">
        <v>127909</v>
      </c>
      <c r="G8" s="561">
        <v>186307</v>
      </c>
      <c r="H8" s="562">
        <v>119991</v>
      </c>
      <c r="I8" s="530">
        <v>10463</v>
      </c>
      <c r="J8" s="563">
        <v>316761</v>
      </c>
    </row>
    <row r="9" spans="1:11" s="416" customFormat="1" ht="15" customHeight="1">
      <c r="A9" s="438">
        <v>1</v>
      </c>
      <c r="B9" s="439" t="s">
        <v>242</v>
      </c>
      <c r="C9" s="447">
        <v>10131</v>
      </c>
      <c r="D9" s="447">
        <v>0</v>
      </c>
      <c r="E9" s="447">
        <v>122017</v>
      </c>
      <c r="F9" s="524">
        <v>132148</v>
      </c>
      <c r="G9" s="564">
        <v>101329</v>
      </c>
      <c r="H9" s="447">
        <v>88636</v>
      </c>
      <c r="I9" s="447">
        <v>5912</v>
      </c>
      <c r="J9" s="558">
        <v>195877</v>
      </c>
    </row>
    <row r="10" spans="1:11" s="416" customFormat="1" ht="15" customHeight="1">
      <c r="A10" s="440">
        <v>2</v>
      </c>
      <c r="B10" s="441" t="s">
        <v>243</v>
      </c>
      <c r="C10" s="448">
        <v>8775</v>
      </c>
      <c r="D10" s="448">
        <v>0</v>
      </c>
      <c r="E10" s="448">
        <v>69338</v>
      </c>
      <c r="F10" s="527">
        <v>78113</v>
      </c>
      <c r="G10" s="564">
        <v>63888</v>
      </c>
      <c r="H10" s="448">
        <v>56112</v>
      </c>
      <c r="I10" s="448">
        <v>4609</v>
      </c>
      <c r="J10" s="559">
        <v>124609</v>
      </c>
    </row>
    <row r="11" spans="1:11" s="416" customFormat="1" ht="15" customHeight="1">
      <c r="A11" s="440">
        <v>3</v>
      </c>
      <c r="B11" s="441" t="s">
        <v>244</v>
      </c>
      <c r="C11" s="448">
        <v>10745</v>
      </c>
      <c r="D11" s="448">
        <v>0</v>
      </c>
      <c r="E11" s="448">
        <v>101260</v>
      </c>
      <c r="F11" s="527">
        <v>112005</v>
      </c>
      <c r="G11" s="564">
        <v>85506</v>
      </c>
      <c r="H11" s="448">
        <v>71403</v>
      </c>
      <c r="I11" s="448">
        <v>6522</v>
      </c>
      <c r="J11" s="559">
        <v>163431</v>
      </c>
    </row>
    <row r="12" spans="1:11" s="416" customFormat="1" ht="15" customHeight="1">
      <c r="A12" s="440">
        <v>4</v>
      </c>
      <c r="B12" s="441" t="s">
        <v>245</v>
      </c>
      <c r="C12" s="448">
        <v>1912</v>
      </c>
      <c r="D12" s="448">
        <v>0</v>
      </c>
      <c r="E12" s="448">
        <v>13312</v>
      </c>
      <c r="F12" s="527">
        <v>15224</v>
      </c>
      <c r="G12" s="564">
        <v>14734</v>
      </c>
      <c r="H12" s="448">
        <v>11827</v>
      </c>
      <c r="I12" s="448">
        <v>804</v>
      </c>
      <c r="J12" s="559">
        <v>27365</v>
      </c>
    </row>
    <row r="13" spans="1:11" s="416" customFormat="1" ht="15" customHeight="1">
      <c r="A13" s="440">
        <v>5</v>
      </c>
      <c r="B13" s="441" t="s">
        <v>246</v>
      </c>
      <c r="C13" s="448">
        <v>2989</v>
      </c>
      <c r="D13" s="448">
        <v>0</v>
      </c>
      <c r="E13" s="448">
        <v>20592</v>
      </c>
      <c r="F13" s="527">
        <v>23581</v>
      </c>
      <c r="G13" s="564">
        <v>25544</v>
      </c>
      <c r="H13" s="448">
        <v>20303</v>
      </c>
      <c r="I13" s="448">
        <v>1584</v>
      </c>
      <c r="J13" s="559">
        <v>47431</v>
      </c>
    </row>
    <row r="14" spans="1:11" s="416" customFormat="1" ht="15" customHeight="1">
      <c r="A14" s="440">
        <v>6</v>
      </c>
      <c r="B14" s="441" t="s">
        <v>247</v>
      </c>
      <c r="C14" s="448">
        <v>3177</v>
      </c>
      <c r="D14" s="448">
        <v>0</v>
      </c>
      <c r="E14" s="448">
        <v>26749</v>
      </c>
      <c r="F14" s="527">
        <v>29926</v>
      </c>
      <c r="G14" s="564">
        <v>28805</v>
      </c>
      <c r="H14" s="448">
        <v>22469</v>
      </c>
      <c r="I14" s="448">
        <v>3538</v>
      </c>
      <c r="J14" s="559">
        <v>54812</v>
      </c>
    </row>
    <row r="15" spans="1:11" s="416" customFormat="1" ht="15" customHeight="1">
      <c r="A15" s="440">
        <v>7</v>
      </c>
      <c r="B15" s="441" t="s">
        <v>248</v>
      </c>
      <c r="C15" s="448">
        <v>1753</v>
      </c>
      <c r="D15" s="448">
        <v>0</v>
      </c>
      <c r="E15" s="448">
        <v>18408</v>
      </c>
      <c r="F15" s="527">
        <v>20161</v>
      </c>
      <c r="G15" s="564">
        <v>14341</v>
      </c>
      <c r="H15" s="448">
        <v>11652</v>
      </c>
      <c r="I15" s="448">
        <v>1357</v>
      </c>
      <c r="J15" s="559">
        <v>27350</v>
      </c>
    </row>
    <row r="16" spans="1:11" s="416" customFormat="1" ht="15" customHeight="1">
      <c r="A16" s="440">
        <v>8</v>
      </c>
      <c r="B16" s="441" t="s">
        <v>249</v>
      </c>
      <c r="C16" s="448">
        <v>2812</v>
      </c>
      <c r="D16" s="448">
        <v>0</v>
      </c>
      <c r="E16" s="448">
        <v>23680</v>
      </c>
      <c r="F16" s="527">
        <v>26492</v>
      </c>
      <c r="G16" s="564">
        <v>29526</v>
      </c>
      <c r="H16" s="448">
        <v>21836</v>
      </c>
      <c r="I16" s="448">
        <v>1516</v>
      </c>
      <c r="J16" s="559">
        <v>52878</v>
      </c>
    </row>
    <row r="17" spans="1:10" s="416" customFormat="1" ht="15" customHeight="1">
      <c r="A17" s="440">
        <v>9</v>
      </c>
      <c r="B17" s="441" t="s">
        <v>250</v>
      </c>
      <c r="C17" s="448">
        <v>2109</v>
      </c>
      <c r="D17" s="448">
        <v>0</v>
      </c>
      <c r="E17" s="448">
        <v>10964</v>
      </c>
      <c r="F17" s="555">
        <v>13073</v>
      </c>
      <c r="G17" s="565">
        <v>14562</v>
      </c>
      <c r="H17" s="566">
        <v>11644</v>
      </c>
      <c r="I17" s="448">
        <v>714</v>
      </c>
      <c r="J17" s="559">
        <v>26920</v>
      </c>
    </row>
    <row r="18" spans="1:10" s="416" customFormat="1" ht="15" customHeight="1">
      <c r="A18" s="440">
        <v>10</v>
      </c>
      <c r="B18" s="441" t="s">
        <v>251</v>
      </c>
      <c r="C18" s="448">
        <v>2112</v>
      </c>
      <c r="D18" s="448">
        <v>0</v>
      </c>
      <c r="E18" s="448">
        <v>11927</v>
      </c>
      <c r="F18" s="555">
        <v>14039</v>
      </c>
      <c r="G18" s="565">
        <v>14494</v>
      </c>
      <c r="H18" s="566">
        <v>11880</v>
      </c>
      <c r="I18" s="448">
        <v>585</v>
      </c>
      <c r="J18" s="559">
        <v>26959</v>
      </c>
    </row>
    <row r="19" spans="1:10" s="416" customFormat="1" ht="15" customHeight="1">
      <c r="A19" s="440">
        <v>11</v>
      </c>
      <c r="B19" s="441" t="s">
        <v>252</v>
      </c>
      <c r="C19" s="448">
        <v>643</v>
      </c>
      <c r="D19" s="448">
        <v>0</v>
      </c>
      <c r="E19" s="448">
        <v>4310</v>
      </c>
      <c r="F19" s="555">
        <v>4953</v>
      </c>
      <c r="G19" s="565">
        <v>8830</v>
      </c>
      <c r="H19" s="566">
        <v>4350</v>
      </c>
      <c r="I19" s="448">
        <v>514</v>
      </c>
      <c r="J19" s="559">
        <v>13694</v>
      </c>
    </row>
    <row r="20" spans="1:10" s="416" customFormat="1" ht="15" customHeight="1">
      <c r="A20" s="440">
        <v>12</v>
      </c>
      <c r="B20" s="441" t="s">
        <v>253</v>
      </c>
      <c r="C20" s="448">
        <v>145</v>
      </c>
      <c r="D20" s="448">
        <v>0</v>
      </c>
      <c r="E20" s="448">
        <v>782</v>
      </c>
      <c r="F20" s="555">
        <v>927</v>
      </c>
      <c r="G20" s="565">
        <v>2640</v>
      </c>
      <c r="H20" s="566">
        <v>1509</v>
      </c>
      <c r="I20" s="448">
        <v>109</v>
      </c>
      <c r="J20" s="559">
        <v>4258</v>
      </c>
    </row>
    <row r="21" spans="1:10" s="416" customFormat="1" ht="15" customHeight="1">
      <c r="A21" s="440">
        <v>13</v>
      </c>
      <c r="B21" s="441" t="s">
        <v>254</v>
      </c>
      <c r="C21" s="448">
        <v>198</v>
      </c>
      <c r="D21" s="448">
        <v>0</v>
      </c>
      <c r="E21" s="448">
        <v>970</v>
      </c>
      <c r="F21" s="555">
        <v>1168</v>
      </c>
      <c r="G21" s="565">
        <v>1660</v>
      </c>
      <c r="H21" s="566">
        <v>1110</v>
      </c>
      <c r="I21" s="448">
        <v>164</v>
      </c>
      <c r="J21" s="559">
        <v>2934</v>
      </c>
    </row>
    <row r="22" spans="1:10" s="416" customFormat="1" ht="15" customHeight="1">
      <c r="A22" s="440">
        <v>14</v>
      </c>
      <c r="B22" s="441" t="s">
        <v>255</v>
      </c>
      <c r="C22" s="448">
        <v>397</v>
      </c>
      <c r="D22" s="448">
        <v>0</v>
      </c>
      <c r="E22" s="448">
        <v>1848</v>
      </c>
      <c r="F22" s="555">
        <v>2245</v>
      </c>
      <c r="G22" s="565">
        <v>4862</v>
      </c>
      <c r="H22" s="566">
        <v>3002</v>
      </c>
      <c r="I22" s="448">
        <v>585</v>
      </c>
      <c r="J22" s="559">
        <v>8449</v>
      </c>
    </row>
    <row r="23" spans="1:10" s="416" customFormat="1" ht="15" customHeight="1">
      <c r="A23" s="440">
        <v>15</v>
      </c>
      <c r="B23" s="441" t="s">
        <v>256</v>
      </c>
      <c r="C23" s="448">
        <v>621</v>
      </c>
      <c r="D23" s="448">
        <v>0</v>
      </c>
      <c r="E23" s="448">
        <v>3092</v>
      </c>
      <c r="F23" s="527">
        <v>3713</v>
      </c>
      <c r="G23" s="564">
        <v>7161</v>
      </c>
      <c r="H23" s="448">
        <v>4363</v>
      </c>
      <c r="I23" s="448">
        <v>306</v>
      </c>
      <c r="J23" s="559">
        <v>11830</v>
      </c>
    </row>
    <row r="24" spans="1:10" s="416" customFormat="1" ht="15" customHeight="1">
      <c r="A24" s="440">
        <v>16</v>
      </c>
      <c r="B24" s="441" t="s">
        <v>257</v>
      </c>
      <c r="C24" s="448">
        <v>517</v>
      </c>
      <c r="D24" s="448">
        <v>0</v>
      </c>
      <c r="E24" s="448">
        <v>2356</v>
      </c>
      <c r="F24" s="527">
        <v>2873</v>
      </c>
      <c r="G24" s="564">
        <v>6608</v>
      </c>
      <c r="H24" s="448">
        <v>4358</v>
      </c>
      <c r="I24" s="448">
        <v>386</v>
      </c>
      <c r="J24" s="559">
        <v>11352</v>
      </c>
    </row>
    <row r="25" spans="1:10" s="416" customFormat="1" ht="15" customHeight="1">
      <c r="A25" s="440">
        <v>17</v>
      </c>
      <c r="B25" s="441" t="s">
        <v>258</v>
      </c>
      <c r="C25" s="448">
        <v>102</v>
      </c>
      <c r="D25" s="448">
        <v>0</v>
      </c>
      <c r="E25" s="448">
        <v>448</v>
      </c>
      <c r="F25" s="527">
        <v>550</v>
      </c>
      <c r="G25" s="564">
        <v>1265</v>
      </c>
      <c r="H25" s="448">
        <v>548</v>
      </c>
      <c r="I25" s="448">
        <v>57</v>
      </c>
      <c r="J25" s="559">
        <v>1870</v>
      </c>
    </row>
    <row r="26" spans="1:10" s="416" customFormat="1" ht="15" customHeight="1">
      <c r="A26" s="440">
        <v>18</v>
      </c>
      <c r="B26" s="441" t="s">
        <v>259</v>
      </c>
      <c r="C26" s="448">
        <v>891</v>
      </c>
      <c r="D26" s="448">
        <v>0</v>
      </c>
      <c r="E26" s="448">
        <v>5915</v>
      </c>
      <c r="F26" s="527">
        <v>6806</v>
      </c>
      <c r="G26" s="564">
        <v>6610</v>
      </c>
      <c r="H26" s="448">
        <v>5617</v>
      </c>
      <c r="I26" s="448">
        <v>442</v>
      </c>
      <c r="J26" s="559">
        <v>12669</v>
      </c>
    </row>
    <row r="27" spans="1:10" s="416" customFormat="1" ht="15" customHeight="1">
      <c r="A27" s="440">
        <v>19</v>
      </c>
      <c r="B27" s="441" t="s">
        <v>260</v>
      </c>
      <c r="C27" s="448">
        <v>691</v>
      </c>
      <c r="D27" s="448">
        <v>0</v>
      </c>
      <c r="E27" s="448">
        <v>3245</v>
      </c>
      <c r="F27" s="527">
        <v>3936</v>
      </c>
      <c r="G27" s="564">
        <v>6397</v>
      </c>
      <c r="H27" s="448">
        <v>4156</v>
      </c>
      <c r="I27" s="448">
        <v>217</v>
      </c>
      <c r="J27" s="559">
        <v>10770</v>
      </c>
    </row>
    <row r="28" spans="1:10" s="416" customFormat="1" ht="15" customHeight="1">
      <c r="A28" s="440">
        <v>20</v>
      </c>
      <c r="B28" s="441" t="s">
        <v>261</v>
      </c>
      <c r="C28" s="448">
        <v>582</v>
      </c>
      <c r="D28" s="448">
        <v>0</v>
      </c>
      <c r="E28" s="448">
        <v>2970</v>
      </c>
      <c r="F28" s="527">
        <v>3552</v>
      </c>
      <c r="G28" s="564">
        <v>3600</v>
      </c>
      <c r="H28" s="448">
        <v>2942</v>
      </c>
      <c r="I28" s="448">
        <v>189</v>
      </c>
      <c r="J28" s="559">
        <v>6731</v>
      </c>
    </row>
    <row r="29" spans="1:10" s="416" customFormat="1" ht="15" customHeight="1">
      <c r="A29" s="440">
        <v>21</v>
      </c>
      <c r="B29" s="441" t="s">
        <v>262</v>
      </c>
      <c r="C29" s="448">
        <v>888</v>
      </c>
      <c r="D29" s="448">
        <v>0</v>
      </c>
      <c r="E29" s="448">
        <v>4773</v>
      </c>
      <c r="F29" s="527">
        <v>5661</v>
      </c>
      <c r="G29" s="564">
        <v>6570</v>
      </c>
      <c r="H29" s="448">
        <v>5486</v>
      </c>
      <c r="I29" s="448">
        <v>198</v>
      </c>
      <c r="J29" s="559">
        <v>12254</v>
      </c>
    </row>
    <row r="30" spans="1:10" s="416" customFormat="1" ht="15" customHeight="1">
      <c r="A30" s="440">
        <v>22</v>
      </c>
      <c r="B30" s="441" t="s">
        <v>263</v>
      </c>
      <c r="C30" s="448">
        <v>783</v>
      </c>
      <c r="D30" s="448">
        <v>0</v>
      </c>
      <c r="E30" s="448">
        <v>4261</v>
      </c>
      <c r="F30" s="527">
        <v>5044</v>
      </c>
      <c r="G30" s="564">
        <v>5886</v>
      </c>
      <c r="H30" s="448">
        <v>4641</v>
      </c>
      <c r="I30" s="448">
        <v>178</v>
      </c>
      <c r="J30" s="559">
        <v>10705</v>
      </c>
    </row>
    <row r="31" spans="1:10" s="416" customFormat="1" ht="15" customHeight="1">
      <c r="A31" s="440">
        <v>23</v>
      </c>
      <c r="B31" s="441" t="s">
        <v>264</v>
      </c>
      <c r="C31" s="448">
        <v>703</v>
      </c>
      <c r="D31" s="448">
        <v>0</v>
      </c>
      <c r="E31" s="448">
        <v>3464</v>
      </c>
      <c r="F31" s="555">
        <v>4167</v>
      </c>
      <c r="G31" s="565">
        <v>6518</v>
      </c>
      <c r="H31" s="566">
        <v>4844</v>
      </c>
      <c r="I31" s="448">
        <v>385</v>
      </c>
      <c r="J31" s="559">
        <v>11747</v>
      </c>
    </row>
    <row r="32" spans="1:10" s="416" customFormat="1" ht="15" customHeight="1">
      <c r="A32" s="440">
        <v>24</v>
      </c>
      <c r="B32" s="441" t="s">
        <v>265</v>
      </c>
      <c r="C32" s="448">
        <v>797</v>
      </c>
      <c r="D32" s="448">
        <v>0</v>
      </c>
      <c r="E32" s="448">
        <v>5434</v>
      </c>
      <c r="F32" s="555">
        <v>6231</v>
      </c>
      <c r="G32" s="565">
        <v>8452</v>
      </c>
      <c r="H32" s="566">
        <v>5358</v>
      </c>
      <c r="I32" s="448">
        <v>441</v>
      </c>
      <c r="J32" s="559">
        <v>14251</v>
      </c>
    </row>
    <row r="33" spans="1:10" s="416" customFormat="1" ht="15" customHeight="1">
      <c r="A33" s="440">
        <v>25</v>
      </c>
      <c r="B33" s="441" t="s">
        <v>266</v>
      </c>
      <c r="C33" s="448">
        <v>1057</v>
      </c>
      <c r="D33" s="448">
        <v>0</v>
      </c>
      <c r="E33" s="448">
        <v>5878</v>
      </c>
      <c r="F33" s="555">
        <v>6935</v>
      </c>
      <c r="G33" s="565">
        <v>9350</v>
      </c>
      <c r="H33" s="566">
        <v>6616</v>
      </c>
      <c r="I33" s="448">
        <v>451</v>
      </c>
      <c r="J33" s="559">
        <v>16417</v>
      </c>
    </row>
    <row r="34" spans="1:10" s="416" customFormat="1" ht="15" customHeight="1">
      <c r="A34" s="440">
        <v>26</v>
      </c>
      <c r="B34" s="441" t="s">
        <v>267</v>
      </c>
      <c r="C34" s="448">
        <v>740</v>
      </c>
      <c r="D34" s="448">
        <v>0</v>
      </c>
      <c r="E34" s="448">
        <v>4553</v>
      </c>
      <c r="F34" s="527">
        <v>5293</v>
      </c>
      <c r="G34" s="564">
        <v>8393</v>
      </c>
      <c r="H34" s="448">
        <v>4440</v>
      </c>
      <c r="I34" s="448">
        <v>514</v>
      </c>
      <c r="J34" s="559">
        <v>13347</v>
      </c>
    </row>
    <row r="35" spans="1:10" s="416" customFormat="1" ht="15" customHeight="1">
      <c r="A35" s="440">
        <v>27</v>
      </c>
      <c r="B35" s="441" t="s">
        <v>268</v>
      </c>
      <c r="C35" s="448">
        <v>326</v>
      </c>
      <c r="D35" s="448">
        <v>0</v>
      </c>
      <c r="E35" s="448">
        <v>1728</v>
      </c>
      <c r="F35" s="527">
        <v>2054</v>
      </c>
      <c r="G35" s="564">
        <v>4665</v>
      </c>
      <c r="H35" s="448">
        <v>1781</v>
      </c>
      <c r="I35" s="448">
        <v>201</v>
      </c>
      <c r="J35" s="559">
        <v>6647</v>
      </c>
    </row>
    <row r="36" spans="1:10" s="416" customFormat="1" ht="15" customHeight="1">
      <c r="A36" s="440">
        <v>28</v>
      </c>
      <c r="B36" s="441" t="s">
        <v>269</v>
      </c>
      <c r="C36" s="448">
        <v>1142</v>
      </c>
      <c r="D36" s="448">
        <v>0</v>
      </c>
      <c r="E36" s="448">
        <v>6631</v>
      </c>
      <c r="F36" s="527">
        <v>7773</v>
      </c>
      <c r="G36" s="564">
        <v>13706</v>
      </c>
      <c r="H36" s="448">
        <v>6687</v>
      </c>
      <c r="I36" s="448">
        <v>463</v>
      </c>
      <c r="J36" s="559">
        <v>20856</v>
      </c>
    </row>
    <row r="37" spans="1:10" s="416" customFormat="1" ht="15" customHeight="1">
      <c r="A37" s="440">
        <v>29</v>
      </c>
      <c r="B37" s="441" t="s">
        <v>270</v>
      </c>
      <c r="C37" s="448">
        <v>371</v>
      </c>
      <c r="D37" s="448">
        <v>0</v>
      </c>
      <c r="E37" s="448">
        <v>5191</v>
      </c>
      <c r="F37" s="527">
        <v>5562</v>
      </c>
      <c r="G37" s="564">
        <v>6046</v>
      </c>
      <c r="H37" s="448">
        <v>3022</v>
      </c>
      <c r="I37" s="448">
        <v>458</v>
      </c>
      <c r="J37" s="559">
        <v>9526</v>
      </c>
    </row>
    <row r="38" spans="1:10" s="416" customFormat="1" ht="15" customHeight="1">
      <c r="A38" s="440">
        <v>30</v>
      </c>
      <c r="B38" s="441" t="s">
        <v>271</v>
      </c>
      <c r="C38" s="448">
        <v>1381</v>
      </c>
      <c r="D38" s="448">
        <v>0</v>
      </c>
      <c r="E38" s="448">
        <v>11369</v>
      </c>
      <c r="F38" s="527">
        <v>12750</v>
      </c>
      <c r="G38" s="564">
        <v>12821</v>
      </c>
      <c r="H38" s="448">
        <v>9181</v>
      </c>
      <c r="I38" s="448">
        <v>1047</v>
      </c>
      <c r="J38" s="559">
        <v>23049</v>
      </c>
    </row>
    <row r="39" spans="1:10" s="416" customFormat="1" ht="15" customHeight="1">
      <c r="A39" s="440">
        <v>31</v>
      </c>
      <c r="B39" s="441" t="s">
        <v>272</v>
      </c>
      <c r="C39" s="448">
        <v>292</v>
      </c>
      <c r="D39" s="448">
        <v>0</v>
      </c>
      <c r="E39" s="448">
        <v>1868</v>
      </c>
      <c r="F39" s="527">
        <v>2160</v>
      </c>
      <c r="G39" s="564">
        <v>2591</v>
      </c>
      <c r="H39" s="448">
        <v>1873</v>
      </c>
      <c r="I39" s="448">
        <v>348</v>
      </c>
      <c r="J39" s="559">
        <v>4812</v>
      </c>
    </row>
    <row r="40" spans="1:10" s="416" customFormat="1" ht="15" customHeight="1">
      <c r="A40" s="440">
        <v>32</v>
      </c>
      <c r="B40" s="441" t="s">
        <v>273</v>
      </c>
      <c r="C40" s="448">
        <v>392</v>
      </c>
      <c r="D40" s="448">
        <v>0</v>
      </c>
      <c r="E40" s="448">
        <v>2339</v>
      </c>
      <c r="F40" s="527">
        <v>2731</v>
      </c>
      <c r="G40" s="564">
        <v>5164</v>
      </c>
      <c r="H40" s="448">
        <v>2631</v>
      </c>
      <c r="I40" s="448">
        <v>202</v>
      </c>
      <c r="J40" s="559">
        <v>7997</v>
      </c>
    </row>
    <row r="41" spans="1:10" s="416" customFormat="1" ht="15" customHeight="1">
      <c r="A41" s="440">
        <v>33</v>
      </c>
      <c r="B41" s="441" t="s">
        <v>274</v>
      </c>
      <c r="C41" s="448">
        <v>146</v>
      </c>
      <c r="D41" s="448">
        <v>0</v>
      </c>
      <c r="E41" s="448">
        <v>589</v>
      </c>
      <c r="F41" s="527">
        <v>735</v>
      </c>
      <c r="G41" s="564">
        <v>1517</v>
      </c>
      <c r="H41" s="448">
        <v>1088</v>
      </c>
      <c r="I41" s="448">
        <v>165</v>
      </c>
      <c r="J41" s="559">
        <v>2770</v>
      </c>
    </row>
    <row r="42" spans="1:10" s="416" customFormat="1" ht="15" customHeight="1">
      <c r="A42" s="440">
        <v>34</v>
      </c>
      <c r="B42" s="441" t="s">
        <v>275</v>
      </c>
      <c r="C42" s="448">
        <v>160</v>
      </c>
      <c r="D42" s="448">
        <v>0</v>
      </c>
      <c r="E42" s="448">
        <v>594</v>
      </c>
      <c r="F42" s="555">
        <v>754</v>
      </c>
      <c r="G42" s="565">
        <v>1643</v>
      </c>
      <c r="H42" s="566">
        <v>1039</v>
      </c>
      <c r="I42" s="448">
        <v>251</v>
      </c>
      <c r="J42" s="559">
        <v>2933</v>
      </c>
    </row>
    <row r="43" spans="1:10" s="416" customFormat="1" ht="15" customHeight="1">
      <c r="A43" s="440">
        <v>35</v>
      </c>
      <c r="B43" s="441" t="s">
        <v>276</v>
      </c>
      <c r="C43" s="448">
        <v>699</v>
      </c>
      <c r="D43" s="448">
        <v>0</v>
      </c>
      <c r="E43" s="448">
        <v>3555</v>
      </c>
      <c r="F43" s="555">
        <v>4254</v>
      </c>
      <c r="G43" s="565">
        <v>5785</v>
      </c>
      <c r="H43" s="566">
        <v>4262</v>
      </c>
      <c r="I43" s="448">
        <v>321</v>
      </c>
      <c r="J43" s="559">
        <v>10368</v>
      </c>
    </row>
    <row r="44" spans="1:10" s="416" customFormat="1" ht="15" customHeight="1">
      <c r="A44" s="440">
        <v>36</v>
      </c>
      <c r="B44" s="441" t="s">
        <v>277</v>
      </c>
      <c r="C44" s="448">
        <v>1172</v>
      </c>
      <c r="D44" s="448">
        <v>0</v>
      </c>
      <c r="E44" s="448">
        <v>6433</v>
      </c>
      <c r="F44" s="555">
        <v>7605</v>
      </c>
      <c r="G44" s="565">
        <v>11025</v>
      </c>
      <c r="H44" s="566">
        <v>7635</v>
      </c>
      <c r="I44" s="448">
        <v>551</v>
      </c>
      <c r="J44" s="559">
        <v>19211</v>
      </c>
    </row>
    <row r="45" spans="1:10" s="416" customFormat="1" ht="15" customHeight="1">
      <c r="A45" s="440">
        <v>37</v>
      </c>
      <c r="B45" s="441" t="s">
        <v>278</v>
      </c>
      <c r="C45" s="448">
        <v>420</v>
      </c>
      <c r="D45" s="448">
        <v>0</v>
      </c>
      <c r="E45" s="448">
        <v>1904</v>
      </c>
      <c r="F45" s="555">
        <v>2324</v>
      </c>
      <c r="G45" s="565">
        <v>3912</v>
      </c>
      <c r="H45" s="566">
        <v>2838</v>
      </c>
      <c r="I45" s="448">
        <v>251</v>
      </c>
      <c r="J45" s="559">
        <v>7001</v>
      </c>
    </row>
    <row r="46" spans="1:10" s="416" customFormat="1" ht="15" customHeight="1">
      <c r="A46" s="440">
        <v>38</v>
      </c>
      <c r="B46" s="441" t="s">
        <v>279</v>
      </c>
      <c r="C46" s="448">
        <v>1057</v>
      </c>
      <c r="D46" s="448">
        <v>0</v>
      </c>
      <c r="E46" s="448">
        <v>6809</v>
      </c>
      <c r="F46" s="555">
        <v>7866</v>
      </c>
      <c r="G46" s="565">
        <v>10057</v>
      </c>
      <c r="H46" s="566">
        <v>8161</v>
      </c>
      <c r="I46" s="448">
        <v>489</v>
      </c>
      <c r="J46" s="559">
        <v>18707</v>
      </c>
    </row>
    <row r="47" spans="1:10" s="416" customFormat="1" ht="15" customHeight="1">
      <c r="A47" s="440">
        <v>39</v>
      </c>
      <c r="B47" s="441" t="s">
        <v>280</v>
      </c>
      <c r="C47" s="448">
        <v>729</v>
      </c>
      <c r="D47" s="448">
        <v>0</v>
      </c>
      <c r="E47" s="448">
        <v>5621</v>
      </c>
      <c r="F47" s="555">
        <v>6350</v>
      </c>
      <c r="G47" s="565">
        <v>10558</v>
      </c>
      <c r="H47" s="566">
        <v>5374</v>
      </c>
      <c r="I47" s="448">
        <v>414</v>
      </c>
      <c r="J47" s="559">
        <v>16346</v>
      </c>
    </row>
    <row r="48" spans="1:10" s="416" customFormat="1" ht="15" customHeight="1" thickBot="1">
      <c r="A48" s="442">
        <v>40</v>
      </c>
      <c r="B48" s="443" t="s">
        <v>281</v>
      </c>
      <c r="C48" s="567">
        <v>200</v>
      </c>
      <c r="D48" s="567">
        <v>0</v>
      </c>
      <c r="E48" s="567">
        <v>737</v>
      </c>
      <c r="F48" s="538">
        <v>937</v>
      </c>
      <c r="G48" s="568">
        <v>2015</v>
      </c>
      <c r="H48" s="567">
        <v>1079</v>
      </c>
      <c r="I48" s="567">
        <v>166</v>
      </c>
      <c r="J48" s="569">
        <v>3260</v>
      </c>
    </row>
    <row r="49" spans="1:10" s="416" customFormat="1" ht="15" customHeight="1">
      <c r="A49" s="570" t="s">
        <v>357</v>
      </c>
      <c r="B49" s="455"/>
      <c r="C49" s="457"/>
      <c r="D49" s="457"/>
      <c r="E49" s="457"/>
      <c r="F49" s="571"/>
      <c r="G49" s="457"/>
      <c r="H49" s="457"/>
      <c r="I49" s="457"/>
      <c r="J49" s="571"/>
    </row>
  </sheetData>
  <mergeCells count="6">
    <mergeCell ref="A8:B8"/>
    <mergeCell ref="B2:B5"/>
    <mergeCell ref="C2:F2"/>
    <mergeCell ref="G2:J2"/>
    <mergeCell ref="A6:B6"/>
    <mergeCell ref="A7:B7"/>
  </mergeCells>
  <phoneticPr fontId="7"/>
  <pageMargins left="0.70866141732283472" right="0.70866141732283472" top="0.78740157480314965" bottom="0.74803149606299213" header="0.31496062992125984" footer="0.31496062992125984"/>
  <pageSetup paperSize="9" scale="96" orientation="portrait" r:id="rId1"/>
  <rowBreaks count="1" manualBreakCount="1">
    <brk id="53" max="16383" man="1"/>
  </rowBreaks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91F2-CAC8-430A-94C9-C92B88205B6D}">
  <sheetPr>
    <pageSetUpPr fitToPage="1"/>
  </sheetPr>
  <dimension ref="A1:H75"/>
  <sheetViews>
    <sheetView view="pageBreakPreview" zoomScaleNormal="75" workbookViewId="0">
      <pane xSplit="2" ySplit="8" topLeftCell="C9" activePane="bottomRight" state="frozen"/>
      <selection activeCell="I39" sqref="I39"/>
      <selection pane="topRight" activeCell="I39" sqref="I39"/>
      <selection pane="bottomLeft" activeCell="I39" sqref="I39"/>
      <selection pane="bottomRight"/>
    </sheetView>
  </sheetViews>
  <sheetFormatPr defaultColWidth="11.09765625" defaultRowHeight="11.25"/>
  <cols>
    <col min="1" max="1" width="2" style="573" customWidth="1"/>
    <col min="2" max="2" width="9.796875" style="573" customWidth="1"/>
    <col min="3" max="5" width="11.296875" style="573" customWidth="1"/>
    <col min="6" max="7" width="11.09765625" style="573" customWidth="1"/>
    <col min="8" max="8" width="7.69921875" style="573" customWidth="1"/>
    <col min="9" max="235" width="11.09765625" style="573"/>
    <col min="236" max="236" width="2" style="573" customWidth="1"/>
    <col min="237" max="237" width="9.796875" style="573" customWidth="1"/>
    <col min="238" max="240" width="11.296875" style="573" customWidth="1"/>
    <col min="241" max="242" width="11.09765625" style="573"/>
    <col min="243" max="244" width="7.69921875" style="573" customWidth="1"/>
    <col min="245" max="250" width="11.09765625" style="573"/>
    <col min="251" max="257" width="4.19921875" style="573" customWidth="1"/>
    <col min="258" max="491" width="11.09765625" style="573"/>
    <col min="492" max="492" width="2" style="573" customWidth="1"/>
    <col min="493" max="493" width="9.796875" style="573" customWidth="1"/>
    <col min="494" max="496" width="11.296875" style="573" customWidth="1"/>
    <col min="497" max="498" width="11.09765625" style="573"/>
    <col min="499" max="500" width="7.69921875" style="573" customWidth="1"/>
    <col min="501" max="506" width="11.09765625" style="573"/>
    <col min="507" max="513" width="4.19921875" style="573" customWidth="1"/>
    <col min="514" max="747" width="11.09765625" style="573"/>
    <col min="748" max="748" width="2" style="573" customWidth="1"/>
    <col min="749" max="749" width="9.796875" style="573" customWidth="1"/>
    <col min="750" max="752" width="11.296875" style="573" customWidth="1"/>
    <col min="753" max="754" width="11.09765625" style="573"/>
    <col min="755" max="756" width="7.69921875" style="573" customWidth="1"/>
    <col min="757" max="762" width="11.09765625" style="573"/>
    <col min="763" max="769" width="4.19921875" style="573" customWidth="1"/>
    <col min="770" max="1003" width="11.09765625" style="573"/>
    <col min="1004" max="1004" width="2" style="573" customWidth="1"/>
    <col min="1005" max="1005" width="9.796875" style="573" customWidth="1"/>
    <col min="1006" max="1008" width="11.296875" style="573" customWidth="1"/>
    <col min="1009" max="1010" width="11.09765625" style="573"/>
    <col min="1011" max="1012" width="7.69921875" style="573" customWidth="1"/>
    <col min="1013" max="1018" width="11.09765625" style="573"/>
    <col min="1019" max="1025" width="4.19921875" style="573" customWidth="1"/>
    <col min="1026" max="1259" width="11.09765625" style="573"/>
    <col min="1260" max="1260" width="2" style="573" customWidth="1"/>
    <col min="1261" max="1261" width="9.796875" style="573" customWidth="1"/>
    <col min="1262" max="1264" width="11.296875" style="573" customWidth="1"/>
    <col min="1265" max="1266" width="11.09765625" style="573"/>
    <col min="1267" max="1268" width="7.69921875" style="573" customWidth="1"/>
    <col min="1269" max="1274" width="11.09765625" style="573"/>
    <col min="1275" max="1281" width="4.19921875" style="573" customWidth="1"/>
    <col min="1282" max="1515" width="11.09765625" style="573"/>
    <col min="1516" max="1516" width="2" style="573" customWidth="1"/>
    <col min="1517" max="1517" width="9.796875" style="573" customWidth="1"/>
    <col min="1518" max="1520" width="11.296875" style="573" customWidth="1"/>
    <col min="1521" max="1522" width="11.09765625" style="573"/>
    <col min="1523" max="1524" width="7.69921875" style="573" customWidth="1"/>
    <col min="1525" max="1530" width="11.09765625" style="573"/>
    <col min="1531" max="1537" width="4.19921875" style="573" customWidth="1"/>
    <col min="1538" max="1771" width="11.09765625" style="573"/>
    <col min="1772" max="1772" width="2" style="573" customWidth="1"/>
    <col min="1773" max="1773" width="9.796875" style="573" customWidth="1"/>
    <col min="1774" max="1776" width="11.296875" style="573" customWidth="1"/>
    <col min="1777" max="1778" width="11.09765625" style="573"/>
    <col min="1779" max="1780" width="7.69921875" style="573" customWidth="1"/>
    <col min="1781" max="1786" width="11.09765625" style="573"/>
    <col min="1787" max="1793" width="4.19921875" style="573" customWidth="1"/>
    <col min="1794" max="2027" width="11.09765625" style="573"/>
    <col min="2028" max="2028" width="2" style="573" customWidth="1"/>
    <col min="2029" max="2029" width="9.796875" style="573" customWidth="1"/>
    <col min="2030" max="2032" width="11.296875" style="573" customWidth="1"/>
    <col min="2033" max="2034" width="11.09765625" style="573"/>
    <col min="2035" max="2036" width="7.69921875" style="573" customWidth="1"/>
    <col min="2037" max="2042" width="11.09765625" style="573"/>
    <col min="2043" max="2049" width="4.19921875" style="573" customWidth="1"/>
    <col min="2050" max="2283" width="11.09765625" style="573"/>
    <col min="2284" max="2284" width="2" style="573" customWidth="1"/>
    <col min="2285" max="2285" width="9.796875" style="573" customWidth="1"/>
    <col min="2286" max="2288" width="11.296875" style="573" customWidth="1"/>
    <col min="2289" max="2290" width="11.09765625" style="573"/>
    <col min="2291" max="2292" width="7.69921875" style="573" customWidth="1"/>
    <col min="2293" max="2298" width="11.09765625" style="573"/>
    <col min="2299" max="2305" width="4.19921875" style="573" customWidth="1"/>
    <col min="2306" max="2539" width="11.09765625" style="573"/>
    <col min="2540" max="2540" width="2" style="573" customWidth="1"/>
    <col min="2541" max="2541" width="9.796875" style="573" customWidth="1"/>
    <col min="2542" max="2544" width="11.296875" style="573" customWidth="1"/>
    <col min="2545" max="2546" width="11.09765625" style="573"/>
    <col min="2547" max="2548" width="7.69921875" style="573" customWidth="1"/>
    <col min="2549" max="2554" width="11.09765625" style="573"/>
    <col min="2555" max="2561" width="4.19921875" style="573" customWidth="1"/>
    <col min="2562" max="2795" width="11.09765625" style="573"/>
    <col min="2796" max="2796" width="2" style="573" customWidth="1"/>
    <col min="2797" max="2797" width="9.796875" style="573" customWidth="1"/>
    <col min="2798" max="2800" width="11.296875" style="573" customWidth="1"/>
    <col min="2801" max="2802" width="11.09765625" style="573"/>
    <col min="2803" max="2804" width="7.69921875" style="573" customWidth="1"/>
    <col min="2805" max="2810" width="11.09765625" style="573"/>
    <col min="2811" max="2817" width="4.19921875" style="573" customWidth="1"/>
    <col min="2818" max="3051" width="11.09765625" style="573"/>
    <col min="3052" max="3052" width="2" style="573" customWidth="1"/>
    <col min="3053" max="3053" width="9.796875" style="573" customWidth="1"/>
    <col min="3054" max="3056" width="11.296875" style="573" customWidth="1"/>
    <col min="3057" max="3058" width="11.09765625" style="573"/>
    <col min="3059" max="3060" width="7.69921875" style="573" customWidth="1"/>
    <col min="3061" max="3066" width="11.09765625" style="573"/>
    <col min="3067" max="3073" width="4.19921875" style="573" customWidth="1"/>
    <col min="3074" max="3307" width="11.09765625" style="573"/>
    <col min="3308" max="3308" width="2" style="573" customWidth="1"/>
    <col min="3309" max="3309" width="9.796875" style="573" customWidth="1"/>
    <col min="3310" max="3312" width="11.296875" style="573" customWidth="1"/>
    <col min="3313" max="3314" width="11.09765625" style="573"/>
    <col min="3315" max="3316" width="7.69921875" style="573" customWidth="1"/>
    <col min="3317" max="3322" width="11.09765625" style="573"/>
    <col min="3323" max="3329" width="4.19921875" style="573" customWidth="1"/>
    <col min="3330" max="3563" width="11.09765625" style="573"/>
    <col min="3564" max="3564" width="2" style="573" customWidth="1"/>
    <col min="3565" max="3565" width="9.796875" style="573" customWidth="1"/>
    <col min="3566" max="3568" width="11.296875" style="573" customWidth="1"/>
    <col min="3569" max="3570" width="11.09765625" style="573"/>
    <col min="3571" max="3572" width="7.69921875" style="573" customWidth="1"/>
    <col min="3573" max="3578" width="11.09765625" style="573"/>
    <col min="3579" max="3585" width="4.19921875" style="573" customWidth="1"/>
    <col min="3586" max="3819" width="11.09765625" style="573"/>
    <col min="3820" max="3820" width="2" style="573" customWidth="1"/>
    <col min="3821" max="3821" width="9.796875" style="573" customWidth="1"/>
    <col min="3822" max="3824" width="11.296875" style="573" customWidth="1"/>
    <col min="3825" max="3826" width="11.09765625" style="573"/>
    <col min="3827" max="3828" width="7.69921875" style="573" customWidth="1"/>
    <col min="3829" max="3834" width="11.09765625" style="573"/>
    <col min="3835" max="3841" width="4.19921875" style="573" customWidth="1"/>
    <col min="3842" max="4075" width="11.09765625" style="573"/>
    <col min="4076" max="4076" width="2" style="573" customWidth="1"/>
    <col min="4077" max="4077" width="9.796875" style="573" customWidth="1"/>
    <col min="4078" max="4080" width="11.296875" style="573" customWidth="1"/>
    <col min="4081" max="4082" width="11.09765625" style="573"/>
    <col min="4083" max="4084" width="7.69921875" style="573" customWidth="1"/>
    <col min="4085" max="4090" width="11.09765625" style="573"/>
    <col min="4091" max="4097" width="4.19921875" style="573" customWidth="1"/>
    <col min="4098" max="4331" width="11.09765625" style="573"/>
    <col min="4332" max="4332" width="2" style="573" customWidth="1"/>
    <col min="4333" max="4333" width="9.796875" style="573" customWidth="1"/>
    <col min="4334" max="4336" width="11.296875" style="573" customWidth="1"/>
    <col min="4337" max="4338" width="11.09765625" style="573"/>
    <col min="4339" max="4340" width="7.69921875" style="573" customWidth="1"/>
    <col min="4341" max="4346" width="11.09765625" style="573"/>
    <col min="4347" max="4353" width="4.19921875" style="573" customWidth="1"/>
    <col min="4354" max="4587" width="11.09765625" style="573"/>
    <col min="4588" max="4588" width="2" style="573" customWidth="1"/>
    <col min="4589" max="4589" width="9.796875" style="573" customWidth="1"/>
    <col min="4590" max="4592" width="11.296875" style="573" customWidth="1"/>
    <col min="4593" max="4594" width="11.09765625" style="573"/>
    <col min="4595" max="4596" width="7.69921875" style="573" customWidth="1"/>
    <col min="4597" max="4602" width="11.09765625" style="573"/>
    <col min="4603" max="4609" width="4.19921875" style="573" customWidth="1"/>
    <col min="4610" max="4843" width="11.09765625" style="573"/>
    <col min="4844" max="4844" width="2" style="573" customWidth="1"/>
    <col min="4845" max="4845" width="9.796875" style="573" customWidth="1"/>
    <col min="4846" max="4848" width="11.296875" style="573" customWidth="1"/>
    <col min="4849" max="4850" width="11.09765625" style="573"/>
    <col min="4851" max="4852" width="7.69921875" style="573" customWidth="1"/>
    <col min="4853" max="4858" width="11.09765625" style="573"/>
    <col min="4859" max="4865" width="4.19921875" style="573" customWidth="1"/>
    <col min="4866" max="5099" width="11.09765625" style="573"/>
    <col min="5100" max="5100" width="2" style="573" customWidth="1"/>
    <col min="5101" max="5101" width="9.796875" style="573" customWidth="1"/>
    <col min="5102" max="5104" width="11.296875" style="573" customWidth="1"/>
    <col min="5105" max="5106" width="11.09765625" style="573"/>
    <col min="5107" max="5108" width="7.69921875" style="573" customWidth="1"/>
    <col min="5109" max="5114" width="11.09765625" style="573"/>
    <col min="5115" max="5121" width="4.19921875" style="573" customWidth="1"/>
    <col min="5122" max="5355" width="11.09765625" style="573"/>
    <col min="5356" max="5356" width="2" style="573" customWidth="1"/>
    <col min="5357" max="5357" width="9.796875" style="573" customWidth="1"/>
    <col min="5358" max="5360" width="11.296875" style="573" customWidth="1"/>
    <col min="5361" max="5362" width="11.09765625" style="573"/>
    <col min="5363" max="5364" width="7.69921875" style="573" customWidth="1"/>
    <col min="5365" max="5370" width="11.09765625" style="573"/>
    <col min="5371" max="5377" width="4.19921875" style="573" customWidth="1"/>
    <col min="5378" max="5611" width="11.09765625" style="573"/>
    <col min="5612" max="5612" width="2" style="573" customWidth="1"/>
    <col min="5613" max="5613" width="9.796875" style="573" customWidth="1"/>
    <col min="5614" max="5616" width="11.296875" style="573" customWidth="1"/>
    <col min="5617" max="5618" width="11.09765625" style="573"/>
    <col min="5619" max="5620" width="7.69921875" style="573" customWidth="1"/>
    <col min="5621" max="5626" width="11.09765625" style="573"/>
    <col min="5627" max="5633" width="4.19921875" style="573" customWidth="1"/>
    <col min="5634" max="5867" width="11.09765625" style="573"/>
    <col min="5868" max="5868" width="2" style="573" customWidth="1"/>
    <col min="5869" max="5869" width="9.796875" style="573" customWidth="1"/>
    <col min="5870" max="5872" width="11.296875" style="573" customWidth="1"/>
    <col min="5873" max="5874" width="11.09765625" style="573"/>
    <col min="5875" max="5876" width="7.69921875" style="573" customWidth="1"/>
    <col min="5877" max="5882" width="11.09765625" style="573"/>
    <col min="5883" max="5889" width="4.19921875" style="573" customWidth="1"/>
    <col min="5890" max="6123" width="11.09765625" style="573"/>
    <col min="6124" max="6124" width="2" style="573" customWidth="1"/>
    <col min="6125" max="6125" width="9.796875" style="573" customWidth="1"/>
    <col min="6126" max="6128" width="11.296875" style="573" customWidth="1"/>
    <col min="6129" max="6130" width="11.09765625" style="573"/>
    <col min="6131" max="6132" width="7.69921875" style="573" customWidth="1"/>
    <col min="6133" max="6138" width="11.09765625" style="573"/>
    <col min="6139" max="6145" width="4.19921875" style="573" customWidth="1"/>
    <col min="6146" max="6379" width="11.09765625" style="573"/>
    <col min="6380" max="6380" width="2" style="573" customWidth="1"/>
    <col min="6381" max="6381" width="9.796875" style="573" customWidth="1"/>
    <col min="6382" max="6384" width="11.296875" style="573" customWidth="1"/>
    <col min="6385" max="6386" width="11.09765625" style="573"/>
    <col min="6387" max="6388" width="7.69921875" style="573" customWidth="1"/>
    <col min="6389" max="6394" width="11.09765625" style="573"/>
    <col min="6395" max="6401" width="4.19921875" style="573" customWidth="1"/>
    <col min="6402" max="6635" width="11.09765625" style="573"/>
    <col min="6636" max="6636" width="2" style="573" customWidth="1"/>
    <col min="6637" max="6637" width="9.796875" style="573" customWidth="1"/>
    <col min="6638" max="6640" width="11.296875" style="573" customWidth="1"/>
    <col min="6641" max="6642" width="11.09765625" style="573"/>
    <col min="6643" max="6644" width="7.69921875" style="573" customWidth="1"/>
    <col min="6645" max="6650" width="11.09765625" style="573"/>
    <col min="6651" max="6657" width="4.19921875" style="573" customWidth="1"/>
    <col min="6658" max="6891" width="11.09765625" style="573"/>
    <col min="6892" max="6892" width="2" style="573" customWidth="1"/>
    <col min="6893" max="6893" width="9.796875" style="573" customWidth="1"/>
    <col min="6894" max="6896" width="11.296875" style="573" customWidth="1"/>
    <col min="6897" max="6898" width="11.09765625" style="573"/>
    <col min="6899" max="6900" width="7.69921875" style="573" customWidth="1"/>
    <col min="6901" max="6906" width="11.09765625" style="573"/>
    <col min="6907" max="6913" width="4.19921875" style="573" customWidth="1"/>
    <col min="6914" max="7147" width="11.09765625" style="573"/>
    <col min="7148" max="7148" width="2" style="573" customWidth="1"/>
    <col min="7149" max="7149" width="9.796875" style="573" customWidth="1"/>
    <col min="7150" max="7152" width="11.296875" style="573" customWidth="1"/>
    <col min="7153" max="7154" width="11.09765625" style="573"/>
    <col min="7155" max="7156" width="7.69921875" style="573" customWidth="1"/>
    <col min="7157" max="7162" width="11.09765625" style="573"/>
    <col min="7163" max="7169" width="4.19921875" style="573" customWidth="1"/>
    <col min="7170" max="7403" width="11.09765625" style="573"/>
    <col min="7404" max="7404" width="2" style="573" customWidth="1"/>
    <col min="7405" max="7405" width="9.796875" style="573" customWidth="1"/>
    <col min="7406" max="7408" width="11.296875" style="573" customWidth="1"/>
    <col min="7409" max="7410" width="11.09765625" style="573"/>
    <col min="7411" max="7412" width="7.69921875" style="573" customWidth="1"/>
    <col min="7413" max="7418" width="11.09765625" style="573"/>
    <col min="7419" max="7425" width="4.19921875" style="573" customWidth="1"/>
    <col min="7426" max="7659" width="11.09765625" style="573"/>
    <col min="7660" max="7660" width="2" style="573" customWidth="1"/>
    <col min="7661" max="7661" width="9.796875" style="573" customWidth="1"/>
    <col min="7662" max="7664" width="11.296875" style="573" customWidth="1"/>
    <col min="7665" max="7666" width="11.09765625" style="573"/>
    <col min="7667" max="7668" width="7.69921875" style="573" customWidth="1"/>
    <col min="7669" max="7674" width="11.09765625" style="573"/>
    <col min="7675" max="7681" width="4.19921875" style="573" customWidth="1"/>
    <col min="7682" max="7915" width="11.09765625" style="573"/>
    <col min="7916" max="7916" width="2" style="573" customWidth="1"/>
    <col min="7917" max="7917" width="9.796875" style="573" customWidth="1"/>
    <col min="7918" max="7920" width="11.296875" style="573" customWidth="1"/>
    <col min="7921" max="7922" width="11.09765625" style="573"/>
    <col min="7923" max="7924" width="7.69921875" style="573" customWidth="1"/>
    <col min="7925" max="7930" width="11.09765625" style="573"/>
    <col min="7931" max="7937" width="4.19921875" style="573" customWidth="1"/>
    <col min="7938" max="8171" width="11.09765625" style="573"/>
    <col min="8172" max="8172" width="2" style="573" customWidth="1"/>
    <col min="8173" max="8173" width="9.796875" style="573" customWidth="1"/>
    <col min="8174" max="8176" width="11.296875" style="573" customWidth="1"/>
    <col min="8177" max="8178" width="11.09765625" style="573"/>
    <col min="8179" max="8180" width="7.69921875" style="573" customWidth="1"/>
    <col min="8181" max="8186" width="11.09765625" style="573"/>
    <col min="8187" max="8193" width="4.19921875" style="573" customWidth="1"/>
    <col min="8194" max="8427" width="11.09765625" style="573"/>
    <col min="8428" max="8428" width="2" style="573" customWidth="1"/>
    <col min="8429" max="8429" width="9.796875" style="573" customWidth="1"/>
    <col min="8430" max="8432" width="11.296875" style="573" customWidth="1"/>
    <col min="8433" max="8434" width="11.09765625" style="573"/>
    <col min="8435" max="8436" width="7.69921875" style="573" customWidth="1"/>
    <col min="8437" max="8442" width="11.09765625" style="573"/>
    <col min="8443" max="8449" width="4.19921875" style="573" customWidth="1"/>
    <col min="8450" max="8683" width="11.09765625" style="573"/>
    <col min="8684" max="8684" width="2" style="573" customWidth="1"/>
    <col min="8685" max="8685" width="9.796875" style="573" customWidth="1"/>
    <col min="8686" max="8688" width="11.296875" style="573" customWidth="1"/>
    <col min="8689" max="8690" width="11.09765625" style="573"/>
    <col min="8691" max="8692" width="7.69921875" style="573" customWidth="1"/>
    <col min="8693" max="8698" width="11.09765625" style="573"/>
    <col min="8699" max="8705" width="4.19921875" style="573" customWidth="1"/>
    <col min="8706" max="8939" width="11.09765625" style="573"/>
    <col min="8940" max="8940" width="2" style="573" customWidth="1"/>
    <col min="8941" max="8941" width="9.796875" style="573" customWidth="1"/>
    <col min="8942" max="8944" width="11.296875" style="573" customWidth="1"/>
    <col min="8945" max="8946" width="11.09765625" style="573"/>
    <col min="8947" max="8948" width="7.69921875" style="573" customWidth="1"/>
    <col min="8949" max="8954" width="11.09765625" style="573"/>
    <col min="8955" max="8961" width="4.19921875" style="573" customWidth="1"/>
    <col min="8962" max="9195" width="11.09765625" style="573"/>
    <col min="9196" max="9196" width="2" style="573" customWidth="1"/>
    <col min="9197" max="9197" width="9.796875" style="573" customWidth="1"/>
    <col min="9198" max="9200" width="11.296875" style="573" customWidth="1"/>
    <col min="9201" max="9202" width="11.09765625" style="573"/>
    <col min="9203" max="9204" width="7.69921875" style="573" customWidth="1"/>
    <col min="9205" max="9210" width="11.09765625" style="573"/>
    <col min="9211" max="9217" width="4.19921875" style="573" customWidth="1"/>
    <col min="9218" max="9451" width="11.09765625" style="573"/>
    <col min="9452" max="9452" width="2" style="573" customWidth="1"/>
    <col min="9453" max="9453" width="9.796875" style="573" customWidth="1"/>
    <col min="9454" max="9456" width="11.296875" style="573" customWidth="1"/>
    <col min="9457" max="9458" width="11.09765625" style="573"/>
    <col min="9459" max="9460" width="7.69921875" style="573" customWidth="1"/>
    <col min="9461" max="9466" width="11.09765625" style="573"/>
    <col min="9467" max="9473" width="4.19921875" style="573" customWidth="1"/>
    <col min="9474" max="9707" width="11.09765625" style="573"/>
    <col min="9708" max="9708" width="2" style="573" customWidth="1"/>
    <col min="9709" max="9709" width="9.796875" style="573" customWidth="1"/>
    <col min="9710" max="9712" width="11.296875" style="573" customWidth="1"/>
    <col min="9713" max="9714" width="11.09765625" style="573"/>
    <col min="9715" max="9716" width="7.69921875" style="573" customWidth="1"/>
    <col min="9717" max="9722" width="11.09765625" style="573"/>
    <col min="9723" max="9729" width="4.19921875" style="573" customWidth="1"/>
    <col min="9730" max="9963" width="11.09765625" style="573"/>
    <col min="9964" max="9964" width="2" style="573" customWidth="1"/>
    <col min="9965" max="9965" width="9.796875" style="573" customWidth="1"/>
    <col min="9966" max="9968" width="11.296875" style="573" customWidth="1"/>
    <col min="9969" max="9970" width="11.09765625" style="573"/>
    <col min="9971" max="9972" width="7.69921875" style="573" customWidth="1"/>
    <col min="9973" max="9978" width="11.09765625" style="573"/>
    <col min="9979" max="9985" width="4.19921875" style="573" customWidth="1"/>
    <col min="9986" max="10219" width="11.09765625" style="573"/>
    <col min="10220" max="10220" width="2" style="573" customWidth="1"/>
    <col min="10221" max="10221" width="9.796875" style="573" customWidth="1"/>
    <col min="10222" max="10224" width="11.296875" style="573" customWidth="1"/>
    <col min="10225" max="10226" width="11.09765625" style="573"/>
    <col min="10227" max="10228" width="7.69921875" style="573" customWidth="1"/>
    <col min="10229" max="10234" width="11.09765625" style="573"/>
    <col min="10235" max="10241" width="4.19921875" style="573" customWidth="1"/>
    <col min="10242" max="10475" width="11.09765625" style="573"/>
    <col min="10476" max="10476" width="2" style="573" customWidth="1"/>
    <col min="10477" max="10477" width="9.796875" style="573" customWidth="1"/>
    <col min="10478" max="10480" width="11.296875" style="573" customWidth="1"/>
    <col min="10481" max="10482" width="11.09765625" style="573"/>
    <col min="10483" max="10484" width="7.69921875" style="573" customWidth="1"/>
    <col min="10485" max="10490" width="11.09765625" style="573"/>
    <col min="10491" max="10497" width="4.19921875" style="573" customWidth="1"/>
    <col min="10498" max="10731" width="11.09765625" style="573"/>
    <col min="10732" max="10732" width="2" style="573" customWidth="1"/>
    <col min="10733" max="10733" width="9.796875" style="573" customWidth="1"/>
    <col min="10734" max="10736" width="11.296875" style="573" customWidth="1"/>
    <col min="10737" max="10738" width="11.09765625" style="573"/>
    <col min="10739" max="10740" width="7.69921875" style="573" customWidth="1"/>
    <col min="10741" max="10746" width="11.09765625" style="573"/>
    <col min="10747" max="10753" width="4.19921875" style="573" customWidth="1"/>
    <col min="10754" max="10987" width="11.09765625" style="573"/>
    <col min="10988" max="10988" width="2" style="573" customWidth="1"/>
    <col min="10989" max="10989" width="9.796875" style="573" customWidth="1"/>
    <col min="10990" max="10992" width="11.296875" style="573" customWidth="1"/>
    <col min="10993" max="10994" width="11.09765625" style="573"/>
    <col min="10995" max="10996" width="7.69921875" style="573" customWidth="1"/>
    <col min="10997" max="11002" width="11.09765625" style="573"/>
    <col min="11003" max="11009" width="4.19921875" style="573" customWidth="1"/>
    <col min="11010" max="11243" width="11.09765625" style="573"/>
    <col min="11244" max="11244" width="2" style="573" customWidth="1"/>
    <col min="11245" max="11245" width="9.796875" style="573" customWidth="1"/>
    <col min="11246" max="11248" width="11.296875" style="573" customWidth="1"/>
    <col min="11249" max="11250" width="11.09765625" style="573"/>
    <col min="11251" max="11252" width="7.69921875" style="573" customWidth="1"/>
    <col min="11253" max="11258" width="11.09765625" style="573"/>
    <col min="11259" max="11265" width="4.19921875" style="573" customWidth="1"/>
    <col min="11266" max="11499" width="11.09765625" style="573"/>
    <col min="11500" max="11500" width="2" style="573" customWidth="1"/>
    <col min="11501" max="11501" width="9.796875" style="573" customWidth="1"/>
    <col min="11502" max="11504" width="11.296875" style="573" customWidth="1"/>
    <col min="11505" max="11506" width="11.09765625" style="573"/>
    <col min="11507" max="11508" width="7.69921875" style="573" customWidth="1"/>
    <col min="11509" max="11514" width="11.09765625" style="573"/>
    <col min="11515" max="11521" width="4.19921875" style="573" customWidth="1"/>
    <col min="11522" max="11755" width="11.09765625" style="573"/>
    <col min="11756" max="11756" width="2" style="573" customWidth="1"/>
    <col min="11757" max="11757" width="9.796875" style="573" customWidth="1"/>
    <col min="11758" max="11760" width="11.296875" style="573" customWidth="1"/>
    <col min="11761" max="11762" width="11.09765625" style="573"/>
    <col min="11763" max="11764" width="7.69921875" style="573" customWidth="1"/>
    <col min="11765" max="11770" width="11.09765625" style="573"/>
    <col min="11771" max="11777" width="4.19921875" style="573" customWidth="1"/>
    <col min="11778" max="12011" width="11.09765625" style="573"/>
    <col min="12012" max="12012" width="2" style="573" customWidth="1"/>
    <col min="12013" max="12013" width="9.796875" style="573" customWidth="1"/>
    <col min="12014" max="12016" width="11.296875" style="573" customWidth="1"/>
    <col min="12017" max="12018" width="11.09765625" style="573"/>
    <col min="12019" max="12020" width="7.69921875" style="573" customWidth="1"/>
    <col min="12021" max="12026" width="11.09765625" style="573"/>
    <col min="12027" max="12033" width="4.19921875" style="573" customWidth="1"/>
    <col min="12034" max="12267" width="11.09765625" style="573"/>
    <col min="12268" max="12268" width="2" style="573" customWidth="1"/>
    <col min="12269" max="12269" width="9.796875" style="573" customWidth="1"/>
    <col min="12270" max="12272" width="11.296875" style="573" customWidth="1"/>
    <col min="12273" max="12274" width="11.09765625" style="573"/>
    <col min="12275" max="12276" width="7.69921875" style="573" customWidth="1"/>
    <col min="12277" max="12282" width="11.09765625" style="573"/>
    <col min="12283" max="12289" width="4.19921875" style="573" customWidth="1"/>
    <col min="12290" max="12523" width="11.09765625" style="573"/>
    <col min="12524" max="12524" width="2" style="573" customWidth="1"/>
    <col min="12525" max="12525" width="9.796875" style="573" customWidth="1"/>
    <col min="12526" max="12528" width="11.296875" style="573" customWidth="1"/>
    <col min="12529" max="12530" width="11.09765625" style="573"/>
    <col min="12531" max="12532" width="7.69921875" style="573" customWidth="1"/>
    <col min="12533" max="12538" width="11.09765625" style="573"/>
    <col min="12539" max="12545" width="4.19921875" style="573" customWidth="1"/>
    <col min="12546" max="12779" width="11.09765625" style="573"/>
    <col min="12780" max="12780" width="2" style="573" customWidth="1"/>
    <col min="12781" max="12781" width="9.796875" style="573" customWidth="1"/>
    <col min="12782" max="12784" width="11.296875" style="573" customWidth="1"/>
    <col min="12785" max="12786" width="11.09765625" style="573"/>
    <col min="12787" max="12788" width="7.69921875" style="573" customWidth="1"/>
    <col min="12789" max="12794" width="11.09765625" style="573"/>
    <col min="12795" max="12801" width="4.19921875" style="573" customWidth="1"/>
    <col min="12802" max="13035" width="11.09765625" style="573"/>
    <col min="13036" max="13036" width="2" style="573" customWidth="1"/>
    <col min="13037" max="13037" width="9.796875" style="573" customWidth="1"/>
    <col min="13038" max="13040" width="11.296875" style="573" customWidth="1"/>
    <col min="13041" max="13042" width="11.09765625" style="573"/>
    <col min="13043" max="13044" width="7.69921875" style="573" customWidth="1"/>
    <col min="13045" max="13050" width="11.09765625" style="573"/>
    <col min="13051" max="13057" width="4.19921875" style="573" customWidth="1"/>
    <col min="13058" max="13291" width="11.09765625" style="573"/>
    <col min="13292" max="13292" width="2" style="573" customWidth="1"/>
    <col min="13293" max="13293" width="9.796875" style="573" customWidth="1"/>
    <col min="13294" max="13296" width="11.296875" style="573" customWidth="1"/>
    <col min="13297" max="13298" width="11.09765625" style="573"/>
    <col min="13299" max="13300" width="7.69921875" style="573" customWidth="1"/>
    <col min="13301" max="13306" width="11.09765625" style="573"/>
    <col min="13307" max="13313" width="4.19921875" style="573" customWidth="1"/>
    <col min="13314" max="13547" width="11.09765625" style="573"/>
    <col min="13548" max="13548" width="2" style="573" customWidth="1"/>
    <col min="13549" max="13549" width="9.796875" style="573" customWidth="1"/>
    <col min="13550" max="13552" width="11.296875" style="573" customWidth="1"/>
    <col min="13553" max="13554" width="11.09765625" style="573"/>
    <col min="13555" max="13556" width="7.69921875" style="573" customWidth="1"/>
    <col min="13557" max="13562" width="11.09765625" style="573"/>
    <col min="13563" max="13569" width="4.19921875" style="573" customWidth="1"/>
    <col min="13570" max="13803" width="11.09765625" style="573"/>
    <col min="13804" max="13804" width="2" style="573" customWidth="1"/>
    <col min="13805" max="13805" width="9.796875" style="573" customWidth="1"/>
    <col min="13806" max="13808" width="11.296875" style="573" customWidth="1"/>
    <col min="13809" max="13810" width="11.09765625" style="573"/>
    <col min="13811" max="13812" width="7.69921875" style="573" customWidth="1"/>
    <col min="13813" max="13818" width="11.09765625" style="573"/>
    <col min="13819" max="13825" width="4.19921875" style="573" customWidth="1"/>
    <col min="13826" max="14059" width="11.09765625" style="573"/>
    <col min="14060" max="14060" width="2" style="573" customWidth="1"/>
    <col min="14061" max="14061" width="9.796875" style="573" customWidth="1"/>
    <col min="14062" max="14064" width="11.296875" style="573" customWidth="1"/>
    <col min="14065" max="14066" width="11.09765625" style="573"/>
    <col min="14067" max="14068" width="7.69921875" style="573" customWidth="1"/>
    <col min="14069" max="14074" width="11.09765625" style="573"/>
    <col min="14075" max="14081" width="4.19921875" style="573" customWidth="1"/>
    <col min="14082" max="14315" width="11.09765625" style="573"/>
    <col min="14316" max="14316" width="2" style="573" customWidth="1"/>
    <col min="14317" max="14317" width="9.796875" style="573" customWidth="1"/>
    <col min="14318" max="14320" width="11.296875" style="573" customWidth="1"/>
    <col min="14321" max="14322" width="11.09765625" style="573"/>
    <col min="14323" max="14324" width="7.69921875" style="573" customWidth="1"/>
    <col min="14325" max="14330" width="11.09765625" style="573"/>
    <col min="14331" max="14337" width="4.19921875" style="573" customWidth="1"/>
    <col min="14338" max="14571" width="11.09765625" style="573"/>
    <col min="14572" max="14572" width="2" style="573" customWidth="1"/>
    <col min="14573" max="14573" width="9.796875" style="573" customWidth="1"/>
    <col min="14574" max="14576" width="11.296875" style="573" customWidth="1"/>
    <col min="14577" max="14578" width="11.09765625" style="573"/>
    <col min="14579" max="14580" width="7.69921875" style="573" customWidth="1"/>
    <col min="14581" max="14586" width="11.09765625" style="573"/>
    <col min="14587" max="14593" width="4.19921875" style="573" customWidth="1"/>
    <col min="14594" max="14827" width="11.09765625" style="573"/>
    <col min="14828" max="14828" width="2" style="573" customWidth="1"/>
    <col min="14829" max="14829" width="9.796875" style="573" customWidth="1"/>
    <col min="14830" max="14832" width="11.296875" style="573" customWidth="1"/>
    <col min="14833" max="14834" width="11.09765625" style="573"/>
    <col min="14835" max="14836" width="7.69921875" style="573" customWidth="1"/>
    <col min="14837" max="14842" width="11.09765625" style="573"/>
    <col min="14843" max="14849" width="4.19921875" style="573" customWidth="1"/>
    <col min="14850" max="15083" width="11.09765625" style="573"/>
    <col min="15084" max="15084" width="2" style="573" customWidth="1"/>
    <col min="15085" max="15085" width="9.796875" style="573" customWidth="1"/>
    <col min="15086" max="15088" width="11.296875" style="573" customWidth="1"/>
    <col min="15089" max="15090" width="11.09765625" style="573"/>
    <col min="15091" max="15092" width="7.69921875" style="573" customWidth="1"/>
    <col min="15093" max="15098" width="11.09765625" style="573"/>
    <col min="15099" max="15105" width="4.19921875" style="573" customWidth="1"/>
    <col min="15106" max="15339" width="11.09765625" style="573"/>
    <col min="15340" max="15340" width="2" style="573" customWidth="1"/>
    <col min="15341" max="15341" width="9.796875" style="573" customWidth="1"/>
    <col min="15342" max="15344" width="11.296875" style="573" customWidth="1"/>
    <col min="15345" max="15346" width="11.09765625" style="573"/>
    <col min="15347" max="15348" width="7.69921875" style="573" customWidth="1"/>
    <col min="15349" max="15354" width="11.09765625" style="573"/>
    <col min="15355" max="15361" width="4.19921875" style="573" customWidth="1"/>
    <col min="15362" max="15595" width="11.09765625" style="573"/>
    <col min="15596" max="15596" width="2" style="573" customWidth="1"/>
    <col min="15597" max="15597" width="9.796875" style="573" customWidth="1"/>
    <col min="15598" max="15600" width="11.296875" style="573" customWidth="1"/>
    <col min="15601" max="15602" width="11.09765625" style="573"/>
    <col min="15603" max="15604" width="7.69921875" style="573" customWidth="1"/>
    <col min="15605" max="15610" width="11.09765625" style="573"/>
    <col min="15611" max="15617" width="4.19921875" style="573" customWidth="1"/>
    <col min="15618" max="15851" width="11.09765625" style="573"/>
    <col min="15852" max="15852" width="2" style="573" customWidth="1"/>
    <col min="15853" max="15853" width="9.796875" style="573" customWidth="1"/>
    <col min="15854" max="15856" width="11.296875" style="573" customWidth="1"/>
    <col min="15857" max="15858" width="11.09765625" style="573"/>
    <col min="15859" max="15860" width="7.69921875" style="573" customWidth="1"/>
    <col min="15861" max="15866" width="11.09765625" style="573"/>
    <col min="15867" max="15873" width="4.19921875" style="573" customWidth="1"/>
    <col min="15874" max="16107" width="11.09765625" style="573"/>
    <col min="16108" max="16108" width="2" style="573" customWidth="1"/>
    <col min="16109" max="16109" width="9.796875" style="573" customWidth="1"/>
    <col min="16110" max="16112" width="11.296875" style="573" customWidth="1"/>
    <col min="16113" max="16114" width="11.09765625" style="573"/>
    <col min="16115" max="16116" width="7.69921875" style="573" customWidth="1"/>
    <col min="16117" max="16122" width="11.09765625" style="573"/>
    <col min="16123" max="16129" width="4.19921875" style="573" customWidth="1"/>
    <col min="16130" max="16384" width="11.09765625" style="573"/>
  </cols>
  <sheetData>
    <row r="1" spans="1:8" ht="21.95" customHeight="1" thickBot="1">
      <c r="A1" s="573" t="s">
        <v>358</v>
      </c>
      <c r="B1" s="574"/>
      <c r="C1" s="574"/>
      <c r="D1" s="506"/>
      <c r="E1" s="575"/>
    </row>
    <row r="2" spans="1:8" ht="21.95" customHeight="1">
      <c r="A2" s="417" t="s">
        <v>202</v>
      </c>
      <c r="B2" s="1138" t="s">
        <v>226</v>
      </c>
      <c r="C2" s="576" t="s">
        <v>359</v>
      </c>
      <c r="D2" s="577" t="s">
        <v>360</v>
      </c>
      <c r="E2" s="577" t="s">
        <v>359</v>
      </c>
      <c r="F2" s="1170" t="s">
        <v>361</v>
      </c>
      <c r="G2" s="1171"/>
      <c r="H2" s="574"/>
    </row>
    <row r="3" spans="1:8" ht="21.95" customHeight="1">
      <c r="A3" s="419"/>
      <c r="B3" s="1139"/>
      <c r="C3" s="578" t="s">
        <v>362</v>
      </c>
      <c r="D3" s="579" t="s">
        <v>362</v>
      </c>
      <c r="E3" s="579" t="s">
        <v>229</v>
      </c>
      <c r="F3" s="580" t="s">
        <v>363</v>
      </c>
      <c r="G3" s="581" t="s">
        <v>364</v>
      </c>
      <c r="H3" s="574"/>
    </row>
    <row r="4" spans="1:8" ht="21.95" customHeight="1">
      <c r="A4" s="419"/>
      <c r="B4" s="1139"/>
      <c r="C4" s="578"/>
      <c r="D4" s="579"/>
      <c r="E4" s="579"/>
      <c r="F4" s="579"/>
      <c r="G4" s="582"/>
      <c r="H4" s="574"/>
    </row>
    <row r="5" spans="1:8" ht="15" customHeight="1">
      <c r="A5" s="427" t="s">
        <v>209</v>
      </c>
      <c r="B5" s="1140"/>
      <c r="C5" s="583" t="s">
        <v>365</v>
      </c>
      <c r="D5" s="584" t="s">
        <v>365</v>
      </c>
      <c r="E5" s="584" t="s">
        <v>366</v>
      </c>
      <c r="F5" s="584" t="s">
        <v>366</v>
      </c>
      <c r="G5" s="585" t="s">
        <v>366</v>
      </c>
      <c r="H5" s="574"/>
    </row>
    <row r="6" spans="1:8" ht="15" customHeight="1">
      <c r="A6" s="1134" t="s">
        <v>210</v>
      </c>
      <c r="B6" s="1135"/>
      <c r="C6" s="431">
        <v>66811</v>
      </c>
      <c r="D6" s="431">
        <v>406139</v>
      </c>
      <c r="E6" s="431">
        <v>39312230</v>
      </c>
      <c r="F6" s="431">
        <v>37890843</v>
      </c>
      <c r="G6" s="586">
        <v>1421387</v>
      </c>
      <c r="H6" s="574"/>
    </row>
    <row r="7" spans="1:8" ht="15" customHeight="1">
      <c r="A7" s="1134" t="s">
        <v>240</v>
      </c>
      <c r="B7" s="1135"/>
      <c r="C7" s="433">
        <v>40707</v>
      </c>
      <c r="D7" s="433">
        <v>322521</v>
      </c>
      <c r="E7" s="433">
        <v>32328147</v>
      </c>
      <c r="F7" s="433">
        <v>31199349</v>
      </c>
      <c r="G7" s="587">
        <v>1128798</v>
      </c>
      <c r="H7" s="574"/>
    </row>
    <row r="8" spans="1:8" ht="15" customHeight="1">
      <c r="A8" s="1136" t="s">
        <v>241</v>
      </c>
      <c r="B8" s="1137"/>
      <c r="C8" s="435">
        <v>26104</v>
      </c>
      <c r="D8" s="435">
        <v>83618</v>
      </c>
      <c r="E8" s="435">
        <v>6984083</v>
      </c>
      <c r="F8" s="435">
        <v>6691494</v>
      </c>
      <c r="G8" s="588">
        <v>292589</v>
      </c>
      <c r="H8" s="416"/>
    </row>
    <row r="9" spans="1:8" ht="15" customHeight="1">
      <c r="A9" s="438">
        <v>1</v>
      </c>
      <c r="B9" s="439" t="s">
        <v>242</v>
      </c>
      <c r="C9" s="447">
        <v>9243</v>
      </c>
      <c r="D9" s="447">
        <v>93977</v>
      </c>
      <c r="E9" s="447">
        <v>9701614</v>
      </c>
      <c r="F9" s="447">
        <v>9372694</v>
      </c>
      <c r="G9" s="589">
        <v>328920</v>
      </c>
      <c r="H9" s="416"/>
    </row>
    <row r="10" spans="1:8" ht="15" customHeight="1">
      <c r="A10" s="440">
        <v>2</v>
      </c>
      <c r="B10" s="441" t="s">
        <v>243</v>
      </c>
      <c r="C10" s="448">
        <v>6097</v>
      </c>
      <c r="D10" s="448">
        <v>51746</v>
      </c>
      <c r="E10" s="448">
        <v>5342562</v>
      </c>
      <c r="F10" s="448">
        <v>5161451</v>
      </c>
      <c r="G10" s="590">
        <v>181111</v>
      </c>
      <c r="H10" s="416"/>
    </row>
    <row r="11" spans="1:8" ht="15" customHeight="1">
      <c r="A11" s="440">
        <v>3</v>
      </c>
      <c r="B11" s="441" t="s">
        <v>244</v>
      </c>
      <c r="C11" s="448">
        <v>7926</v>
      </c>
      <c r="D11" s="448">
        <v>78867</v>
      </c>
      <c r="E11" s="448">
        <v>8220059</v>
      </c>
      <c r="F11" s="448">
        <v>7944024</v>
      </c>
      <c r="G11" s="590">
        <v>276035</v>
      </c>
      <c r="H11" s="416"/>
    </row>
    <row r="12" spans="1:8" ht="15" customHeight="1">
      <c r="A12" s="440">
        <v>4</v>
      </c>
      <c r="B12" s="441" t="s">
        <v>245</v>
      </c>
      <c r="C12" s="448">
        <v>2573</v>
      </c>
      <c r="D12" s="448">
        <v>10438</v>
      </c>
      <c r="E12" s="448">
        <v>800300</v>
      </c>
      <c r="F12" s="448">
        <v>763795</v>
      </c>
      <c r="G12" s="590">
        <v>36505</v>
      </c>
      <c r="H12" s="416"/>
    </row>
    <row r="13" spans="1:8" ht="15" customHeight="1">
      <c r="A13" s="440">
        <v>5</v>
      </c>
      <c r="B13" s="441" t="s">
        <v>246</v>
      </c>
      <c r="C13" s="448">
        <v>3112</v>
      </c>
      <c r="D13" s="448">
        <v>16287</v>
      </c>
      <c r="E13" s="448">
        <v>1389311</v>
      </c>
      <c r="F13" s="448">
        <v>1332306</v>
      </c>
      <c r="G13" s="590">
        <v>57005</v>
      </c>
      <c r="H13" s="416"/>
    </row>
    <row r="14" spans="1:8" ht="15" customHeight="1">
      <c r="A14" s="440">
        <v>6</v>
      </c>
      <c r="B14" s="441" t="s">
        <v>247</v>
      </c>
      <c r="C14" s="448">
        <v>3145</v>
      </c>
      <c r="D14" s="448">
        <v>20558</v>
      </c>
      <c r="E14" s="448">
        <v>1985186</v>
      </c>
      <c r="F14" s="448">
        <v>1913233</v>
      </c>
      <c r="G14" s="590">
        <v>71953</v>
      </c>
      <c r="H14" s="416"/>
    </row>
    <row r="15" spans="1:8" ht="15" customHeight="1">
      <c r="A15" s="440">
        <v>7</v>
      </c>
      <c r="B15" s="441" t="s">
        <v>248</v>
      </c>
      <c r="C15" s="448">
        <v>2360</v>
      </c>
      <c r="D15" s="448">
        <v>14596</v>
      </c>
      <c r="E15" s="448">
        <v>1641406</v>
      </c>
      <c r="F15" s="448">
        <v>1590320</v>
      </c>
      <c r="G15" s="590">
        <v>51086</v>
      </c>
      <c r="H15" s="416"/>
    </row>
    <row r="16" spans="1:8" ht="15" customHeight="1">
      <c r="A16" s="440">
        <v>8</v>
      </c>
      <c r="B16" s="441" t="s">
        <v>249</v>
      </c>
      <c r="C16" s="448">
        <v>1829</v>
      </c>
      <c r="D16" s="448">
        <v>18457</v>
      </c>
      <c r="E16" s="448">
        <v>1909617</v>
      </c>
      <c r="F16" s="448">
        <v>1845017</v>
      </c>
      <c r="G16" s="590">
        <v>64600</v>
      </c>
      <c r="H16" s="416"/>
    </row>
    <row r="17" spans="1:8" ht="15" customHeight="1">
      <c r="A17" s="440">
        <v>9</v>
      </c>
      <c r="B17" s="441" t="s">
        <v>250</v>
      </c>
      <c r="C17" s="448">
        <v>1992</v>
      </c>
      <c r="D17" s="448">
        <v>8317</v>
      </c>
      <c r="E17" s="448">
        <v>614902</v>
      </c>
      <c r="F17" s="448">
        <v>585792</v>
      </c>
      <c r="G17" s="590">
        <v>29110</v>
      </c>
      <c r="H17" s="416"/>
    </row>
    <row r="18" spans="1:8" ht="15" customHeight="1">
      <c r="A18" s="440">
        <v>10</v>
      </c>
      <c r="B18" s="441" t="s">
        <v>251</v>
      </c>
      <c r="C18" s="448">
        <v>2430</v>
      </c>
      <c r="D18" s="448">
        <v>9278</v>
      </c>
      <c r="E18" s="448">
        <v>723190</v>
      </c>
      <c r="F18" s="448">
        <v>690717</v>
      </c>
      <c r="G18" s="590">
        <v>32473</v>
      </c>
      <c r="H18" s="416"/>
    </row>
    <row r="19" spans="1:8" ht="15" customHeight="1">
      <c r="A19" s="440">
        <v>11</v>
      </c>
      <c r="B19" s="441" t="s">
        <v>252</v>
      </c>
      <c r="C19" s="448">
        <v>831</v>
      </c>
      <c r="D19" s="448">
        <v>2569</v>
      </c>
      <c r="E19" s="448">
        <v>195971</v>
      </c>
      <c r="F19" s="448">
        <v>186994</v>
      </c>
      <c r="G19" s="590">
        <v>8977</v>
      </c>
      <c r="H19" s="416"/>
    </row>
    <row r="20" spans="1:8" ht="15" customHeight="1">
      <c r="A20" s="440">
        <v>12</v>
      </c>
      <c r="B20" s="441" t="s">
        <v>253</v>
      </c>
      <c r="C20" s="448">
        <v>185</v>
      </c>
      <c r="D20" s="448">
        <v>590</v>
      </c>
      <c r="E20" s="448">
        <v>46742</v>
      </c>
      <c r="F20" s="448">
        <v>44677</v>
      </c>
      <c r="G20" s="590">
        <v>2065</v>
      </c>
      <c r="H20" s="416"/>
    </row>
    <row r="21" spans="1:8" ht="15" customHeight="1">
      <c r="A21" s="440">
        <v>13</v>
      </c>
      <c r="B21" s="441" t="s">
        <v>254</v>
      </c>
      <c r="C21" s="448">
        <v>324</v>
      </c>
      <c r="D21" s="448">
        <v>670</v>
      </c>
      <c r="E21" s="448">
        <v>43047</v>
      </c>
      <c r="F21" s="448">
        <v>40702</v>
      </c>
      <c r="G21" s="590">
        <v>2345</v>
      </c>
      <c r="H21" s="416"/>
    </row>
    <row r="22" spans="1:8" ht="15" customHeight="1">
      <c r="A22" s="440">
        <v>14</v>
      </c>
      <c r="B22" s="441" t="s">
        <v>255</v>
      </c>
      <c r="C22" s="448">
        <v>434</v>
      </c>
      <c r="D22" s="448">
        <v>1288</v>
      </c>
      <c r="E22" s="448">
        <v>101120</v>
      </c>
      <c r="F22" s="448">
        <v>96612</v>
      </c>
      <c r="G22" s="590">
        <v>4508</v>
      </c>
      <c r="H22" s="416"/>
    </row>
    <row r="23" spans="1:8" ht="15" customHeight="1">
      <c r="A23" s="440">
        <v>15</v>
      </c>
      <c r="B23" s="441" t="s">
        <v>256</v>
      </c>
      <c r="C23" s="448">
        <v>691</v>
      </c>
      <c r="D23" s="448">
        <v>2381</v>
      </c>
      <c r="E23" s="448">
        <v>176266</v>
      </c>
      <c r="F23" s="448">
        <v>167932</v>
      </c>
      <c r="G23" s="590">
        <v>8334</v>
      </c>
      <c r="H23" s="416"/>
    </row>
    <row r="24" spans="1:8" ht="15" customHeight="1">
      <c r="A24" s="440">
        <v>16</v>
      </c>
      <c r="B24" s="441" t="s">
        <v>257</v>
      </c>
      <c r="C24" s="448">
        <v>379</v>
      </c>
      <c r="D24" s="448">
        <v>1708</v>
      </c>
      <c r="E24" s="448">
        <v>117718</v>
      </c>
      <c r="F24" s="448">
        <v>111740</v>
      </c>
      <c r="G24" s="590">
        <v>5978</v>
      </c>
      <c r="H24" s="416"/>
    </row>
    <row r="25" spans="1:8" ht="15" customHeight="1">
      <c r="A25" s="440">
        <v>17</v>
      </c>
      <c r="B25" s="441" t="s">
        <v>258</v>
      </c>
      <c r="C25" s="448">
        <v>203</v>
      </c>
      <c r="D25" s="448">
        <v>353</v>
      </c>
      <c r="E25" s="448">
        <v>22741</v>
      </c>
      <c r="F25" s="448">
        <v>21505</v>
      </c>
      <c r="G25" s="590">
        <v>1236</v>
      </c>
      <c r="H25" s="416"/>
    </row>
    <row r="26" spans="1:8" ht="15" customHeight="1">
      <c r="A26" s="440">
        <v>18</v>
      </c>
      <c r="B26" s="441" t="s">
        <v>259</v>
      </c>
      <c r="C26" s="448">
        <v>1678</v>
      </c>
      <c r="D26" s="448">
        <v>4633</v>
      </c>
      <c r="E26" s="448">
        <v>358334</v>
      </c>
      <c r="F26" s="448">
        <v>342119</v>
      </c>
      <c r="G26" s="590">
        <v>16215</v>
      </c>
      <c r="H26" s="416"/>
    </row>
    <row r="27" spans="1:8" ht="15" customHeight="1">
      <c r="A27" s="440">
        <v>19</v>
      </c>
      <c r="B27" s="441" t="s">
        <v>260</v>
      </c>
      <c r="C27" s="448">
        <v>1033</v>
      </c>
      <c r="D27" s="448">
        <v>2447</v>
      </c>
      <c r="E27" s="448">
        <v>162237</v>
      </c>
      <c r="F27" s="448">
        <v>153672</v>
      </c>
      <c r="G27" s="590">
        <v>8565</v>
      </c>
      <c r="H27" s="416"/>
    </row>
    <row r="28" spans="1:8" ht="15" customHeight="1">
      <c r="A28" s="440">
        <v>20</v>
      </c>
      <c r="B28" s="441" t="s">
        <v>261</v>
      </c>
      <c r="C28" s="448">
        <v>1079</v>
      </c>
      <c r="D28" s="448">
        <v>2355</v>
      </c>
      <c r="E28" s="448">
        <v>168855</v>
      </c>
      <c r="F28" s="448">
        <v>160612</v>
      </c>
      <c r="G28" s="590">
        <v>8243</v>
      </c>
      <c r="H28" s="416"/>
    </row>
    <row r="29" spans="1:8" ht="15" customHeight="1">
      <c r="A29" s="440">
        <v>21</v>
      </c>
      <c r="B29" s="441" t="s">
        <v>262</v>
      </c>
      <c r="C29" s="448">
        <v>1336</v>
      </c>
      <c r="D29" s="448">
        <v>3392</v>
      </c>
      <c r="E29" s="448">
        <v>256470</v>
      </c>
      <c r="F29" s="448">
        <v>244598</v>
      </c>
      <c r="G29" s="590">
        <v>11872</v>
      </c>
      <c r="H29" s="416"/>
    </row>
    <row r="30" spans="1:8" ht="15" customHeight="1">
      <c r="A30" s="440">
        <v>22</v>
      </c>
      <c r="B30" s="441" t="s">
        <v>263</v>
      </c>
      <c r="C30" s="448">
        <v>1267</v>
      </c>
      <c r="D30" s="448">
        <v>3239</v>
      </c>
      <c r="E30" s="448">
        <v>252627</v>
      </c>
      <c r="F30" s="448">
        <v>241290</v>
      </c>
      <c r="G30" s="590">
        <v>11337</v>
      </c>
      <c r="H30" s="416"/>
    </row>
    <row r="31" spans="1:8" ht="15" customHeight="1">
      <c r="A31" s="440">
        <v>23</v>
      </c>
      <c r="B31" s="441" t="s">
        <v>264</v>
      </c>
      <c r="C31" s="448">
        <v>828</v>
      </c>
      <c r="D31" s="448">
        <v>2654</v>
      </c>
      <c r="E31" s="448">
        <v>191369</v>
      </c>
      <c r="F31" s="448">
        <v>182096</v>
      </c>
      <c r="G31" s="590">
        <v>9273</v>
      </c>
      <c r="H31" s="416"/>
    </row>
    <row r="32" spans="1:8" ht="15" customHeight="1">
      <c r="A32" s="440">
        <v>24</v>
      </c>
      <c r="B32" s="441" t="s">
        <v>265</v>
      </c>
      <c r="C32" s="448">
        <v>935</v>
      </c>
      <c r="D32" s="448">
        <v>4063</v>
      </c>
      <c r="E32" s="448">
        <v>382080</v>
      </c>
      <c r="F32" s="448">
        <v>367859</v>
      </c>
      <c r="G32" s="590">
        <v>14221</v>
      </c>
      <c r="H32" s="416"/>
    </row>
    <row r="33" spans="1:8" ht="15" customHeight="1">
      <c r="A33" s="440">
        <v>25</v>
      </c>
      <c r="B33" s="441" t="s">
        <v>266</v>
      </c>
      <c r="C33" s="448">
        <v>1152</v>
      </c>
      <c r="D33" s="448">
        <v>4415</v>
      </c>
      <c r="E33" s="448">
        <v>354098</v>
      </c>
      <c r="F33" s="448">
        <v>338645</v>
      </c>
      <c r="G33" s="590">
        <v>15453</v>
      </c>
      <c r="H33" s="416"/>
    </row>
    <row r="34" spans="1:8" ht="15" customHeight="1">
      <c r="A34" s="440">
        <v>26</v>
      </c>
      <c r="B34" s="441" t="s">
        <v>267</v>
      </c>
      <c r="C34" s="448">
        <v>1310</v>
      </c>
      <c r="D34" s="448">
        <v>3544</v>
      </c>
      <c r="E34" s="448">
        <v>307092</v>
      </c>
      <c r="F34" s="448">
        <v>294696</v>
      </c>
      <c r="G34" s="590">
        <v>12396</v>
      </c>
      <c r="H34" s="416"/>
    </row>
    <row r="35" spans="1:8" ht="15" customHeight="1">
      <c r="A35" s="440">
        <v>27</v>
      </c>
      <c r="B35" s="441" t="s">
        <v>268</v>
      </c>
      <c r="C35" s="448">
        <v>309</v>
      </c>
      <c r="D35" s="448">
        <v>1298</v>
      </c>
      <c r="E35" s="448">
        <v>111294</v>
      </c>
      <c r="F35" s="448">
        <v>106751</v>
      </c>
      <c r="G35" s="590">
        <v>4543</v>
      </c>
      <c r="H35" s="416"/>
    </row>
    <row r="36" spans="1:8" ht="15" customHeight="1">
      <c r="A36" s="440">
        <v>28</v>
      </c>
      <c r="B36" s="441" t="s">
        <v>269</v>
      </c>
      <c r="C36" s="448">
        <v>1295</v>
      </c>
      <c r="D36" s="448">
        <v>4993</v>
      </c>
      <c r="E36" s="448">
        <v>410512</v>
      </c>
      <c r="F36" s="448">
        <v>393036</v>
      </c>
      <c r="G36" s="590">
        <v>17476</v>
      </c>
      <c r="H36" s="416"/>
    </row>
    <row r="37" spans="1:8" ht="15" customHeight="1">
      <c r="A37" s="440">
        <v>29</v>
      </c>
      <c r="B37" s="441" t="s">
        <v>270</v>
      </c>
      <c r="C37" s="448">
        <v>661</v>
      </c>
      <c r="D37" s="448">
        <v>4397</v>
      </c>
      <c r="E37" s="448">
        <v>523855</v>
      </c>
      <c r="F37" s="448">
        <v>508476</v>
      </c>
      <c r="G37" s="590">
        <v>15379</v>
      </c>
      <c r="H37" s="416"/>
    </row>
    <row r="38" spans="1:8" ht="15" customHeight="1">
      <c r="A38" s="440">
        <v>30</v>
      </c>
      <c r="B38" s="441" t="s">
        <v>271</v>
      </c>
      <c r="C38" s="448">
        <v>2439</v>
      </c>
      <c r="D38" s="448">
        <v>9318</v>
      </c>
      <c r="E38" s="448">
        <v>860037</v>
      </c>
      <c r="F38" s="448">
        <v>827430</v>
      </c>
      <c r="G38" s="590">
        <v>32607</v>
      </c>
      <c r="H38" s="416"/>
    </row>
    <row r="39" spans="1:8" ht="15" customHeight="1">
      <c r="A39" s="440">
        <v>31</v>
      </c>
      <c r="B39" s="441" t="s">
        <v>272</v>
      </c>
      <c r="C39" s="448">
        <v>302</v>
      </c>
      <c r="D39" s="448">
        <v>1453</v>
      </c>
      <c r="E39" s="448">
        <v>139555</v>
      </c>
      <c r="F39" s="448">
        <v>134469</v>
      </c>
      <c r="G39" s="590">
        <v>5086</v>
      </c>
      <c r="H39" s="416"/>
    </row>
    <row r="40" spans="1:8" ht="15" customHeight="1">
      <c r="A40" s="440">
        <v>32</v>
      </c>
      <c r="B40" s="441" t="s">
        <v>273</v>
      </c>
      <c r="C40" s="448">
        <v>573</v>
      </c>
      <c r="D40" s="448">
        <v>1903</v>
      </c>
      <c r="E40" s="448">
        <v>187316</v>
      </c>
      <c r="F40" s="448">
        <v>180655</v>
      </c>
      <c r="G40" s="590">
        <v>6661</v>
      </c>
      <c r="H40" s="416"/>
    </row>
    <row r="41" spans="1:8" ht="15" customHeight="1">
      <c r="A41" s="440">
        <v>33</v>
      </c>
      <c r="B41" s="441" t="s">
        <v>274</v>
      </c>
      <c r="C41" s="448">
        <v>159</v>
      </c>
      <c r="D41" s="448">
        <v>434</v>
      </c>
      <c r="E41" s="448">
        <v>34314</v>
      </c>
      <c r="F41" s="448">
        <v>32795</v>
      </c>
      <c r="G41" s="590">
        <v>1519</v>
      </c>
      <c r="H41" s="416"/>
    </row>
    <row r="42" spans="1:8" ht="15" customHeight="1">
      <c r="A42" s="440">
        <v>34</v>
      </c>
      <c r="B42" s="441" t="s">
        <v>275</v>
      </c>
      <c r="C42" s="448">
        <v>124</v>
      </c>
      <c r="D42" s="448">
        <v>429</v>
      </c>
      <c r="E42" s="448">
        <v>35010</v>
      </c>
      <c r="F42" s="448">
        <v>33508</v>
      </c>
      <c r="G42" s="590">
        <v>1502</v>
      </c>
      <c r="H42" s="416"/>
    </row>
    <row r="43" spans="1:8" ht="15" customHeight="1">
      <c r="A43" s="440">
        <v>35</v>
      </c>
      <c r="B43" s="441" t="s">
        <v>276</v>
      </c>
      <c r="C43" s="448">
        <v>849</v>
      </c>
      <c r="D43" s="448">
        <v>2674</v>
      </c>
      <c r="E43" s="448">
        <v>209741</v>
      </c>
      <c r="F43" s="448">
        <v>200382</v>
      </c>
      <c r="G43" s="590">
        <v>9359</v>
      </c>
      <c r="H43" s="416"/>
    </row>
    <row r="44" spans="1:8" ht="15" customHeight="1">
      <c r="A44" s="440">
        <v>36</v>
      </c>
      <c r="B44" s="441" t="s">
        <v>277</v>
      </c>
      <c r="C44" s="448">
        <v>1664</v>
      </c>
      <c r="D44" s="448">
        <v>5062</v>
      </c>
      <c r="E44" s="448">
        <v>400888</v>
      </c>
      <c r="F44" s="448">
        <v>383171</v>
      </c>
      <c r="G44" s="590">
        <v>17717</v>
      </c>
      <c r="H44" s="416"/>
    </row>
    <row r="45" spans="1:8" ht="15" customHeight="1">
      <c r="A45" s="440">
        <v>37</v>
      </c>
      <c r="B45" s="441" t="s">
        <v>278</v>
      </c>
      <c r="C45" s="448">
        <v>422</v>
      </c>
      <c r="D45" s="448">
        <v>1426</v>
      </c>
      <c r="E45" s="448">
        <v>110404</v>
      </c>
      <c r="F45" s="448">
        <v>105413</v>
      </c>
      <c r="G45" s="590">
        <v>4991</v>
      </c>
      <c r="H45" s="416"/>
    </row>
    <row r="46" spans="1:8" ht="15" customHeight="1">
      <c r="A46" s="440">
        <v>38</v>
      </c>
      <c r="B46" s="441" t="s">
        <v>279</v>
      </c>
      <c r="C46" s="448">
        <v>1700</v>
      </c>
      <c r="D46" s="448">
        <v>5179</v>
      </c>
      <c r="E46" s="448">
        <v>433802</v>
      </c>
      <c r="F46" s="448">
        <v>415700</v>
      </c>
      <c r="G46" s="590">
        <v>18102</v>
      </c>
      <c r="H46" s="416"/>
    </row>
    <row r="47" spans="1:8" ht="15" customHeight="1">
      <c r="A47" s="440">
        <v>39</v>
      </c>
      <c r="B47" s="441" t="s">
        <v>280</v>
      </c>
      <c r="C47" s="448">
        <v>1713</v>
      </c>
      <c r="D47" s="448">
        <v>4282</v>
      </c>
      <c r="E47" s="448">
        <v>356645</v>
      </c>
      <c r="F47" s="448">
        <v>341658</v>
      </c>
      <c r="G47" s="590">
        <v>14987</v>
      </c>
      <c r="H47" s="416"/>
    </row>
    <row r="48" spans="1:8" ht="15" customHeight="1" thickBot="1">
      <c r="A48" s="442">
        <v>40</v>
      </c>
      <c r="B48" s="443" t="s">
        <v>281</v>
      </c>
      <c r="C48" s="567">
        <v>229</v>
      </c>
      <c r="D48" s="567">
        <v>469</v>
      </c>
      <c r="E48" s="567">
        <v>33943</v>
      </c>
      <c r="F48" s="567">
        <v>32301</v>
      </c>
      <c r="G48" s="591">
        <v>1642</v>
      </c>
      <c r="H48" s="416"/>
    </row>
    <row r="49" spans="1:8" ht="15" customHeight="1">
      <c r="A49" s="506" t="s">
        <v>367</v>
      </c>
      <c r="B49" s="455"/>
      <c r="C49" s="457"/>
      <c r="D49" s="457"/>
      <c r="E49" s="456"/>
      <c r="F49" s="457"/>
      <c r="G49" s="457"/>
      <c r="H49" s="416"/>
    </row>
    <row r="50" spans="1:8" ht="14.25" customHeight="1">
      <c r="A50" s="418"/>
      <c r="B50" s="592"/>
      <c r="C50" s="508"/>
      <c r="D50" s="508"/>
      <c r="E50" s="593"/>
      <c r="F50" s="508"/>
      <c r="G50" s="508"/>
      <c r="H50" s="416"/>
    </row>
    <row r="51" spans="1:8" ht="14.25" customHeight="1">
      <c r="A51" s="418"/>
      <c r="B51" s="592"/>
      <c r="C51" s="508"/>
      <c r="D51" s="508"/>
      <c r="E51" s="593"/>
      <c r="F51" s="508"/>
      <c r="G51" s="508"/>
      <c r="H51" s="416"/>
    </row>
    <row r="52" spans="1:8" s="599" customFormat="1" ht="14.25" customHeight="1">
      <c r="A52" s="594"/>
      <c r="B52" s="595"/>
      <c r="C52" s="596"/>
      <c r="D52" s="596"/>
      <c r="E52" s="597"/>
      <c r="F52" s="596"/>
      <c r="G52" s="596"/>
      <c r="H52" s="598"/>
    </row>
    <row r="53" spans="1:8" ht="14.25" customHeight="1">
      <c r="A53" s="418"/>
      <c r="B53" s="592"/>
      <c r="C53" s="508"/>
      <c r="D53" s="508"/>
      <c r="E53" s="593"/>
      <c r="F53" s="508"/>
      <c r="G53" s="508"/>
      <c r="H53" s="416"/>
    </row>
    <row r="54" spans="1:8" ht="14.25" customHeight="1">
      <c r="A54" s="418"/>
      <c r="B54" s="592"/>
      <c r="C54" s="508"/>
      <c r="D54" s="508"/>
      <c r="E54" s="593"/>
      <c r="F54" s="508"/>
      <c r="G54" s="508"/>
      <c r="H54" s="416"/>
    </row>
    <row r="55" spans="1:8" ht="14.25" customHeight="1">
      <c r="A55" s="418"/>
      <c r="B55" s="592"/>
      <c r="C55" s="508"/>
      <c r="D55" s="508"/>
      <c r="E55" s="593"/>
      <c r="F55" s="508"/>
      <c r="G55" s="508"/>
      <c r="H55" s="416"/>
    </row>
    <row r="56" spans="1:8" ht="14.25" customHeight="1">
      <c r="A56" s="418"/>
      <c r="B56" s="592"/>
      <c r="C56" s="508"/>
      <c r="D56" s="508"/>
      <c r="E56" s="593"/>
      <c r="F56" s="508"/>
      <c r="G56" s="508"/>
      <c r="H56" s="416"/>
    </row>
    <row r="57" spans="1:8" ht="14.25" customHeight="1">
      <c r="C57" s="574"/>
      <c r="D57" s="574"/>
      <c r="E57" s="574"/>
      <c r="H57" s="416"/>
    </row>
    <row r="58" spans="1:8">
      <c r="H58" s="416"/>
    </row>
    <row r="59" spans="1:8">
      <c r="H59" s="416"/>
    </row>
    <row r="60" spans="1:8">
      <c r="H60" s="416"/>
    </row>
    <row r="61" spans="1:8">
      <c r="H61" s="416"/>
    </row>
    <row r="62" spans="1:8">
      <c r="H62" s="416"/>
    </row>
    <row r="63" spans="1:8">
      <c r="H63" s="416"/>
    </row>
    <row r="64" spans="1:8">
      <c r="H64" s="416"/>
    </row>
    <row r="65" spans="8:8">
      <c r="H65" s="416"/>
    </row>
    <row r="66" spans="8:8">
      <c r="H66" s="416"/>
    </row>
    <row r="67" spans="8:8">
      <c r="H67" s="416"/>
    </row>
    <row r="68" spans="8:8">
      <c r="H68" s="416"/>
    </row>
    <row r="69" spans="8:8">
      <c r="H69" s="416"/>
    </row>
    <row r="70" spans="8:8">
      <c r="H70" s="416"/>
    </row>
    <row r="71" spans="8:8">
      <c r="H71" s="416"/>
    </row>
    <row r="72" spans="8:8">
      <c r="H72" s="416"/>
    </row>
    <row r="73" spans="8:8">
      <c r="H73" s="416"/>
    </row>
    <row r="74" spans="8:8">
      <c r="H74" s="416"/>
    </row>
    <row r="75" spans="8:8">
      <c r="H75" s="416"/>
    </row>
  </sheetData>
  <mergeCells count="5">
    <mergeCell ref="B2:B5"/>
    <mergeCell ref="F2:G2"/>
    <mergeCell ref="A6:B6"/>
    <mergeCell ref="A7:B7"/>
    <mergeCell ref="A8:B8"/>
  </mergeCells>
  <phoneticPr fontId="7"/>
  <printOptions horizontalCentered="1"/>
  <pageMargins left="0.78740157480314965" right="0.78740157480314965" top="0.78740157480314965" bottom="0.51181102362204722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9176-5C30-4F96-BCDD-8C45642CCE59}">
  <sheetPr>
    <pageSetUpPr fitToPage="1"/>
  </sheetPr>
  <dimension ref="A1:AC52"/>
  <sheetViews>
    <sheetView showZeros="0" view="pageBreakPreview" zoomScaleNormal="100" zoomScaleSheetLayoutView="100" workbookViewId="0">
      <pane xSplit="8" ySplit="9" topLeftCell="I10" activePane="bottomRight" state="frozen"/>
      <selection activeCell="E13" sqref="E13"/>
      <selection pane="topRight" activeCell="E13" sqref="E13"/>
      <selection pane="bottomLeft" activeCell="E13" sqref="E13"/>
      <selection pane="bottomRight" activeCell="Q45" sqref="Q45"/>
    </sheetView>
  </sheetViews>
  <sheetFormatPr defaultColWidth="11.09765625" defaultRowHeight="18" customHeight="1"/>
  <cols>
    <col min="1" max="1" width="2.8984375" style="416" customWidth="1"/>
    <col min="2" max="8" width="1.296875" style="416" customWidth="1"/>
    <col min="9" max="9" width="5.796875" style="416" customWidth="1"/>
    <col min="10" max="11" width="6.69921875" style="543" customWidth="1"/>
    <col min="12" max="16" width="7.3984375" style="416" customWidth="1"/>
    <col min="17" max="20" width="7.69921875" style="416" customWidth="1"/>
    <col min="21" max="21" width="4.69921875" style="416" customWidth="1"/>
    <col min="22" max="22" width="5.69921875" style="416" customWidth="1"/>
    <col min="23" max="23" width="4.69921875" style="416" customWidth="1"/>
    <col min="24" max="24" width="4.69921875" style="720" customWidth="1"/>
    <col min="25" max="26" width="4.69921875" style="416" customWidth="1"/>
    <col min="27" max="27" width="24.59765625" style="416" customWidth="1"/>
    <col min="28" max="28" width="4.69921875" style="416" customWidth="1"/>
    <col min="29" max="29" width="2.8984375" style="416" customWidth="1"/>
    <col min="30" max="256" width="11.09765625" style="416"/>
    <col min="257" max="257" width="2.8984375" style="416" customWidth="1"/>
    <col min="258" max="264" width="1.296875" style="416" customWidth="1"/>
    <col min="265" max="265" width="5.796875" style="416" customWidth="1"/>
    <col min="266" max="267" width="6.69921875" style="416" customWidth="1"/>
    <col min="268" max="272" width="7.3984375" style="416" customWidth="1"/>
    <col min="273" max="276" width="7.69921875" style="416" customWidth="1"/>
    <col min="277" max="277" width="4.69921875" style="416" customWidth="1"/>
    <col min="278" max="278" width="5.69921875" style="416" customWidth="1"/>
    <col min="279" max="282" width="4.69921875" style="416" customWidth="1"/>
    <col min="283" max="283" width="24.59765625" style="416" customWidth="1"/>
    <col min="284" max="284" width="4.69921875" style="416" customWidth="1"/>
    <col min="285" max="285" width="2.8984375" style="416" customWidth="1"/>
    <col min="286" max="512" width="11.09765625" style="416"/>
    <col min="513" max="513" width="2.8984375" style="416" customWidth="1"/>
    <col min="514" max="520" width="1.296875" style="416" customWidth="1"/>
    <col min="521" max="521" width="5.796875" style="416" customWidth="1"/>
    <col min="522" max="523" width="6.69921875" style="416" customWidth="1"/>
    <col min="524" max="528" width="7.3984375" style="416" customWidth="1"/>
    <col min="529" max="532" width="7.69921875" style="416" customWidth="1"/>
    <col min="533" max="533" width="4.69921875" style="416" customWidth="1"/>
    <col min="534" max="534" width="5.69921875" style="416" customWidth="1"/>
    <col min="535" max="538" width="4.69921875" style="416" customWidth="1"/>
    <col min="539" max="539" width="24.59765625" style="416" customWidth="1"/>
    <col min="540" max="540" width="4.69921875" style="416" customWidth="1"/>
    <col min="541" max="541" width="2.8984375" style="416" customWidth="1"/>
    <col min="542" max="768" width="11.09765625" style="416"/>
    <col min="769" max="769" width="2.8984375" style="416" customWidth="1"/>
    <col min="770" max="776" width="1.296875" style="416" customWidth="1"/>
    <col min="777" max="777" width="5.796875" style="416" customWidth="1"/>
    <col min="778" max="779" width="6.69921875" style="416" customWidth="1"/>
    <col min="780" max="784" width="7.3984375" style="416" customWidth="1"/>
    <col min="785" max="788" width="7.69921875" style="416" customWidth="1"/>
    <col min="789" max="789" width="4.69921875" style="416" customWidth="1"/>
    <col min="790" max="790" width="5.69921875" style="416" customWidth="1"/>
    <col min="791" max="794" width="4.69921875" style="416" customWidth="1"/>
    <col min="795" max="795" width="24.59765625" style="416" customWidth="1"/>
    <col min="796" max="796" width="4.69921875" style="416" customWidth="1"/>
    <col min="797" max="797" width="2.8984375" style="416" customWidth="1"/>
    <col min="798" max="1024" width="11.09765625" style="416"/>
    <col min="1025" max="1025" width="2.8984375" style="416" customWidth="1"/>
    <col min="1026" max="1032" width="1.296875" style="416" customWidth="1"/>
    <col min="1033" max="1033" width="5.796875" style="416" customWidth="1"/>
    <col min="1034" max="1035" width="6.69921875" style="416" customWidth="1"/>
    <col min="1036" max="1040" width="7.3984375" style="416" customWidth="1"/>
    <col min="1041" max="1044" width="7.69921875" style="416" customWidth="1"/>
    <col min="1045" max="1045" width="4.69921875" style="416" customWidth="1"/>
    <col min="1046" max="1046" width="5.69921875" style="416" customWidth="1"/>
    <col min="1047" max="1050" width="4.69921875" style="416" customWidth="1"/>
    <col min="1051" max="1051" width="24.59765625" style="416" customWidth="1"/>
    <col min="1052" max="1052" width="4.69921875" style="416" customWidth="1"/>
    <col min="1053" max="1053" width="2.8984375" style="416" customWidth="1"/>
    <col min="1054" max="1280" width="11.09765625" style="416"/>
    <col min="1281" max="1281" width="2.8984375" style="416" customWidth="1"/>
    <col min="1282" max="1288" width="1.296875" style="416" customWidth="1"/>
    <col min="1289" max="1289" width="5.796875" style="416" customWidth="1"/>
    <col min="1290" max="1291" width="6.69921875" style="416" customWidth="1"/>
    <col min="1292" max="1296" width="7.3984375" style="416" customWidth="1"/>
    <col min="1297" max="1300" width="7.69921875" style="416" customWidth="1"/>
    <col min="1301" max="1301" width="4.69921875" style="416" customWidth="1"/>
    <col min="1302" max="1302" width="5.69921875" style="416" customWidth="1"/>
    <col min="1303" max="1306" width="4.69921875" style="416" customWidth="1"/>
    <col min="1307" max="1307" width="24.59765625" style="416" customWidth="1"/>
    <col min="1308" max="1308" width="4.69921875" style="416" customWidth="1"/>
    <col min="1309" max="1309" width="2.8984375" style="416" customWidth="1"/>
    <col min="1310" max="1536" width="11.09765625" style="416"/>
    <col min="1537" max="1537" width="2.8984375" style="416" customWidth="1"/>
    <col min="1538" max="1544" width="1.296875" style="416" customWidth="1"/>
    <col min="1545" max="1545" width="5.796875" style="416" customWidth="1"/>
    <col min="1546" max="1547" width="6.69921875" style="416" customWidth="1"/>
    <col min="1548" max="1552" width="7.3984375" style="416" customWidth="1"/>
    <col min="1553" max="1556" width="7.69921875" style="416" customWidth="1"/>
    <col min="1557" max="1557" width="4.69921875" style="416" customWidth="1"/>
    <col min="1558" max="1558" width="5.69921875" style="416" customWidth="1"/>
    <col min="1559" max="1562" width="4.69921875" style="416" customWidth="1"/>
    <col min="1563" max="1563" width="24.59765625" style="416" customWidth="1"/>
    <col min="1564" max="1564" width="4.69921875" style="416" customWidth="1"/>
    <col min="1565" max="1565" width="2.8984375" style="416" customWidth="1"/>
    <col min="1566" max="1792" width="11.09765625" style="416"/>
    <col min="1793" max="1793" width="2.8984375" style="416" customWidth="1"/>
    <col min="1794" max="1800" width="1.296875" style="416" customWidth="1"/>
    <col min="1801" max="1801" width="5.796875" style="416" customWidth="1"/>
    <col min="1802" max="1803" width="6.69921875" style="416" customWidth="1"/>
    <col min="1804" max="1808" width="7.3984375" style="416" customWidth="1"/>
    <col min="1809" max="1812" width="7.69921875" style="416" customWidth="1"/>
    <col min="1813" max="1813" width="4.69921875" style="416" customWidth="1"/>
    <col min="1814" max="1814" width="5.69921875" style="416" customWidth="1"/>
    <col min="1815" max="1818" width="4.69921875" style="416" customWidth="1"/>
    <col min="1819" max="1819" width="24.59765625" style="416" customWidth="1"/>
    <col min="1820" max="1820" width="4.69921875" style="416" customWidth="1"/>
    <col min="1821" max="1821" width="2.8984375" style="416" customWidth="1"/>
    <col min="1822" max="2048" width="11.09765625" style="416"/>
    <col min="2049" max="2049" width="2.8984375" style="416" customWidth="1"/>
    <col min="2050" max="2056" width="1.296875" style="416" customWidth="1"/>
    <col min="2057" max="2057" width="5.796875" style="416" customWidth="1"/>
    <col min="2058" max="2059" width="6.69921875" style="416" customWidth="1"/>
    <col min="2060" max="2064" width="7.3984375" style="416" customWidth="1"/>
    <col min="2065" max="2068" width="7.69921875" style="416" customWidth="1"/>
    <col min="2069" max="2069" width="4.69921875" style="416" customWidth="1"/>
    <col min="2070" max="2070" width="5.69921875" style="416" customWidth="1"/>
    <col min="2071" max="2074" width="4.69921875" style="416" customWidth="1"/>
    <col min="2075" max="2075" width="24.59765625" style="416" customWidth="1"/>
    <col min="2076" max="2076" width="4.69921875" style="416" customWidth="1"/>
    <col min="2077" max="2077" width="2.8984375" style="416" customWidth="1"/>
    <col min="2078" max="2304" width="11.09765625" style="416"/>
    <col min="2305" max="2305" width="2.8984375" style="416" customWidth="1"/>
    <col min="2306" max="2312" width="1.296875" style="416" customWidth="1"/>
    <col min="2313" max="2313" width="5.796875" style="416" customWidth="1"/>
    <col min="2314" max="2315" width="6.69921875" style="416" customWidth="1"/>
    <col min="2316" max="2320" width="7.3984375" style="416" customWidth="1"/>
    <col min="2321" max="2324" width="7.69921875" style="416" customWidth="1"/>
    <col min="2325" max="2325" width="4.69921875" style="416" customWidth="1"/>
    <col min="2326" max="2326" width="5.69921875" style="416" customWidth="1"/>
    <col min="2327" max="2330" width="4.69921875" style="416" customWidth="1"/>
    <col min="2331" max="2331" width="24.59765625" style="416" customWidth="1"/>
    <col min="2332" max="2332" width="4.69921875" style="416" customWidth="1"/>
    <col min="2333" max="2333" width="2.8984375" style="416" customWidth="1"/>
    <col min="2334" max="2560" width="11.09765625" style="416"/>
    <col min="2561" max="2561" width="2.8984375" style="416" customWidth="1"/>
    <col min="2562" max="2568" width="1.296875" style="416" customWidth="1"/>
    <col min="2569" max="2569" width="5.796875" style="416" customWidth="1"/>
    <col min="2570" max="2571" width="6.69921875" style="416" customWidth="1"/>
    <col min="2572" max="2576" width="7.3984375" style="416" customWidth="1"/>
    <col min="2577" max="2580" width="7.69921875" style="416" customWidth="1"/>
    <col min="2581" max="2581" width="4.69921875" style="416" customWidth="1"/>
    <col min="2582" max="2582" width="5.69921875" style="416" customWidth="1"/>
    <col min="2583" max="2586" width="4.69921875" style="416" customWidth="1"/>
    <col min="2587" max="2587" width="24.59765625" style="416" customWidth="1"/>
    <col min="2588" max="2588" width="4.69921875" style="416" customWidth="1"/>
    <col min="2589" max="2589" width="2.8984375" style="416" customWidth="1"/>
    <col min="2590" max="2816" width="11.09765625" style="416"/>
    <col min="2817" max="2817" width="2.8984375" style="416" customWidth="1"/>
    <col min="2818" max="2824" width="1.296875" style="416" customWidth="1"/>
    <col min="2825" max="2825" width="5.796875" style="416" customWidth="1"/>
    <col min="2826" max="2827" width="6.69921875" style="416" customWidth="1"/>
    <col min="2828" max="2832" width="7.3984375" style="416" customWidth="1"/>
    <col min="2833" max="2836" width="7.69921875" style="416" customWidth="1"/>
    <col min="2837" max="2837" width="4.69921875" style="416" customWidth="1"/>
    <col min="2838" max="2838" width="5.69921875" style="416" customWidth="1"/>
    <col min="2839" max="2842" width="4.69921875" style="416" customWidth="1"/>
    <col min="2843" max="2843" width="24.59765625" style="416" customWidth="1"/>
    <col min="2844" max="2844" width="4.69921875" style="416" customWidth="1"/>
    <col min="2845" max="2845" width="2.8984375" style="416" customWidth="1"/>
    <col min="2846" max="3072" width="11.09765625" style="416"/>
    <col min="3073" max="3073" width="2.8984375" style="416" customWidth="1"/>
    <col min="3074" max="3080" width="1.296875" style="416" customWidth="1"/>
    <col min="3081" max="3081" width="5.796875" style="416" customWidth="1"/>
    <col min="3082" max="3083" width="6.69921875" style="416" customWidth="1"/>
    <col min="3084" max="3088" width="7.3984375" style="416" customWidth="1"/>
    <col min="3089" max="3092" width="7.69921875" style="416" customWidth="1"/>
    <col min="3093" max="3093" width="4.69921875" style="416" customWidth="1"/>
    <col min="3094" max="3094" width="5.69921875" style="416" customWidth="1"/>
    <col min="3095" max="3098" width="4.69921875" style="416" customWidth="1"/>
    <col min="3099" max="3099" width="24.59765625" style="416" customWidth="1"/>
    <col min="3100" max="3100" width="4.69921875" style="416" customWidth="1"/>
    <col min="3101" max="3101" width="2.8984375" style="416" customWidth="1"/>
    <col min="3102" max="3328" width="11.09765625" style="416"/>
    <col min="3329" max="3329" width="2.8984375" style="416" customWidth="1"/>
    <col min="3330" max="3336" width="1.296875" style="416" customWidth="1"/>
    <col min="3337" max="3337" width="5.796875" style="416" customWidth="1"/>
    <col min="3338" max="3339" width="6.69921875" style="416" customWidth="1"/>
    <col min="3340" max="3344" width="7.3984375" style="416" customWidth="1"/>
    <col min="3345" max="3348" width="7.69921875" style="416" customWidth="1"/>
    <col min="3349" max="3349" width="4.69921875" style="416" customWidth="1"/>
    <col min="3350" max="3350" width="5.69921875" style="416" customWidth="1"/>
    <col min="3351" max="3354" width="4.69921875" style="416" customWidth="1"/>
    <col min="3355" max="3355" width="24.59765625" style="416" customWidth="1"/>
    <col min="3356" max="3356" width="4.69921875" style="416" customWidth="1"/>
    <col min="3357" max="3357" width="2.8984375" style="416" customWidth="1"/>
    <col min="3358" max="3584" width="11.09765625" style="416"/>
    <col min="3585" max="3585" width="2.8984375" style="416" customWidth="1"/>
    <col min="3586" max="3592" width="1.296875" style="416" customWidth="1"/>
    <col min="3593" max="3593" width="5.796875" style="416" customWidth="1"/>
    <col min="3594" max="3595" width="6.69921875" style="416" customWidth="1"/>
    <col min="3596" max="3600" width="7.3984375" style="416" customWidth="1"/>
    <col min="3601" max="3604" width="7.69921875" style="416" customWidth="1"/>
    <col min="3605" max="3605" width="4.69921875" style="416" customWidth="1"/>
    <col min="3606" max="3606" width="5.69921875" style="416" customWidth="1"/>
    <col min="3607" max="3610" width="4.69921875" style="416" customWidth="1"/>
    <col min="3611" max="3611" width="24.59765625" style="416" customWidth="1"/>
    <col min="3612" max="3612" width="4.69921875" style="416" customWidth="1"/>
    <col min="3613" max="3613" width="2.8984375" style="416" customWidth="1"/>
    <col min="3614" max="3840" width="11.09765625" style="416"/>
    <col min="3841" max="3841" width="2.8984375" style="416" customWidth="1"/>
    <col min="3842" max="3848" width="1.296875" style="416" customWidth="1"/>
    <col min="3849" max="3849" width="5.796875" style="416" customWidth="1"/>
    <col min="3850" max="3851" width="6.69921875" style="416" customWidth="1"/>
    <col min="3852" max="3856" width="7.3984375" style="416" customWidth="1"/>
    <col min="3857" max="3860" width="7.69921875" style="416" customWidth="1"/>
    <col min="3861" max="3861" width="4.69921875" style="416" customWidth="1"/>
    <col min="3862" max="3862" width="5.69921875" style="416" customWidth="1"/>
    <col min="3863" max="3866" width="4.69921875" style="416" customWidth="1"/>
    <col min="3867" max="3867" width="24.59765625" style="416" customWidth="1"/>
    <col min="3868" max="3868" width="4.69921875" style="416" customWidth="1"/>
    <col min="3869" max="3869" width="2.8984375" style="416" customWidth="1"/>
    <col min="3870" max="4096" width="11.09765625" style="416"/>
    <col min="4097" max="4097" width="2.8984375" style="416" customWidth="1"/>
    <col min="4098" max="4104" width="1.296875" style="416" customWidth="1"/>
    <col min="4105" max="4105" width="5.796875" style="416" customWidth="1"/>
    <col min="4106" max="4107" width="6.69921875" style="416" customWidth="1"/>
    <col min="4108" max="4112" width="7.3984375" style="416" customWidth="1"/>
    <col min="4113" max="4116" width="7.69921875" style="416" customWidth="1"/>
    <col min="4117" max="4117" width="4.69921875" style="416" customWidth="1"/>
    <col min="4118" max="4118" width="5.69921875" style="416" customWidth="1"/>
    <col min="4119" max="4122" width="4.69921875" style="416" customWidth="1"/>
    <col min="4123" max="4123" width="24.59765625" style="416" customWidth="1"/>
    <col min="4124" max="4124" width="4.69921875" style="416" customWidth="1"/>
    <col min="4125" max="4125" width="2.8984375" style="416" customWidth="1"/>
    <col min="4126" max="4352" width="11.09765625" style="416"/>
    <col min="4353" max="4353" width="2.8984375" style="416" customWidth="1"/>
    <col min="4354" max="4360" width="1.296875" style="416" customWidth="1"/>
    <col min="4361" max="4361" width="5.796875" style="416" customWidth="1"/>
    <col min="4362" max="4363" width="6.69921875" style="416" customWidth="1"/>
    <col min="4364" max="4368" width="7.3984375" style="416" customWidth="1"/>
    <col min="4369" max="4372" width="7.69921875" style="416" customWidth="1"/>
    <col min="4373" max="4373" width="4.69921875" style="416" customWidth="1"/>
    <col min="4374" max="4374" width="5.69921875" style="416" customWidth="1"/>
    <col min="4375" max="4378" width="4.69921875" style="416" customWidth="1"/>
    <col min="4379" max="4379" width="24.59765625" style="416" customWidth="1"/>
    <col min="4380" max="4380" width="4.69921875" style="416" customWidth="1"/>
    <col min="4381" max="4381" width="2.8984375" style="416" customWidth="1"/>
    <col min="4382" max="4608" width="11.09765625" style="416"/>
    <col min="4609" max="4609" width="2.8984375" style="416" customWidth="1"/>
    <col min="4610" max="4616" width="1.296875" style="416" customWidth="1"/>
    <col min="4617" max="4617" width="5.796875" style="416" customWidth="1"/>
    <col min="4618" max="4619" width="6.69921875" style="416" customWidth="1"/>
    <col min="4620" max="4624" width="7.3984375" style="416" customWidth="1"/>
    <col min="4625" max="4628" width="7.69921875" style="416" customWidth="1"/>
    <col min="4629" max="4629" width="4.69921875" style="416" customWidth="1"/>
    <col min="4630" max="4630" width="5.69921875" style="416" customWidth="1"/>
    <col min="4631" max="4634" width="4.69921875" style="416" customWidth="1"/>
    <col min="4635" max="4635" width="24.59765625" style="416" customWidth="1"/>
    <col min="4636" max="4636" width="4.69921875" style="416" customWidth="1"/>
    <col min="4637" max="4637" width="2.8984375" style="416" customWidth="1"/>
    <col min="4638" max="4864" width="11.09765625" style="416"/>
    <col min="4865" max="4865" width="2.8984375" style="416" customWidth="1"/>
    <col min="4866" max="4872" width="1.296875" style="416" customWidth="1"/>
    <col min="4873" max="4873" width="5.796875" style="416" customWidth="1"/>
    <col min="4874" max="4875" width="6.69921875" style="416" customWidth="1"/>
    <col min="4876" max="4880" width="7.3984375" style="416" customWidth="1"/>
    <col min="4881" max="4884" width="7.69921875" style="416" customWidth="1"/>
    <col min="4885" max="4885" width="4.69921875" style="416" customWidth="1"/>
    <col min="4886" max="4886" width="5.69921875" style="416" customWidth="1"/>
    <col min="4887" max="4890" width="4.69921875" style="416" customWidth="1"/>
    <col min="4891" max="4891" width="24.59765625" style="416" customWidth="1"/>
    <col min="4892" max="4892" width="4.69921875" style="416" customWidth="1"/>
    <col min="4893" max="4893" width="2.8984375" style="416" customWidth="1"/>
    <col min="4894" max="5120" width="11.09765625" style="416"/>
    <col min="5121" max="5121" width="2.8984375" style="416" customWidth="1"/>
    <col min="5122" max="5128" width="1.296875" style="416" customWidth="1"/>
    <col min="5129" max="5129" width="5.796875" style="416" customWidth="1"/>
    <col min="5130" max="5131" width="6.69921875" style="416" customWidth="1"/>
    <col min="5132" max="5136" width="7.3984375" style="416" customWidth="1"/>
    <col min="5137" max="5140" width="7.69921875" style="416" customWidth="1"/>
    <col min="5141" max="5141" width="4.69921875" style="416" customWidth="1"/>
    <col min="5142" max="5142" width="5.69921875" style="416" customWidth="1"/>
    <col min="5143" max="5146" width="4.69921875" style="416" customWidth="1"/>
    <col min="5147" max="5147" width="24.59765625" style="416" customWidth="1"/>
    <col min="5148" max="5148" width="4.69921875" style="416" customWidth="1"/>
    <col min="5149" max="5149" width="2.8984375" style="416" customWidth="1"/>
    <col min="5150" max="5376" width="11.09765625" style="416"/>
    <col min="5377" max="5377" width="2.8984375" style="416" customWidth="1"/>
    <col min="5378" max="5384" width="1.296875" style="416" customWidth="1"/>
    <col min="5385" max="5385" width="5.796875" style="416" customWidth="1"/>
    <col min="5386" max="5387" width="6.69921875" style="416" customWidth="1"/>
    <col min="5388" max="5392" width="7.3984375" style="416" customWidth="1"/>
    <col min="5393" max="5396" width="7.69921875" style="416" customWidth="1"/>
    <col min="5397" max="5397" width="4.69921875" style="416" customWidth="1"/>
    <col min="5398" max="5398" width="5.69921875" style="416" customWidth="1"/>
    <col min="5399" max="5402" width="4.69921875" style="416" customWidth="1"/>
    <col min="5403" max="5403" width="24.59765625" style="416" customWidth="1"/>
    <col min="5404" max="5404" width="4.69921875" style="416" customWidth="1"/>
    <col min="5405" max="5405" width="2.8984375" style="416" customWidth="1"/>
    <col min="5406" max="5632" width="11.09765625" style="416"/>
    <col min="5633" max="5633" width="2.8984375" style="416" customWidth="1"/>
    <col min="5634" max="5640" width="1.296875" style="416" customWidth="1"/>
    <col min="5641" max="5641" width="5.796875" style="416" customWidth="1"/>
    <col min="5642" max="5643" width="6.69921875" style="416" customWidth="1"/>
    <col min="5644" max="5648" width="7.3984375" style="416" customWidth="1"/>
    <col min="5649" max="5652" width="7.69921875" style="416" customWidth="1"/>
    <col min="5653" max="5653" width="4.69921875" style="416" customWidth="1"/>
    <col min="5654" max="5654" width="5.69921875" style="416" customWidth="1"/>
    <col min="5655" max="5658" width="4.69921875" style="416" customWidth="1"/>
    <col min="5659" max="5659" width="24.59765625" style="416" customWidth="1"/>
    <col min="5660" max="5660" width="4.69921875" style="416" customWidth="1"/>
    <col min="5661" max="5661" width="2.8984375" style="416" customWidth="1"/>
    <col min="5662" max="5888" width="11.09765625" style="416"/>
    <col min="5889" max="5889" width="2.8984375" style="416" customWidth="1"/>
    <col min="5890" max="5896" width="1.296875" style="416" customWidth="1"/>
    <col min="5897" max="5897" width="5.796875" style="416" customWidth="1"/>
    <col min="5898" max="5899" width="6.69921875" style="416" customWidth="1"/>
    <col min="5900" max="5904" width="7.3984375" style="416" customWidth="1"/>
    <col min="5905" max="5908" width="7.69921875" style="416" customWidth="1"/>
    <col min="5909" max="5909" width="4.69921875" style="416" customWidth="1"/>
    <col min="5910" max="5910" width="5.69921875" style="416" customWidth="1"/>
    <col min="5911" max="5914" width="4.69921875" style="416" customWidth="1"/>
    <col min="5915" max="5915" width="24.59765625" style="416" customWidth="1"/>
    <col min="5916" max="5916" width="4.69921875" style="416" customWidth="1"/>
    <col min="5917" max="5917" width="2.8984375" style="416" customWidth="1"/>
    <col min="5918" max="6144" width="11.09765625" style="416"/>
    <col min="6145" max="6145" width="2.8984375" style="416" customWidth="1"/>
    <col min="6146" max="6152" width="1.296875" style="416" customWidth="1"/>
    <col min="6153" max="6153" width="5.796875" style="416" customWidth="1"/>
    <col min="6154" max="6155" width="6.69921875" style="416" customWidth="1"/>
    <col min="6156" max="6160" width="7.3984375" style="416" customWidth="1"/>
    <col min="6161" max="6164" width="7.69921875" style="416" customWidth="1"/>
    <col min="6165" max="6165" width="4.69921875" style="416" customWidth="1"/>
    <col min="6166" max="6166" width="5.69921875" style="416" customWidth="1"/>
    <col min="6167" max="6170" width="4.69921875" style="416" customWidth="1"/>
    <col min="6171" max="6171" width="24.59765625" style="416" customWidth="1"/>
    <col min="6172" max="6172" width="4.69921875" style="416" customWidth="1"/>
    <col min="6173" max="6173" width="2.8984375" style="416" customWidth="1"/>
    <col min="6174" max="6400" width="11.09765625" style="416"/>
    <col min="6401" max="6401" width="2.8984375" style="416" customWidth="1"/>
    <col min="6402" max="6408" width="1.296875" style="416" customWidth="1"/>
    <col min="6409" max="6409" width="5.796875" style="416" customWidth="1"/>
    <col min="6410" max="6411" width="6.69921875" style="416" customWidth="1"/>
    <col min="6412" max="6416" width="7.3984375" style="416" customWidth="1"/>
    <col min="6417" max="6420" width="7.69921875" style="416" customWidth="1"/>
    <col min="6421" max="6421" width="4.69921875" style="416" customWidth="1"/>
    <col min="6422" max="6422" width="5.69921875" style="416" customWidth="1"/>
    <col min="6423" max="6426" width="4.69921875" style="416" customWidth="1"/>
    <col min="6427" max="6427" width="24.59765625" style="416" customWidth="1"/>
    <col min="6428" max="6428" width="4.69921875" style="416" customWidth="1"/>
    <col min="6429" max="6429" width="2.8984375" style="416" customWidth="1"/>
    <col min="6430" max="6656" width="11.09765625" style="416"/>
    <col min="6657" max="6657" width="2.8984375" style="416" customWidth="1"/>
    <col min="6658" max="6664" width="1.296875" style="416" customWidth="1"/>
    <col min="6665" max="6665" width="5.796875" style="416" customWidth="1"/>
    <col min="6666" max="6667" width="6.69921875" style="416" customWidth="1"/>
    <col min="6668" max="6672" width="7.3984375" style="416" customWidth="1"/>
    <col min="6673" max="6676" width="7.69921875" style="416" customWidth="1"/>
    <col min="6677" max="6677" width="4.69921875" style="416" customWidth="1"/>
    <col min="6678" max="6678" width="5.69921875" style="416" customWidth="1"/>
    <col min="6679" max="6682" width="4.69921875" style="416" customWidth="1"/>
    <col min="6683" max="6683" width="24.59765625" style="416" customWidth="1"/>
    <col min="6684" max="6684" width="4.69921875" style="416" customWidth="1"/>
    <col min="6685" max="6685" width="2.8984375" style="416" customWidth="1"/>
    <col min="6686" max="6912" width="11.09765625" style="416"/>
    <col min="6913" max="6913" width="2.8984375" style="416" customWidth="1"/>
    <col min="6914" max="6920" width="1.296875" style="416" customWidth="1"/>
    <col min="6921" max="6921" width="5.796875" style="416" customWidth="1"/>
    <col min="6922" max="6923" width="6.69921875" style="416" customWidth="1"/>
    <col min="6924" max="6928" width="7.3984375" style="416" customWidth="1"/>
    <col min="6929" max="6932" width="7.69921875" style="416" customWidth="1"/>
    <col min="6933" max="6933" width="4.69921875" style="416" customWidth="1"/>
    <col min="6934" max="6934" width="5.69921875" style="416" customWidth="1"/>
    <col min="6935" max="6938" width="4.69921875" style="416" customWidth="1"/>
    <col min="6939" max="6939" width="24.59765625" style="416" customWidth="1"/>
    <col min="6940" max="6940" width="4.69921875" style="416" customWidth="1"/>
    <col min="6941" max="6941" width="2.8984375" style="416" customWidth="1"/>
    <col min="6942" max="7168" width="11.09765625" style="416"/>
    <col min="7169" max="7169" width="2.8984375" style="416" customWidth="1"/>
    <col min="7170" max="7176" width="1.296875" style="416" customWidth="1"/>
    <col min="7177" max="7177" width="5.796875" style="416" customWidth="1"/>
    <col min="7178" max="7179" width="6.69921875" style="416" customWidth="1"/>
    <col min="7180" max="7184" width="7.3984375" style="416" customWidth="1"/>
    <col min="7185" max="7188" width="7.69921875" style="416" customWidth="1"/>
    <col min="7189" max="7189" width="4.69921875" style="416" customWidth="1"/>
    <col min="7190" max="7190" width="5.69921875" style="416" customWidth="1"/>
    <col min="7191" max="7194" width="4.69921875" style="416" customWidth="1"/>
    <col min="7195" max="7195" width="24.59765625" style="416" customWidth="1"/>
    <col min="7196" max="7196" width="4.69921875" style="416" customWidth="1"/>
    <col min="7197" max="7197" width="2.8984375" style="416" customWidth="1"/>
    <col min="7198" max="7424" width="11.09765625" style="416"/>
    <col min="7425" max="7425" width="2.8984375" style="416" customWidth="1"/>
    <col min="7426" max="7432" width="1.296875" style="416" customWidth="1"/>
    <col min="7433" max="7433" width="5.796875" style="416" customWidth="1"/>
    <col min="7434" max="7435" width="6.69921875" style="416" customWidth="1"/>
    <col min="7436" max="7440" width="7.3984375" style="416" customWidth="1"/>
    <col min="7441" max="7444" width="7.69921875" style="416" customWidth="1"/>
    <col min="7445" max="7445" width="4.69921875" style="416" customWidth="1"/>
    <col min="7446" max="7446" width="5.69921875" style="416" customWidth="1"/>
    <col min="7447" max="7450" width="4.69921875" style="416" customWidth="1"/>
    <col min="7451" max="7451" width="24.59765625" style="416" customWidth="1"/>
    <col min="7452" max="7452" width="4.69921875" style="416" customWidth="1"/>
    <col min="7453" max="7453" width="2.8984375" style="416" customWidth="1"/>
    <col min="7454" max="7680" width="11.09765625" style="416"/>
    <col min="7681" max="7681" width="2.8984375" style="416" customWidth="1"/>
    <col min="7682" max="7688" width="1.296875" style="416" customWidth="1"/>
    <col min="7689" max="7689" width="5.796875" style="416" customWidth="1"/>
    <col min="7690" max="7691" width="6.69921875" style="416" customWidth="1"/>
    <col min="7692" max="7696" width="7.3984375" style="416" customWidth="1"/>
    <col min="7697" max="7700" width="7.69921875" style="416" customWidth="1"/>
    <col min="7701" max="7701" width="4.69921875" style="416" customWidth="1"/>
    <col min="7702" max="7702" width="5.69921875" style="416" customWidth="1"/>
    <col min="7703" max="7706" width="4.69921875" style="416" customWidth="1"/>
    <col min="7707" max="7707" width="24.59765625" style="416" customWidth="1"/>
    <col min="7708" max="7708" width="4.69921875" style="416" customWidth="1"/>
    <col min="7709" max="7709" width="2.8984375" style="416" customWidth="1"/>
    <col min="7710" max="7936" width="11.09765625" style="416"/>
    <col min="7937" max="7937" width="2.8984375" style="416" customWidth="1"/>
    <col min="7938" max="7944" width="1.296875" style="416" customWidth="1"/>
    <col min="7945" max="7945" width="5.796875" style="416" customWidth="1"/>
    <col min="7946" max="7947" width="6.69921875" style="416" customWidth="1"/>
    <col min="7948" max="7952" width="7.3984375" style="416" customWidth="1"/>
    <col min="7953" max="7956" width="7.69921875" style="416" customWidth="1"/>
    <col min="7957" max="7957" width="4.69921875" style="416" customWidth="1"/>
    <col min="7958" max="7958" width="5.69921875" style="416" customWidth="1"/>
    <col min="7959" max="7962" width="4.69921875" style="416" customWidth="1"/>
    <col min="7963" max="7963" width="24.59765625" style="416" customWidth="1"/>
    <col min="7964" max="7964" width="4.69921875" style="416" customWidth="1"/>
    <col min="7965" max="7965" width="2.8984375" style="416" customWidth="1"/>
    <col min="7966" max="8192" width="11.09765625" style="416"/>
    <col min="8193" max="8193" width="2.8984375" style="416" customWidth="1"/>
    <col min="8194" max="8200" width="1.296875" style="416" customWidth="1"/>
    <col min="8201" max="8201" width="5.796875" style="416" customWidth="1"/>
    <col min="8202" max="8203" width="6.69921875" style="416" customWidth="1"/>
    <col min="8204" max="8208" width="7.3984375" style="416" customWidth="1"/>
    <col min="8209" max="8212" width="7.69921875" style="416" customWidth="1"/>
    <col min="8213" max="8213" width="4.69921875" style="416" customWidth="1"/>
    <col min="8214" max="8214" width="5.69921875" style="416" customWidth="1"/>
    <col min="8215" max="8218" width="4.69921875" style="416" customWidth="1"/>
    <col min="8219" max="8219" width="24.59765625" style="416" customWidth="1"/>
    <col min="8220" max="8220" width="4.69921875" style="416" customWidth="1"/>
    <col min="8221" max="8221" width="2.8984375" style="416" customWidth="1"/>
    <col min="8222" max="8448" width="11.09765625" style="416"/>
    <col min="8449" max="8449" width="2.8984375" style="416" customWidth="1"/>
    <col min="8450" max="8456" width="1.296875" style="416" customWidth="1"/>
    <col min="8457" max="8457" width="5.796875" style="416" customWidth="1"/>
    <col min="8458" max="8459" width="6.69921875" style="416" customWidth="1"/>
    <col min="8460" max="8464" width="7.3984375" style="416" customWidth="1"/>
    <col min="8465" max="8468" width="7.69921875" style="416" customWidth="1"/>
    <col min="8469" max="8469" width="4.69921875" style="416" customWidth="1"/>
    <col min="8470" max="8470" width="5.69921875" style="416" customWidth="1"/>
    <col min="8471" max="8474" width="4.69921875" style="416" customWidth="1"/>
    <col min="8475" max="8475" width="24.59765625" style="416" customWidth="1"/>
    <col min="8476" max="8476" width="4.69921875" style="416" customWidth="1"/>
    <col min="8477" max="8477" width="2.8984375" style="416" customWidth="1"/>
    <col min="8478" max="8704" width="11.09765625" style="416"/>
    <col min="8705" max="8705" width="2.8984375" style="416" customWidth="1"/>
    <col min="8706" max="8712" width="1.296875" style="416" customWidth="1"/>
    <col min="8713" max="8713" width="5.796875" style="416" customWidth="1"/>
    <col min="8714" max="8715" width="6.69921875" style="416" customWidth="1"/>
    <col min="8716" max="8720" width="7.3984375" style="416" customWidth="1"/>
    <col min="8721" max="8724" width="7.69921875" style="416" customWidth="1"/>
    <col min="8725" max="8725" width="4.69921875" style="416" customWidth="1"/>
    <col min="8726" max="8726" width="5.69921875" style="416" customWidth="1"/>
    <col min="8727" max="8730" width="4.69921875" style="416" customWidth="1"/>
    <col min="8731" max="8731" width="24.59765625" style="416" customWidth="1"/>
    <col min="8732" max="8732" width="4.69921875" style="416" customWidth="1"/>
    <col min="8733" max="8733" width="2.8984375" style="416" customWidth="1"/>
    <col min="8734" max="8960" width="11.09765625" style="416"/>
    <col min="8961" max="8961" width="2.8984375" style="416" customWidth="1"/>
    <col min="8962" max="8968" width="1.296875" style="416" customWidth="1"/>
    <col min="8969" max="8969" width="5.796875" style="416" customWidth="1"/>
    <col min="8970" max="8971" width="6.69921875" style="416" customWidth="1"/>
    <col min="8972" max="8976" width="7.3984375" style="416" customWidth="1"/>
    <col min="8977" max="8980" width="7.69921875" style="416" customWidth="1"/>
    <col min="8981" max="8981" width="4.69921875" style="416" customWidth="1"/>
    <col min="8982" max="8982" width="5.69921875" style="416" customWidth="1"/>
    <col min="8983" max="8986" width="4.69921875" style="416" customWidth="1"/>
    <col min="8987" max="8987" width="24.59765625" style="416" customWidth="1"/>
    <col min="8988" max="8988" width="4.69921875" style="416" customWidth="1"/>
    <col min="8989" max="8989" width="2.8984375" style="416" customWidth="1"/>
    <col min="8990" max="9216" width="11.09765625" style="416"/>
    <col min="9217" max="9217" width="2.8984375" style="416" customWidth="1"/>
    <col min="9218" max="9224" width="1.296875" style="416" customWidth="1"/>
    <col min="9225" max="9225" width="5.796875" style="416" customWidth="1"/>
    <col min="9226" max="9227" width="6.69921875" style="416" customWidth="1"/>
    <col min="9228" max="9232" width="7.3984375" style="416" customWidth="1"/>
    <col min="9233" max="9236" width="7.69921875" style="416" customWidth="1"/>
    <col min="9237" max="9237" width="4.69921875" style="416" customWidth="1"/>
    <col min="9238" max="9238" width="5.69921875" style="416" customWidth="1"/>
    <col min="9239" max="9242" width="4.69921875" style="416" customWidth="1"/>
    <col min="9243" max="9243" width="24.59765625" style="416" customWidth="1"/>
    <col min="9244" max="9244" width="4.69921875" style="416" customWidth="1"/>
    <col min="9245" max="9245" width="2.8984375" style="416" customWidth="1"/>
    <col min="9246" max="9472" width="11.09765625" style="416"/>
    <col min="9473" max="9473" width="2.8984375" style="416" customWidth="1"/>
    <col min="9474" max="9480" width="1.296875" style="416" customWidth="1"/>
    <col min="9481" max="9481" width="5.796875" style="416" customWidth="1"/>
    <col min="9482" max="9483" width="6.69921875" style="416" customWidth="1"/>
    <col min="9484" max="9488" width="7.3984375" style="416" customWidth="1"/>
    <col min="9489" max="9492" width="7.69921875" style="416" customWidth="1"/>
    <col min="9493" max="9493" width="4.69921875" style="416" customWidth="1"/>
    <col min="9494" max="9494" width="5.69921875" style="416" customWidth="1"/>
    <col min="9495" max="9498" width="4.69921875" style="416" customWidth="1"/>
    <col min="9499" max="9499" width="24.59765625" style="416" customWidth="1"/>
    <col min="9500" max="9500" width="4.69921875" style="416" customWidth="1"/>
    <col min="9501" max="9501" width="2.8984375" style="416" customWidth="1"/>
    <col min="9502" max="9728" width="11.09765625" style="416"/>
    <col min="9729" max="9729" width="2.8984375" style="416" customWidth="1"/>
    <col min="9730" max="9736" width="1.296875" style="416" customWidth="1"/>
    <col min="9737" max="9737" width="5.796875" style="416" customWidth="1"/>
    <col min="9738" max="9739" width="6.69921875" style="416" customWidth="1"/>
    <col min="9740" max="9744" width="7.3984375" style="416" customWidth="1"/>
    <col min="9745" max="9748" width="7.69921875" style="416" customWidth="1"/>
    <col min="9749" max="9749" width="4.69921875" style="416" customWidth="1"/>
    <col min="9750" max="9750" width="5.69921875" style="416" customWidth="1"/>
    <col min="9751" max="9754" width="4.69921875" style="416" customWidth="1"/>
    <col min="9755" max="9755" width="24.59765625" style="416" customWidth="1"/>
    <col min="9756" max="9756" width="4.69921875" style="416" customWidth="1"/>
    <col min="9757" max="9757" width="2.8984375" style="416" customWidth="1"/>
    <col min="9758" max="9984" width="11.09765625" style="416"/>
    <col min="9985" max="9985" width="2.8984375" style="416" customWidth="1"/>
    <col min="9986" max="9992" width="1.296875" style="416" customWidth="1"/>
    <col min="9993" max="9993" width="5.796875" style="416" customWidth="1"/>
    <col min="9994" max="9995" width="6.69921875" style="416" customWidth="1"/>
    <col min="9996" max="10000" width="7.3984375" style="416" customWidth="1"/>
    <col min="10001" max="10004" width="7.69921875" style="416" customWidth="1"/>
    <col min="10005" max="10005" width="4.69921875" style="416" customWidth="1"/>
    <col min="10006" max="10006" width="5.69921875" style="416" customWidth="1"/>
    <col min="10007" max="10010" width="4.69921875" style="416" customWidth="1"/>
    <col min="10011" max="10011" width="24.59765625" style="416" customWidth="1"/>
    <col min="10012" max="10012" width="4.69921875" style="416" customWidth="1"/>
    <col min="10013" max="10013" width="2.8984375" style="416" customWidth="1"/>
    <col min="10014" max="10240" width="11.09765625" style="416"/>
    <col min="10241" max="10241" width="2.8984375" style="416" customWidth="1"/>
    <col min="10242" max="10248" width="1.296875" style="416" customWidth="1"/>
    <col min="10249" max="10249" width="5.796875" style="416" customWidth="1"/>
    <col min="10250" max="10251" width="6.69921875" style="416" customWidth="1"/>
    <col min="10252" max="10256" width="7.3984375" style="416" customWidth="1"/>
    <col min="10257" max="10260" width="7.69921875" style="416" customWidth="1"/>
    <col min="10261" max="10261" width="4.69921875" style="416" customWidth="1"/>
    <col min="10262" max="10262" width="5.69921875" style="416" customWidth="1"/>
    <col min="10263" max="10266" width="4.69921875" style="416" customWidth="1"/>
    <col min="10267" max="10267" width="24.59765625" style="416" customWidth="1"/>
    <col min="10268" max="10268" width="4.69921875" style="416" customWidth="1"/>
    <col min="10269" max="10269" width="2.8984375" style="416" customWidth="1"/>
    <col min="10270" max="10496" width="11.09765625" style="416"/>
    <col min="10497" max="10497" width="2.8984375" style="416" customWidth="1"/>
    <col min="10498" max="10504" width="1.296875" style="416" customWidth="1"/>
    <col min="10505" max="10505" width="5.796875" style="416" customWidth="1"/>
    <col min="10506" max="10507" width="6.69921875" style="416" customWidth="1"/>
    <col min="10508" max="10512" width="7.3984375" style="416" customWidth="1"/>
    <col min="10513" max="10516" width="7.69921875" style="416" customWidth="1"/>
    <col min="10517" max="10517" width="4.69921875" style="416" customWidth="1"/>
    <col min="10518" max="10518" width="5.69921875" style="416" customWidth="1"/>
    <col min="10519" max="10522" width="4.69921875" style="416" customWidth="1"/>
    <col min="10523" max="10523" width="24.59765625" style="416" customWidth="1"/>
    <col min="10524" max="10524" width="4.69921875" style="416" customWidth="1"/>
    <col min="10525" max="10525" width="2.8984375" style="416" customWidth="1"/>
    <col min="10526" max="10752" width="11.09765625" style="416"/>
    <col min="10753" max="10753" width="2.8984375" style="416" customWidth="1"/>
    <col min="10754" max="10760" width="1.296875" style="416" customWidth="1"/>
    <col min="10761" max="10761" width="5.796875" style="416" customWidth="1"/>
    <col min="10762" max="10763" width="6.69921875" style="416" customWidth="1"/>
    <col min="10764" max="10768" width="7.3984375" style="416" customWidth="1"/>
    <col min="10769" max="10772" width="7.69921875" style="416" customWidth="1"/>
    <col min="10773" max="10773" width="4.69921875" style="416" customWidth="1"/>
    <col min="10774" max="10774" width="5.69921875" style="416" customWidth="1"/>
    <col min="10775" max="10778" width="4.69921875" style="416" customWidth="1"/>
    <col min="10779" max="10779" width="24.59765625" style="416" customWidth="1"/>
    <col min="10780" max="10780" width="4.69921875" style="416" customWidth="1"/>
    <col min="10781" max="10781" width="2.8984375" style="416" customWidth="1"/>
    <col min="10782" max="11008" width="11.09765625" style="416"/>
    <col min="11009" max="11009" width="2.8984375" style="416" customWidth="1"/>
    <col min="11010" max="11016" width="1.296875" style="416" customWidth="1"/>
    <col min="11017" max="11017" width="5.796875" style="416" customWidth="1"/>
    <col min="11018" max="11019" width="6.69921875" style="416" customWidth="1"/>
    <col min="11020" max="11024" width="7.3984375" style="416" customWidth="1"/>
    <col min="11025" max="11028" width="7.69921875" style="416" customWidth="1"/>
    <col min="11029" max="11029" width="4.69921875" style="416" customWidth="1"/>
    <col min="11030" max="11030" width="5.69921875" style="416" customWidth="1"/>
    <col min="11031" max="11034" width="4.69921875" style="416" customWidth="1"/>
    <col min="11035" max="11035" width="24.59765625" style="416" customWidth="1"/>
    <col min="11036" max="11036" width="4.69921875" style="416" customWidth="1"/>
    <col min="11037" max="11037" width="2.8984375" style="416" customWidth="1"/>
    <col min="11038" max="11264" width="11.09765625" style="416"/>
    <col min="11265" max="11265" width="2.8984375" style="416" customWidth="1"/>
    <col min="11266" max="11272" width="1.296875" style="416" customWidth="1"/>
    <col min="11273" max="11273" width="5.796875" style="416" customWidth="1"/>
    <col min="11274" max="11275" width="6.69921875" style="416" customWidth="1"/>
    <col min="11276" max="11280" width="7.3984375" style="416" customWidth="1"/>
    <col min="11281" max="11284" width="7.69921875" style="416" customWidth="1"/>
    <col min="11285" max="11285" width="4.69921875" style="416" customWidth="1"/>
    <col min="11286" max="11286" width="5.69921875" style="416" customWidth="1"/>
    <col min="11287" max="11290" width="4.69921875" style="416" customWidth="1"/>
    <col min="11291" max="11291" width="24.59765625" style="416" customWidth="1"/>
    <col min="11292" max="11292" width="4.69921875" style="416" customWidth="1"/>
    <col min="11293" max="11293" width="2.8984375" style="416" customWidth="1"/>
    <col min="11294" max="11520" width="11.09765625" style="416"/>
    <col min="11521" max="11521" width="2.8984375" style="416" customWidth="1"/>
    <col min="11522" max="11528" width="1.296875" style="416" customWidth="1"/>
    <col min="11529" max="11529" width="5.796875" style="416" customWidth="1"/>
    <col min="11530" max="11531" width="6.69921875" style="416" customWidth="1"/>
    <col min="11532" max="11536" width="7.3984375" style="416" customWidth="1"/>
    <col min="11537" max="11540" width="7.69921875" style="416" customWidth="1"/>
    <col min="11541" max="11541" width="4.69921875" style="416" customWidth="1"/>
    <col min="11542" max="11542" width="5.69921875" style="416" customWidth="1"/>
    <col min="11543" max="11546" width="4.69921875" style="416" customWidth="1"/>
    <col min="11547" max="11547" width="24.59765625" style="416" customWidth="1"/>
    <col min="11548" max="11548" width="4.69921875" style="416" customWidth="1"/>
    <col min="11549" max="11549" width="2.8984375" style="416" customWidth="1"/>
    <col min="11550" max="11776" width="11.09765625" style="416"/>
    <col min="11777" max="11777" width="2.8984375" style="416" customWidth="1"/>
    <col min="11778" max="11784" width="1.296875" style="416" customWidth="1"/>
    <col min="11785" max="11785" width="5.796875" style="416" customWidth="1"/>
    <col min="11786" max="11787" width="6.69921875" style="416" customWidth="1"/>
    <col min="11788" max="11792" width="7.3984375" style="416" customWidth="1"/>
    <col min="11793" max="11796" width="7.69921875" style="416" customWidth="1"/>
    <col min="11797" max="11797" width="4.69921875" style="416" customWidth="1"/>
    <col min="11798" max="11798" width="5.69921875" style="416" customWidth="1"/>
    <col min="11799" max="11802" width="4.69921875" style="416" customWidth="1"/>
    <col min="11803" max="11803" width="24.59765625" style="416" customWidth="1"/>
    <col min="11804" max="11804" width="4.69921875" style="416" customWidth="1"/>
    <col min="11805" max="11805" width="2.8984375" style="416" customWidth="1"/>
    <col min="11806" max="12032" width="11.09765625" style="416"/>
    <col min="12033" max="12033" width="2.8984375" style="416" customWidth="1"/>
    <col min="12034" max="12040" width="1.296875" style="416" customWidth="1"/>
    <col min="12041" max="12041" width="5.796875" style="416" customWidth="1"/>
    <col min="12042" max="12043" width="6.69921875" style="416" customWidth="1"/>
    <col min="12044" max="12048" width="7.3984375" style="416" customWidth="1"/>
    <col min="12049" max="12052" width="7.69921875" style="416" customWidth="1"/>
    <col min="12053" max="12053" width="4.69921875" style="416" customWidth="1"/>
    <col min="12054" max="12054" width="5.69921875" style="416" customWidth="1"/>
    <col min="12055" max="12058" width="4.69921875" style="416" customWidth="1"/>
    <col min="12059" max="12059" width="24.59765625" style="416" customWidth="1"/>
    <col min="12060" max="12060" width="4.69921875" style="416" customWidth="1"/>
    <col min="12061" max="12061" width="2.8984375" style="416" customWidth="1"/>
    <col min="12062" max="12288" width="11.09765625" style="416"/>
    <col min="12289" max="12289" width="2.8984375" style="416" customWidth="1"/>
    <col min="12290" max="12296" width="1.296875" style="416" customWidth="1"/>
    <col min="12297" max="12297" width="5.796875" style="416" customWidth="1"/>
    <col min="12298" max="12299" width="6.69921875" style="416" customWidth="1"/>
    <col min="12300" max="12304" width="7.3984375" style="416" customWidth="1"/>
    <col min="12305" max="12308" width="7.69921875" style="416" customWidth="1"/>
    <col min="12309" max="12309" width="4.69921875" style="416" customWidth="1"/>
    <col min="12310" max="12310" width="5.69921875" style="416" customWidth="1"/>
    <col min="12311" max="12314" width="4.69921875" style="416" customWidth="1"/>
    <col min="12315" max="12315" width="24.59765625" style="416" customWidth="1"/>
    <col min="12316" max="12316" width="4.69921875" style="416" customWidth="1"/>
    <col min="12317" max="12317" width="2.8984375" style="416" customWidth="1"/>
    <col min="12318" max="12544" width="11.09765625" style="416"/>
    <col min="12545" max="12545" width="2.8984375" style="416" customWidth="1"/>
    <col min="12546" max="12552" width="1.296875" style="416" customWidth="1"/>
    <col min="12553" max="12553" width="5.796875" style="416" customWidth="1"/>
    <col min="12554" max="12555" width="6.69921875" style="416" customWidth="1"/>
    <col min="12556" max="12560" width="7.3984375" style="416" customWidth="1"/>
    <col min="12561" max="12564" width="7.69921875" style="416" customWidth="1"/>
    <col min="12565" max="12565" width="4.69921875" style="416" customWidth="1"/>
    <col min="12566" max="12566" width="5.69921875" style="416" customWidth="1"/>
    <col min="12567" max="12570" width="4.69921875" style="416" customWidth="1"/>
    <col min="12571" max="12571" width="24.59765625" style="416" customWidth="1"/>
    <col min="12572" max="12572" width="4.69921875" style="416" customWidth="1"/>
    <col min="12573" max="12573" width="2.8984375" style="416" customWidth="1"/>
    <col min="12574" max="12800" width="11.09765625" style="416"/>
    <col min="12801" max="12801" width="2.8984375" style="416" customWidth="1"/>
    <col min="12802" max="12808" width="1.296875" style="416" customWidth="1"/>
    <col min="12809" max="12809" width="5.796875" style="416" customWidth="1"/>
    <col min="12810" max="12811" width="6.69921875" style="416" customWidth="1"/>
    <col min="12812" max="12816" width="7.3984375" style="416" customWidth="1"/>
    <col min="12817" max="12820" width="7.69921875" style="416" customWidth="1"/>
    <col min="12821" max="12821" width="4.69921875" style="416" customWidth="1"/>
    <col min="12822" max="12822" width="5.69921875" style="416" customWidth="1"/>
    <col min="12823" max="12826" width="4.69921875" style="416" customWidth="1"/>
    <col min="12827" max="12827" width="24.59765625" style="416" customWidth="1"/>
    <col min="12828" max="12828" width="4.69921875" style="416" customWidth="1"/>
    <col min="12829" max="12829" width="2.8984375" style="416" customWidth="1"/>
    <col min="12830" max="13056" width="11.09765625" style="416"/>
    <col min="13057" max="13057" width="2.8984375" style="416" customWidth="1"/>
    <col min="13058" max="13064" width="1.296875" style="416" customWidth="1"/>
    <col min="13065" max="13065" width="5.796875" style="416" customWidth="1"/>
    <col min="13066" max="13067" width="6.69921875" style="416" customWidth="1"/>
    <col min="13068" max="13072" width="7.3984375" style="416" customWidth="1"/>
    <col min="13073" max="13076" width="7.69921875" style="416" customWidth="1"/>
    <col min="13077" max="13077" width="4.69921875" style="416" customWidth="1"/>
    <col min="13078" max="13078" width="5.69921875" style="416" customWidth="1"/>
    <col min="13079" max="13082" width="4.69921875" style="416" customWidth="1"/>
    <col min="13083" max="13083" width="24.59765625" style="416" customWidth="1"/>
    <col min="13084" max="13084" width="4.69921875" style="416" customWidth="1"/>
    <col min="13085" max="13085" width="2.8984375" style="416" customWidth="1"/>
    <col min="13086" max="13312" width="11.09765625" style="416"/>
    <col min="13313" max="13313" width="2.8984375" style="416" customWidth="1"/>
    <col min="13314" max="13320" width="1.296875" style="416" customWidth="1"/>
    <col min="13321" max="13321" width="5.796875" style="416" customWidth="1"/>
    <col min="13322" max="13323" width="6.69921875" style="416" customWidth="1"/>
    <col min="13324" max="13328" width="7.3984375" style="416" customWidth="1"/>
    <col min="13329" max="13332" width="7.69921875" style="416" customWidth="1"/>
    <col min="13333" max="13333" width="4.69921875" style="416" customWidth="1"/>
    <col min="13334" max="13334" width="5.69921875" style="416" customWidth="1"/>
    <col min="13335" max="13338" width="4.69921875" style="416" customWidth="1"/>
    <col min="13339" max="13339" width="24.59765625" style="416" customWidth="1"/>
    <col min="13340" max="13340" width="4.69921875" style="416" customWidth="1"/>
    <col min="13341" max="13341" width="2.8984375" style="416" customWidth="1"/>
    <col min="13342" max="13568" width="11.09765625" style="416"/>
    <col min="13569" max="13569" width="2.8984375" style="416" customWidth="1"/>
    <col min="13570" max="13576" width="1.296875" style="416" customWidth="1"/>
    <col min="13577" max="13577" width="5.796875" style="416" customWidth="1"/>
    <col min="13578" max="13579" width="6.69921875" style="416" customWidth="1"/>
    <col min="13580" max="13584" width="7.3984375" style="416" customWidth="1"/>
    <col min="13585" max="13588" width="7.69921875" style="416" customWidth="1"/>
    <col min="13589" max="13589" width="4.69921875" style="416" customWidth="1"/>
    <col min="13590" max="13590" width="5.69921875" style="416" customWidth="1"/>
    <col min="13591" max="13594" width="4.69921875" style="416" customWidth="1"/>
    <col min="13595" max="13595" width="24.59765625" style="416" customWidth="1"/>
    <col min="13596" max="13596" width="4.69921875" style="416" customWidth="1"/>
    <col min="13597" max="13597" width="2.8984375" style="416" customWidth="1"/>
    <col min="13598" max="13824" width="11.09765625" style="416"/>
    <col min="13825" max="13825" width="2.8984375" style="416" customWidth="1"/>
    <col min="13826" max="13832" width="1.296875" style="416" customWidth="1"/>
    <col min="13833" max="13833" width="5.796875" style="416" customWidth="1"/>
    <col min="13834" max="13835" width="6.69921875" style="416" customWidth="1"/>
    <col min="13836" max="13840" width="7.3984375" style="416" customWidth="1"/>
    <col min="13841" max="13844" width="7.69921875" style="416" customWidth="1"/>
    <col min="13845" max="13845" width="4.69921875" style="416" customWidth="1"/>
    <col min="13846" max="13846" width="5.69921875" style="416" customWidth="1"/>
    <col min="13847" max="13850" width="4.69921875" style="416" customWidth="1"/>
    <col min="13851" max="13851" width="24.59765625" style="416" customWidth="1"/>
    <col min="13852" max="13852" width="4.69921875" style="416" customWidth="1"/>
    <col min="13853" max="13853" width="2.8984375" style="416" customWidth="1"/>
    <col min="13854" max="14080" width="11.09765625" style="416"/>
    <col min="14081" max="14081" width="2.8984375" style="416" customWidth="1"/>
    <col min="14082" max="14088" width="1.296875" style="416" customWidth="1"/>
    <col min="14089" max="14089" width="5.796875" style="416" customWidth="1"/>
    <col min="14090" max="14091" width="6.69921875" style="416" customWidth="1"/>
    <col min="14092" max="14096" width="7.3984375" style="416" customWidth="1"/>
    <col min="14097" max="14100" width="7.69921875" style="416" customWidth="1"/>
    <col min="14101" max="14101" width="4.69921875" style="416" customWidth="1"/>
    <col min="14102" max="14102" width="5.69921875" style="416" customWidth="1"/>
    <col min="14103" max="14106" width="4.69921875" style="416" customWidth="1"/>
    <col min="14107" max="14107" width="24.59765625" style="416" customWidth="1"/>
    <col min="14108" max="14108" width="4.69921875" style="416" customWidth="1"/>
    <col min="14109" max="14109" width="2.8984375" style="416" customWidth="1"/>
    <col min="14110" max="14336" width="11.09765625" style="416"/>
    <col min="14337" max="14337" width="2.8984375" style="416" customWidth="1"/>
    <col min="14338" max="14344" width="1.296875" style="416" customWidth="1"/>
    <col min="14345" max="14345" width="5.796875" style="416" customWidth="1"/>
    <col min="14346" max="14347" width="6.69921875" style="416" customWidth="1"/>
    <col min="14348" max="14352" width="7.3984375" style="416" customWidth="1"/>
    <col min="14353" max="14356" width="7.69921875" style="416" customWidth="1"/>
    <col min="14357" max="14357" width="4.69921875" style="416" customWidth="1"/>
    <col min="14358" max="14358" width="5.69921875" style="416" customWidth="1"/>
    <col min="14359" max="14362" width="4.69921875" style="416" customWidth="1"/>
    <col min="14363" max="14363" width="24.59765625" style="416" customWidth="1"/>
    <col min="14364" max="14364" width="4.69921875" style="416" customWidth="1"/>
    <col min="14365" max="14365" width="2.8984375" style="416" customWidth="1"/>
    <col min="14366" max="14592" width="11.09765625" style="416"/>
    <col min="14593" max="14593" width="2.8984375" style="416" customWidth="1"/>
    <col min="14594" max="14600" width="1.296875" style="416" customWidth="1"/>
    <col min="14601" max="14601" width="5.796875" style="416" customWidth="1"/>
    <col min="14602" max="14603" width="6.69921875" style="416" customWidth="1"/>
    <col min="14604" max="14608" width="7.3984375" style="416" customWidth="1"/>
    <col min="14609" max="14612" width="7.69921875" style="416" customWidth="1"/>
    <col min="14613" max="14613" width="4.69921875" style="416" customWidth="1"/>
    <col min="14614" max="14614" width="5.69921875" style="416" customWidth="1"/>
    <col min="14615" max="14618" width="4.69921875" style="416" customWidth="1"/>
    <col min="14619" max="14619" width="24.59765625" style="416" customWidth="1"/>
    <col min="14620" max="14620" width="4.69921875" style="416" customWidth="1"/>
    <col min="14621" max="14621" width="2.8984375" style="416" customWidth="1"/>
    <col min="14622" max="14848" width="11.09765625" style="416"/>
    <col min="14849" max="14849" width="2.8984375" style="416" customWidth="1"/>
    <col min="14850" max="14856" width="1.296875" style="416" customWidth="1"/>
    <col min="14857" max="14857" width="5.796875" style="416" customWidth="1"/>
    <col min="14858" max="14859" width="6.69921875" style="416" customWidth="1"/>
    <col min="14860" max="14864" width="7.3984375" style="416" customWidth="1"/>
    <col min="14865" max="14868" width="7.69921875" style="416" customWidth="1"/>
    <col min="14869" max="14869" width="4.69921875" style="416" customWidth="1"/>
    <col min="14870" max="14870" width="5.69921875" style="416" customWidth="1"/>
    <col min="14871" max="14874" width="4.69921875" style="416" customWidth="1"/>
    <col min="14875" max="14875" width="24.59765625" style="416" customWidth="1"/>
    <col min="14876" max="14876" width="4.69921875" style="416" customWidth="1"/>
    <col min="14877" max="14877" width="2.8984375" style="416" customWidth="1"/>
    <col min="14878" max="15104" width="11.09765625" style="416"/>
    <col min="15105" max="15105" width="2.8984375" style="416" customWidth="1"/>
    <col min="15106" max="15112" width="1.296875" style="416" customWidth="1"/>
    <col min="15113" max="15113" width="5.796875" style="416" customWidth="1"/>
    <col min="15114" max="15115" width="6.69921875" style="416" customWidth="1"/>
    <col min="15116" max="15120" width="7.3984375" style="416" customWidth="1"/>
    <col min="15121" max="15124" width="7.69921875" style="416" customWidth="1"/>
    <col min="15125" max="15125" width="4.69921875" style="416" customWidth="1"/>
    <col min="15126" max="15126" width="5.69921875" style="416" customWidth="1"/>
    <col min="15127" max="15130" width="4.69921875" style="416" customWidth="1"/>
    <col min="15131" max="15131" width="24.59765625" style="416" customWidth="1"/>
    <col min="15132" max="15132" width="4.69921875" style="416" customWidth="1"/>
    <col min="15133" max="15133" width="2.8984375" style="416" customWidth="1"/>
    <col min="15134" max="15360" width="11.09765625" style="416"/>
    <col min="15361" max="15361" width="2.8984375" style="416" customWidth="1"/>
    <col min="15362" max="15368" width="1.296875" style="416" customWidth="1"/>
    <col min="15369" max="15369" width="5.796875" style="416" customWidth="1"/>
    <col min="15370" max="15371" width="6.69921875" style="416" customWidth="1"/>
    <col min="15372" max="15376" width="7.3984375" style="416" customWidth="1"/>
    <col min="15377" max="15380" width="7.69921875" style="416" customWidth="1"/>
    <col min="15381" max="15381" width="4.69921875" style="416" customWidth="1"/>
    <col min="15382" max="15382" width="5.69921875" style="416" customWidth="1"/>
    <col min="15383" max="15386" width="4.69921875" style="416" customWidth="1"/>
    <col min="15387" max="15387" width="24.59765625" style="416" customWidth="1"/>
    <col min="15388" max="15388" width="4.69921875" style="416" customWidth="1"/>
    <col min="15389" max="15389" width="2.8984375" style="416" customWidth="1"/>
    <col min="15390" max="15616" width="11.09765625" style="416"/>
    <col min="15617" max="15617" width="2.8984375" style="416" customWidth="1"/>
    <col min="15618" max="15624" width="1.296875" style="416" customWidth="1"/>
    <col min="15625" max="15625" width="5.796875" style="416" customWidth="1"/>
    <col min="15626" max="15627" width="6.69921875" style="416" customWidth="1"/>
    <col min="15628" max="15632" width="7.3984375" style="416" customWidth="1"/>
    <col min="15633" max="15636" width="7.69921875" style="416" customWidth="1"/>
    <col min="15637" max="15637" width="4.69921875" style="416" customWidth="1"/>
    <col min="15638" max="15638" width="5.69921875" style="416" customWidth="1"/>
    <col min="15639" max="15642" width="4.69921875" style="416" customWidth="1"/>
    <col min="15643" max="15643" width="24.59765625" style="416" customWidth="1"/>
    <col min="15644" max="15644" width="4.69921875" style="416" customWidth="1"/>
    <col min="15645" max="15645" width="2.8984375" style="416" customWidth="1"/>
    <col min="15646" max="15872" width="11.09765625" style="416"/>
    <col min="15873" max="15873" width="2.8984375" style="416" customWidth="1"/>
    <col min="15874" max="15880" width="1.296875" style="416" customWidth="1"/>
    <col min="15881" max="15881" width="5.796875" style="416" customWidth="1"/>
    <col min="15882" max="15883" width="6.69921875" style="416" customWidth="1"/>
    <col min="15884" max="15888" width="7.3984375" style="416" customWidth="1"/>
    <col min="15889" max="15892" width="7.69921875" style="416" customWidth="1"/>
    <col min="15893" max="15893" width="4.69921875" style="416" customWidth="1"/>
    <col min="15894" max="15894" width="5.69921875" style="416" customWidth="1"/>
    <col min="15895" max="15898" width="4.69921875" style="416" customWidth="1"/>
    <col min="15899" max="15899" width="24.59765625" style="416" customWidth="1"/>
    <col min="15900" max="15900" width="4.69921875" style="416" customWidth="1"/>
    <col min="15901" max="15901" width="2.8984375" style="416" customWidth="1"/>
    <col min="15902" max="16128" width="11.09765625" style="416"/>
    <col min="16129" max="16129" width="2.8984375" style="416" customWidth="1"/>
    <col min="16130" max="16136" width="1.296875" style="416" customWidth="1"/>
    <col min="16137" max="16137" width="5.796875" style="416" customWidth="1"/>
    <col min="16138" max="16139" width="6.69921875" style="416" customWidth="1"/>
    <col min="16140" max="16144" width="7.3984375" style="416" customWidth="1"/>
    <col min="16145" max="16148" width="7.69921875" style="416" customWidth="1"/>
    <col min="16149" max="16149" width="4.69921875" style="416" customWidth="1"/>
    <col min="16150" max="16150" width="5.69921875" style="416" customWidth="1"/>
    <col min="16151" max="16154" width="4.69921875" style="416" customWidth="1"/>
    <col min="16155" max="16155" width="24.59765625" style="416" customWidth="1"/>
    <col min="16156" max="16156" width="4.69921875" style="416" customWidth="1"/>
    <col min="16157" max="16157" width="2.8984375" style="416" customWidth="1"/>
    <col min="16158" max="16384" width="11.09765625" style="416"/>
  </cols>
  <sheetData>
    <row r="1" spans="1:29" ht="21.95" customHeight="1" thickBot="1">
      <c r="A1" s="600" t="s">
        <v>368</v>
      </c>
      <c r="B1" s="418"/>
      <c r="C1" s="418"/>
      <c r="D1" s="418"/>
      <c r="E1" s="418"/>
      <c r="F1" s="418"/>
      <c r="G1" s="418"/>
      <c r="H1" s="418"/>
      <c r="I1" s="418"/>
      <c r="J1" s="470"/>
      <c r="K1" s="470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601"/>
      <c r="Y1" s="418"/>
      <c r="Z1" s="506"/>
      <c r="AA1" s="506"/>
      <c r="AB1" s="575"/>
      <c r="AC1" s="575"/>
    </row>
    <row r="2" spans="1:29" ht="15.95" customHeight="1">
      <c r="A2" s="1204" t="s">
        <v>369</v>
      </c>
      <c r="B2" s="602"/>
      <c r="C2" s="603"/>
      <c r="D2" s="603"/>
      <c r="E2" s="1207" t="s">
        <v>370</v>
      </c>
      <c r="F2" s="1207"/>
      <c r="G2" s="1207"/>
      <c r="H2" s="1208"/>
      <c r="I2" s="1209" t="s">
        <v>371</v>
      </c>
      <c r="J2" s="1210"/>
      <c r="K2" s="1210"/>
      <c r="L2" s="1210"/>
      <c r="M2" s="1210"/>
      <c r="N2" s="1210"/>
      <c r="O2" s="1210"/>
      <c r="P2" s="1210"/>
      <c r="Q2" s="1210"/>
      <c r="R2" s="1210"/>
      <c r="S2" s="1210"/>
      <c r="T2" s="1210"/>
      <c r="U2" s="1210"/>
      <c r="V2" s="1210"/>
      <c r="W2" s="1211"/>
      <c r="X2" s="1212" t="s">
        <v>372</v>
      </c>
      <c r="Y2" s="1215" t="s">
        <v>373</v>
      </c>
      <c r="Z2" s="1211"/>
      <c r="AA2" s="1211" t="s">
        <v>374</v>
      </c>
      <c r="AB2" s="1181" t="s">
        <v>375</v>
      </c>
      <c r="AC2" s="1184" t="s">
        <v>369</v>
      </c>
    </row>
    <row r="3" spans="1:29" ht="15.95" customHeight="1">
      <c r="A3" s="1205"/>
      <c r="B3" s="470"/>
      <c r="C3" s="604"/>
      <c r="D3" s="470"/>
      <c r="E3" s="470"/>
      <c r="F3" s="470"/>
      <c r="G3" s="470"/>
      <c r="H3" s="518"/>
      <c r="I3" s="1187" t="s">
        <v>376</v>
      </c>
      <c r="J3" s="1187"/>
      <c r="K3" s="1188"/>
      <c r="L3" s="1189" t="s">
        <v>377</v>
      </c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1"/>
      <c r="X3" s="1213"/>
      <c r="Y3" s="1216"/>
      <c r="Z3" s="1217"/>
      <c r="AA3" s="1218"/>
      <c r="AB3" s="1182"/>
      <c r="AC3" s="1185"/>
    </row>
    <row r="4" spans="1:29" ht="15.95" customHeight="1">
      <c r="A4" s="1205"/>
      <c r="B4" s="470"/>
      <c r="C4" s="470"/>
      <c r="D4" s="604"/>
      <c r="E4" s="470"/>
      <c r="F4" s="470"/>
      <c r="G4" s="470"/>
      <c r="H4" s="518"/>
      <c r="I4" s="605"/>
      <c r="J4" s="1192" t="s">
        <v>378</v>
      </c>
      <c r="K4" s="1193"/>
      <c r="L4" s="1192" t="s">
        <v>379</v>
      </c>
      <c r="M4" s="1194"/>
      <c r="N4" s="1194"/>
      <c r="O4" s="1194"/>
      <c r="P4" s="1194"/>
      <c r="Q4" s="1194"/>
      <c r="R4" s="1194"/>
      <c r="S4" s="1194"/>
      <c r="T4" s="1193"/>
      <c r="U4" s="1192" t="s">
        <v>380</v>
      </c>
      <c r="V4" s="1187"/>
      <c r="W4" s="606"/>
      <c r="X4" s="1213"/>
      <c r="Y4" s="1195" t="s">
        <v>381</v>
      </c>
      <c r="Z4" s="1198" t="s">
        <v>382</v>
      </c>
      <c r="AA4" s="1218"/>
      <c r="AB4" s="1182"/>
      <c r="AC4" s="1185"/>
    </row>
    <row r="5" spans="1:29" ht="15.95" customHeight="1">
      <c r="A5" s="1205"/>
      <c r="B5" s="470"/>
      <c r="C5" s="470"/>
      <c r="D5" s="470"/>
      <c r="E5" s="604"/>
      <c r="F5" s="470"/>
      <c r="G5" s="470"/>
      <c r="H5" s="518"/>
      <c r="I5" s="423"/>
      <c r="J5" s="607"/>
      <c r="K5" s="607"/>
      <c r="L5" s="608" t="s">
        <v>383</v>
      </c>
      <c r="M5" s="608" t="s">
        <v>383</v>
      </c>
      <c r="N5" s="608" t="s">
        <v>383</v>
      </c>
      <c r="O5" s="608" t="s">
        <v>383</v>
      </c>
      <c r="P5" s="608" t="s">
        <v>383</v>
      </c>
      <c r="Q5" s="608" t="s">
        <v>383</v>
      </c>
      <c r="R5" s="608" t="s">
        <v>383</v>
      </c>
      <c r="S5" s="608" t="s">
        <v>383</v>
      </c>
      <c r="T5" s="608" t="s">
        <v>383</v>
      </c>
      <c r="U5" s="1201" t="s">
        <v>384</v>
      </c>
      <c r="V5" s="1220" t="s">
        <v>385</v>
      </c>
      <c r="W5" s="1223" t="s">
        <v>386</v>
      </c>
      <c r="X5" s="1213"/>
      <c r="Y5" s="1196"/>
      <c r="Z5" s="1199"/>
      <c r="AA5" s="1218"/>
      <c r="AB5" s="1182"/>
      <c r="AC5" s="1185"/>
    </row>
    <row r="6" spans="1:29" ht="15.95" customHeight="1">
      <c r="A6" s="1205"/>
      <c r="B6" s="470"/>
      <c r="C6" s="470"/>
      <c r="D6" s="470"/>
      <c r="E6" s="470"/>
      <c r="F6" s="604"/>
      <c r="G6" s="470"/>
      <c r="H6" s="518"/>
      <c r="I6" s="471" t="s">
        <v>387</v>
      </c>
      <c r="J6" s="609" t="s">
        <v>388</v>
      </c>
      <c r="K6" s="609" t="s">
        <v>389</v>
      </c>
      <c r="L6" s="610" t="s">
        <v>390</v>
      </c>
      <c r="M6" s="610" t="s">
        <v>390</v>
      </c>
      <c r="N6" s="610" t="s">
        <v>390</v>
      </c>
      <c r="O6" s="610" t="s">
        <v>390</v>
      </c>
      <c r="P6" s="610" t="s">
        <v>390</v>
      </c>
      <c r="Q6" s="610" t="s">
        <v>390</v>
      </c>
      <c r="R6" s="610" t="s">
        <v>390</v>
      </c>
      <c r="S6" s="610" t="s">
        <v>390</v>
      </c>
      <c r="T6" s="610" t="s">
        <v>390</v>
      </c>
      <c r="U6" s="1202"/>
      <c r="V6" s="1221"/>
      <c r="W6" s="1224"/>
      <c r="X6" s="1213"/>
      <c r="Y6" s="1196"/>
      <c r="Z6" s="1199"/>
      <c r="AA6" s="1218"/>
      <c r="AB6" s="1182"/>
      <c r="AC6" s="1185"/>
    </row>
    <row r="7" spans="1:29" ht="15.95" customHeight="1">
      <c r="A7" s="1205"/>
      <c r="B7" s="470"/>
      <c r="C7" s="470"/>
      <c r="D7" s="470"/>
      <c r="E7" s="470"/>
      <c r="F7" s="470"/>
      <c r="G7" s="604"/>
      <c r="H7" s="518"/>
      <c r="I7" s="423"/>
      <c r="J7" s="609"/>
      <c r="K7" s="609"/>
      <c r="L7" s="610" t="s">
        <v>391</v>
      </c>
      <c r="M7" s="610" t="s">
        <v>392</v>
      </c>
      <c r="N7" s="610" t="s">
        <v>393</v>
      </c>
      <c r="O7" s="610" t="s">
        <v>394</v>
      </c>
      <c r="P7" s="610" t="s">
        <v>395</v>
      </c>
      <c r="Q7" s="610" t="s">
        <v>396</v>
      </c>
      <c r="R7" s="610" t="s">
        <v>397</v>
      </c>
      <c r="S7" s="610" t="s">
        <v>398</v>
      </c>
      <c r="T7" s="610" t="s">
        <v>399</v>
      </c>
      <c r="U7" s="1202"/>
      <c r="V7" s="1221"/>
      <c r="W7" s="1224"/>
      <c r="X7" s="1213"/>
      <c r="Y7" s="1196"/>
      <c r="Z7" s="1199"/>
      <c r="AA7" s="1218"/>
      <c r="AB7" s="1182"/>
      <c r="AC7" s="1185"/>
    </row>
    <row r="8" spans="1:29" ht="26.25" customHeight="1">
      <c r="A8" s="1206"/>
      <c r="B8" s="611" t="s">
        <v>400</v>
      </c>
      <c r="C8" s="611"/>
      <c r="D8" s="611"/>
      <c r="E8" s="611"/>
      <c r="F8" s="611"/>
      <c r="G8" s="611"/>
      <c r="H8" s="612"/>
      <c r="I8" s="613"/>
      <c r="J8" s="614"/>
      <c r="K8" s="614"/>
      <c r="L8" s="615" t="s">
        <v>401</v>
      </c>
      <c r="M8" s="615" t="s">
        <v>401</v>
      </c>
      <c r="N8" s="615" t="s">
        <v>401</v>
      </c>
      <c r="O8" s="615" t="s">
        <v>401</v>
      </c>
      <c r="P8" s="615" t="s">
        <v>401</v>
      </c>
      <c r="Q8" s="615" t="s">
        <v>401</v>
      </c>
      <c r="R8" s="615" t="s">
        <v>401</v>
      </c>
      <c r="S8" s="615" t="s">
        <v>401</v>
      </c>
      <c r="T8" s="615" t="s">
        <v>402</v>
      </c>
      <c r="U8" s="1203"/>
      <c r="V8" s="1222"/>
      <c r="W8" s="1225"/>
      <c r="X8" s="1214"/>
      <c r="Y8" s="1197"/>
      <c r="Z8" s="1200"/>
      <c r="AA8" s="1219"/>
      <c r="AB8" s="1183"/>
      <c r="AC8" s="1186"/>
    </row>
    <row r="9" spans="1:29" s="626" customFormat="1" ht="12" customHeight="1">
      <c r="A9" s="616"/>
      <c r="B9" s="617"/>
      <c r="C9" s="617"/>
      <c r="D9" s="617"/>
      <c r="E9" s="617"/>
      <c r="F9" s="617"/>
      <c r="G9" s="617"/>
      <c r="H9" s="618"/>
      <c r="I9" s="619" t="s">
        <v>403</v>
      </c>
      <c r="J9" s="620"/>
      <c r="K9" s="620"/>
      <c r="L9" s="619" t="s">
        <v>403</v>
      </c>
      <c r="M9" s="619" t="s">
        <v>403</v>
      </c>
      <c r="N9" s="619" t="s">
        <v>403</v>
      </c>
      <c r="O9" s="619" t="s">
        <v>403</v>
      </c>
      <c r="P9" s="619" t="s">
        <v>403</v>
      </c>
      <c r="Q9" s="619" t="s">
        <v>403</v>
      </c>
      <c r="R9" s="619" t="s">
        <v>403</v>
      </c>
      <c r="S9" s="619" t="s">
        <v>403</v>
      </c>
      <c r="T9" s="619" t="s">
        <v>403</v>
      </c>
      <c r="U9" s="621" t="s">
        <v>404</v>
      </c>
      <c r="V9" s="621" t="s">
        <v>404</v>
      </c>
      <c r="W9" s="621" t="s">
        <v>404</v>
      </c>
      <c r="X9" s="621" t="s">
        <v>404</v>
      </c>
      <c r="Y9" s="621" t="s">
        <v>404</v>
      </c>
      <c r="Z9" s="622" t="s">
        <v>404</v>
      </c>
      <c r="AA9" s="623" t="s">
        <v>405</v>
      </c>
      <c r="AB9" s="624" t="s">
        <v>404</v>
      </c>
      <c r="AC9" s="625"/>
    </row>
    <row r="10" spans="1:29" ht="16.5" customHeight="1">
      <c r="A10" s="627">
        <v>1</v>
      </c>
      <c r="B10" s="1172" t="s">
        <v>406</v>
      </c>
      <c r="C10" s="1149"/>
      <c r="D10" s="1149"/>
      <c r="E10" s="1149"/>
      <c r="F10" s="1149"/>
      <c r="G10" s="1149"/>
      <c r="H10" s="1135"/>
      <c r="I10" s="628">
        <v>3500</v>
      </c>
      <c r="J10" s="629" t="s">
        <v>407</v>
      </c>
      <c r="K10" s="629" t="s">
        <v>407</v>
      </c>
      <c r="L10" s="628">
        <v>50000</v>
      </c>
      <c r="M10" s="628">
        <v>120000</v>
      </c>
      <c r="N10" s="628">
        <v>130000</v>
      </c>
      <c r="O10" s="628">
        <v>150000</v>
      </c>
      <c r="P10" s="628">
        <v>160000</v>
      </c>
      <c r="Q10" s="628">
        <v>400000</v>
      </c>
      <c r="R10" s="628">
        <v>410000</v>
      </c>
      <c r="S10" s="628">
        <v>1750000</v>
      </c>
      <c r="T10" s="628">
        <v>3000000</v>
      </c>
      <c r="U10" s="630">
        <v>14.7</v>
      </c>
      <c r="V10" s="631">
        <v>12.1</v>
      </c>
      <c r="W10" s="631">
        <v>8.4</v>
      </c>
      <c r="X10" s="632">
        <v>1.6</v>
      </c>
      <c r="Y10" s="632">
        <v>0.7</v>
      </c>
      <c r="Z10" s="633">
        <v>1</v>
      </c>
      <c r="AA10" s="634" t="s">
        <v>408</v>
      </c>
      <c r="AB10" s="635" t="s">
        <v>409</v>
      </c>
      <c r="AC10" s="636">
        <v>1</v>
      </c>
    </row>
    <row r="11" spans="1:29" ht="16.5" customHeight="1">
      <c r="A11" s="627">
        <v>2</v>
      </c>
      <c r="B11" s="1172" t="s">
        <v>410</v>
      </c>
      <c r="C11" s="1149"/>
      <c r="D11" s="1149"/>
      <c r="E11" s="1149"/>
      <c r="F11" s="1149"/>
      <c r="G11" s="1149"/>
      <c r="H11" s="1135"/>
      <c r="I11" s="448">
        <v>3500</v>
      </c>
      <c r="J11" s="629" t="s">
        <v>407</v>
      </c>
      <c r="K11" s="629" t="s">
        <v>407</v>
      </c>
      <c r="L11" s="448">
        <v>50000</v>
      </c>
      <c r="M11" s="448">
        <v>120000</v>
      </c>
      <c r="N11" s="448">
        <v>130000</v>
      </c>
      <c r="O11" s="448">
        <v>150000</v>
      </c>
      <c r="P11" s="448">
        <v>160000</v>
      </c>
      <c r="Q11" s="448">
        <v>400000</v>
      </c>
      <c r="R11" s="448">
        <v>410000</v>
      </c>
      <c r="S11" s="448">
        <v>1750000</v>
      </c>
      <c r="T11" s="448">
        <v>3000000</v>
      </c>
      <c r="U11" s="630">
        <v>14.7</v>
      </c>
      <c r="V11" s="631">
        <v>12.1</v>
      </c>
      <c r="W11" s="631">
        <v>8.4</v>
      </c>
      <c r="X11" s="637">
        <v>1.6</v>
      </c>
      <c r="Y11" s="638">
        <v>0.7</v>
      </c>
      <c r="Z11" s="639">
        <v>1</v>
      </c>
      <c r="AA11" s="632">
        <v>150</v>
      </c>
      <c r="AB11" s="640">
        <v>0.2</v>
      </c>
      <c r="AC11" s="641">
        <v>2</v>
      </c>
    </row>
    <row r="12" spans="1:29" ht="16.5" customHeight="1">
      <c r="A12" s="627">
        <v>3</v>
      </c>
      <c r="B12" s="1172" t="s">
        <v>411</v>
      </c>
      <c r="C12" s="1149"/>
      <c r="D12" s="1149"/>
      <c r="E12" s="1149"/>
      <c r="F12" s="1149"/>
      <c r="G12" s="1149"/>
      <c r="H12" s="1135"/>
      <c r="I12" s="448">
        <v>3500</v>
      </c>
      <c r="J12" s="629" t="s">
        <v>407</v>
      </c>
      <c r="K12" s="629" t="s">
        <v>407</v>
      </c>
      <c r="L12" s="448">
        <v>60000</v>
      </c>
      <c r="M12" s="448">
        <v>144000</v>
      </c>
      <c r="N12" s="448">
        <v>156000</v>
      </c>
      <c r="O12" s="448">
        <v>180000</v>
      </c>
      <c r="P12" s="448">
        <v>192000</v>
      </c>
      <c r="Q12" s="448">
        <v>480000</v>
      </c>
      <c r="R12" s="448">
        <v>492000</v>
      </c>
      <c r="S12" s="448">
        <v>2100000</v>
      </c>
      <c r="T12" s="448">
        <v>3600000</v>
      </c>
      <c r="U12" s="630">
        <v>14.7</v>
      </c>
      <c r="V12" s="631">
        <v>12.1</v>
      </c>
      <c r="W12" s="631">
        <v>8.4</v>
      </c>
      <c r="X12" s="637">
        <v>1.6</v>
      </c>
      <c r="Y12" s="638">
        <v>0.7</v>
      </c>
      <c r="Z12" s="639">
        <v>1</v>
      </c>
      <c r="AA12" s="632">
        <v>150</v>
      </c>
      <c r="AB12" s="642" t="s">
        <v>409</v>
      </c>
      <c r="AC12" s="641">
        <v>3</v>
      </c>
    </row>
    <row r="13" spans="1:29" ht="16.5" customHeight="1">
      <c r="A13" s="627">
        <v>4</v>
      </c>
      <c r="B13" s="1172" t="s">
        <v>412</v>
      </c>
      <c r="C13" s="1149"/>
      <c r="D13" s="1149"/>
      <c r="E13" s="1149"/>
      <c r="F13" s="1149"/>
      <c r="G13" s="1149"/>
      <c r="H13" s="1135"/>
      <c r="I13" s="448">
        <v>3500</v>
      </c>
      <c r="J13" s="629" t="s">
        <v>407</v>
      </c>
      <c r="K13" s="629" t="s">
        <v>407</v>
      </c>
      <c r="L13" s="448">
        <v>60000</v>
      </c>
      <c r="M13" s="448">
        <v>144000</v>
      </c>
      <c r="N13" s="448">
        <v>156000</v>
      </c>
      <c r="O13" s="448">
        <v>180000</v>
      </c>
      <c r="P13" s="448">
        <v>192000</v>
      </c>
      <c r="Q13" s="448">
        <v>480000</v>
      </c>
      <c r="R13" s="448">
        <v>492000</v>
      </c>
      <c r="S13" s="448">
        <v>2100000</v>
      </c>
      <c r="T13" s="448">
        <v>3600000</v>
      </c>
      <c r="U13" s="630">
        <v>14.5</v>
      </c>
      <c r="V13" s="631">
        <v>12.1</v>
      </c>
      <c r="W13" s="631">
        <v>8.4</v>
      </c>
      <c r="X13" s="637">
        <v>1.6</v>
      </c>
      <c r="Y13" s="638">
        <v>0.7</v>
      </c>
      <c r="Z13" s="639">
        <v>1</v>
      </c>
      <c r="AA13" s="632">
        <v>150</v>
      </c>
      <c r="AB13" s="642" t="s">
        <v>409</v>
      </c>
      <c r="AC13" s="641">
        <v>4</v>
      </c>
    </row>
    <row r="14" spans="1:29" ht="16.5" customHeight="1">
      <c r="A14" s="627">
        <v>5</v>
      </c>
      <c r="B14" s="1172" t="s">
        <v>413</v>
      </c>
      <c r="C14" s="1149"/>
      <c r="D14" s="1149"/>
      <c r="E14" s="1149"/>
      <c r="F14" s="1149"/>
      <c r="G14" s="1149"/>
      <c r="H14" s="1135"/>
      <c r="I14" s="448">
        <v>3500</v>
      </c>
      <c r="J14" s="629" t="s">
        <v>407</v>
      </c>
      <c r="K14" s="629" t="s">
        <v>407</v>
      </c>
      <c r="L14" s="448">
        <v>60000</v>
      </c>
      <c r="M14" s="448">
        <v>144000</v>
      </c>
      <c r="N14" s="448">
        <v>156000</v>
      </c>
      <c r="O14" s="448">
        <v>180000</v>
      </c>
      <c r="P14" s="448">
        <v>192000</v>
      </c>
      <c r="Q14" s="448">
        <v>480000</v>
      </c>
      <c r="R14" s="448">
        <v>492000</v>
      </c>
      <c r="S14" s="448">
        <v>2100000</v>
      </c>
      <c r="T14" s="448">
        <v>3600000</v>
      </c>
      <c r="U14" s="630">
        <v>14.7</v>
      </c>
      <c r="V14" s="631">
        <v>12.1</v>
      </c>
      <c r="W14" s="631">
        <v>8.4</v>
      </c>
      <c r="X14" s="637">
        <v>1.6</v>
      </c>
      <c r="Y14" s="632" t="s">
        <v>409</v>
      </c>
      <c r="Z14" s="632" t="s">
        <v>409</v>
      </c>
      <c r="AA14" s="632">
        <v>150</v>
      </c>
      <c r="AB14" s="640">
        <v>0.2</v>
      </c>
      <c r="AC14" s="641">
        <v>5</v>
      </c>
    </row>
    <row r="15" spans="1:29" ht="16.5" customHeight="1">
      <c r="A15" s="627">
        <v>6</v>
      </c>
      <c r="B15" s="1172" t="s">
        <v>414</v>
      </c>
      <c r="C15" s="1149"/>
      <c r="D15" s="1149"/>
      <c r="E15" s="1149"/>
      <c r="F15" s="1149"/>
      <c r="G15" s="1149"/>
      <c r="H15" s="1135"/>
      <c r="I15" s="643">
        <v>3500</v>
      </c>
      <c r="J15" s="644" t="s">
        <v>407</v>
      </c>
      <c r="K15" s="645" t="s">
        <v>407</v>
      </c>
      <c r="L15" s="643">
        <v>50000</v>
      </c>
      <c r="M15" s="643">
        <v>120000</v>
      </c>
      <c r="N15" s="643">
        <v>130000</v>
      </c>
      <c r="O15" s="643">
        <v>150000</v>
      </c>
      <c r="P15" s="448">
        <v>160000</v>
      </c>
      <c r="Q15" s="448">
        <v>400000</v>
      </c>
      <c r="R15" s="448">
        <v>410000</v>
      </c>
      <c r="S15" s="643">
        <v>1750000</v>
      </c>
      <c r="T15" s="643">
        <v>3000000</v>
      </c>
      <c r="U15" s="630">
        <v>14.7</v>
      </c>
      <c r="V15" s="631">
        <v>12.1</v>
      </c>
      <c r="W15" s="631">
        <v>8.4</v>
      </c>
      <c r="X15" s="637">
        <v>1.4</v>
      </c>
      <c r="Y15" s="632" t="s">
        <v>409</v>
      </c>
      <c r="Z15" s="632" t="s">
        <v>409</v>
      </c>
      <c r="AA15" s="646" t="s">
        <v>415</v>
      </c>
      <c r="AB15" s="640">
        <v>0.2</v>
      </c>
      <c r="AC15" s="641">
        <v>6</v>
      </c>
    </row>
    <row r="16" spans="1:29" ht="16.5" customHeight="1">
      <c r="A16" s="627">
        <v>7</v>
      </c>
      <c r="B16" s="1172" t="s">
        <v>416</v>
      </c>
      <c r="C16" s="1149"/>
      <c r="D16" s="1149"/>
      <c r="E16" s="1149"/>
      <c r="F16" s="1149"/>
      <c r="G16" s="1149"/>
      <c r="H16" s="1135"/>
      <c r="I16" s="643">
        <v>3500</v>
      </c>
      <c r="J16" s="644" t="s">
        <v>407</v>
      </c>
      <c r="K16" s="645" t="s">
        <v>407</v>
      </c>
      <c r="L16" s="643">
        <v>60000</v>
      </c>
      <c r="M16" s="643">
        <v>144000</v>
      </c>
      <c r="N16" s="643">
        <v>156000</v>
      </c>
      <c r="O16" s="643">
        <v>180000</v>
      </c>
      <c r="P16" s="448">
        <v>192000</v>
      </c>
      <c r="Q16" s="448">
        <v>480000</v>
      </c>
      <c r="R16" s="448">
        <v>492000</v>
      </c>
      <c r="S16" s="643">
        <v>2100000</v>
      </c>
      <c r="T16" s="643">
        <v>3600000</v>
      </c>
      <c r="U16" s="630">
        <v>14.7</v>
      </c>
      <c r="V16" s="631">
        <v>12.1</v>
      </c>
      <c r="W16" s="631">
        <v>8.4</v>
      </c>
      <c r="X16" s="637">
        <v>1.4</v>
      </c>
      <c r="Y16" s="638">
        <v>0.7</v>
      </c>
      <c r="Z16" s="639">
        <v>1</v>
      </c>
      <c r="AA16" s="632">
        <v>150</v>
      </c>
      <c r="AB16" s="642" t="s">
        <v>409</v>
      </c>
      <c r="AC16" s="641">
        <v>7</v>
      </c>
    </row>
    <row r="17" spans="1:29" ht="16.5" customHeight="1">
      <c r="A17" s="627">
        <v>8</v>
      </c>
      <c r="B17" s="1172" t="s">
        <v>417</v>
      </c>
      <c r="C17" s="1149"/>
      <c r="D17" s="1149"/>
      <c r="E17" s="1149"/>
      <c r="F17" s="1149"/>
      <c r="G17" s="1149"/>
      <c r="H17" s="1135"/>
      <c r="I17" s="643">
        <v>3500</v>
      </c>
      <c r="J17" s="644" t="s">
        <v>407</v>
      </c>
      <c r="K17" s="645" t="s">
        <v>407</v>
      </c>
      <c r="L17" s="643">
        <v>60000</v>
      </c>
      <c r="M17" s="643">
        <v>144000</v>
      </c>
      <c r="N17" s="643">
        <v>156000</v>
      </c>
      <c r="O17" s="643">
        <v>180000</v>
      </c>
      <c r="P17" s="448">
        <v>192000</v>
      </c>
      <c r="Q17" s="448">
        <v>480000</v>
      </c>
      <c r="R17" s="448">
        <v>492000</v>
      </c>
      <c r="S17" s="643">
        <v>2100000</v>
      </c>
      <c r="T17" s="643">
        <v>3600000</v>
      </c>
      <c r="U17" s="630">
        <v>14.7</v>
      </c>
      <c r="V17" s="631">
        <v>12.1</v>
      </c>
      <c r="W17" s="631">
        <v>8.4</v>
      </c>
      <c r="X17" s="637">
        <v>1.4</v>
      </c>
      <c r="Y17" s="638">
        <v>0.7</v>
      </c>
      <c r="Z17" s="639">
        <v>1</v>
      </c>
      <c r="AA17" s="632">
        <v>150</v>
      </c>
      <c r="AB17" s="640">
        <v>0.18</v>
      </c>
      <c r="AC17" s="641">
        <v>8</v>
      </c>
    </row>
    <row r="18" spans="1:29" ht="16.5" customHeight="1">
      <c r="A18" s="627">
        <v>9</v>
      </c>
      <c r="B18" s="1172" t="s">
        <v>418</v>
      </c>
      <c r="C18" s="1149"/>
      <c r="D18" s="1149"/>
      <c r="E18" s="1149"/>
      <c r="F18" s="1149"/>
      <c r="G18" s="1149"/>
      <c r="H18" s="1135"/>
      <c r="I18" s="448">
        <v>3500</v>
      </c>
      <c r="J18" s="629" t="s">
        <v>407</v>
      </c>
      <c r="K18" s="629" t="s">
        <v>407</v>
      </c>
      <c r="L18" s="448">
        <v>50000</v>
      </c>
      <c r="M18" s="448">
        <v>120000</v>
      </c>
      <c r="N18" s="448">
        <v>130000</v>
      </c>
      <c r="O18" s="448">
        <v>150000</v>
      </c>
      <c r="P18" s="448">
        <v>160000</v>
      </c>
      <c r="Q18" s="448">
        <v>400000</v>
      </c>
      <c r="R18" s="448">
        <v>410000</v>
      </c>
      <c r="S18" s="448">
        <v>1750000</v>
      </c>
      <c r="T18" s="448">
        <v>3000000</v>
      </c>
      <c r="U18" s="630">
        <v>14.7</v>
      </c>
      <c r="V18" s="631">
        <v>12.1</v>
      </c>
      <c r="W18" s="631">
        <v>8.4</v>
      </c>
      <c r="X18" s="637">
        <v>1.4</v>
      </c>
      <c r="Y18" s="632" t="s">
        <v>409</v>
      </c>
      <c r="Z18" s="633" t="s">
        <v>409</v>
      </c>
      <c r="AA18" s="632">
        <v>150</v>
      </c>
      <c r="AB18" s="642" t="s">
        <v>409</v>
      </c>
      <c r="AC18" s="641">
        <v>9</v>
      </c>
    </row>
    <row r="19" spans="1:29" ht="16.5" customHeight="1">
      <c r="A19" s="647">
        <v>10</v>
      </c>
      <c r="B19" s="1179" t="s">
        <v>419</v>
      </c>
      <c r="C19" s="1145"/>
      <c r="D19" s="1145"/>
      <c r="E19" s="1145"/>
      <c r="F19" s="1145"/>
      <c r="G19" s="1145"/>
      <c r="H19" s="1180"/>
      <c r="I19" s="449">
        <v>3500</v>
      </c>
      <c r="J19" s="648" t="s">
        <v>407</v>
      </c>
      <c r="K19" s="648" t="s">
        <v>407</v>
      </c>
      <c r="L19" s="449">
        <v>50000</v>
      </c>
      <c r="M19" s="449">
        <v>120000</v>
      </c>
      <c r="N19" s="449">
        <v>130000</v>
      </c>
      <c r="O19" s="449">
        <v>150000</v>
      </c>
      <c r="P19" s="449">
        <v>160000</v>
      </c>
      <c r="Q19" s="449">
        <v>400000</v>
      </c>
      <c r="R19" s="449">
        <v>410000</v>
      </c>
      <c r="S19" s="449">
        <v>1750000</v>
      </c>
      <c r="T19" s="449">
        <v>3000000</v>
      </c>
      <c r="U19" s="649" t="s">
        <v>420</v>
      </c>
      <c r="V19" s="631">
        <v>12.1</v>
      </c>
      <c r="W19" s="631">
        <v>8.4</v>
      </c>
      <c r="X19" s="650">
        <v>1.4</v>
      </c>
      <c r="Y19" s="651">
        <v>0.7</v>
      </c>
      <c r="Z19" s="652">
        <v>1</v>
      </c>
      <c r="AA19" s="653">
        <v>150</v>
      </c>
      <c r="AB19" s="654" t="s">
        <v>409</v>
      </c>
      <c r="AC19" s="655">
        <v>10</v>
      </c>
    </row>
    <row r="20" spans="1:29" ht="16.5" customHeight="1">
      <c r="A20" s="656">
        <v>11</v>
      </c>
      <c r="B20" s="1176" t="s">
        <v>421</v>
      </c>
      <c r="C20" s="1177"/>
      <c r="D20" s="1177"/>
      <c r="E20" s="1177"/>
      <c r="F20" s="1177"/>
      <c r="G20" s="1177"/>
      <c r="H20" s="1178"/>
      <c r="I20" s="448">
        <v>3500</v>
      </c>
      <c r="J20" s="629" t="s">
        <v>407</v>
      </c>
      <c r="K20" s="629" t="s">
        <v>407</v>
      </c>
      <c r="L20" s="448">
        <v>50000</v>
      </c>
      <c r="M20" s="448">
        <v>120000</v>
      </c>
      <c r="N20" s="448">
        <v>130000</v>
      </c>
      <c r="O20" s="448">
        <v>150000</v>
      </c>
      <c r="P20" s="448">
        <v>160000</v>
      </c>
      <c r="Q20" s="448">
        <v>400000</v>
      </c>
      <c r="R20" s="448">
        <v>410000</v>
      </c>
      <c r="S20" s="448">
        <v>1750000</v>
      </c>
      <c r="T20" s="448">
        <v>3000000</v>
      </c>
      <c r="U20" s="630">
        <v>14.7</v>
      </c>
      <c r="V20" s="657">
        <v>12.1</v>
      </c>
      <c r="W20" s="657">
        <v>8.4</v>
      </c>
      <c r="X20" s="637">
        <v>1.4</v>
      </c>
      <c r="Y20" s="638">
        <v>0.7</v>
      </c>
      <c r="Z20" s="639">
        <v>1</v>
      </c>
      <c r="AA20" s="632" t="s">
        <v>409</v>
      </c>
      <c r="AB20" s="642" t="s">
        <v>409</v>
      </c>
      <c r="AC20" s="641">
        <v>11</v>
      </c>
    </row>
    <row r="21" spans="1:29" ht="16.5" customHeight="1">
      <c r="A21" s="627">
        <v>12</v>
      </c>
      <c r="B21" s="1172" t="s">
        <v>422</v>
      </c>
      <c r="C21" s="1149"/>
      <c r="D21" s="1149"/>
      <c r="E21" s="1149"/>
      <c r="F21" s="1149"/>
      <c r="G21" s="1149"/>
      <c r="H21" s="1135"/>
      <c r="I21" s="448">
        <v>3500</v>
      </c>
      <c r="J21" s="629" t="s">
        <v>407</v>
      </c>
      <c r="K21" s="629" t="s">
        <v>407</v>
      </c>
      <c r="L21" s="448">
        <v>60000</v>
      </c>
      <c r="M21" s="448">
        <v>144000</v>
      </c>
      <c r="N21" s="448">
        <v>156000</v>
      </c>
      <c r="O21" s="448">
        <v>180000</v>
      </c>
      <c r="P21" s="448">
        <v>192000</v>
      </c>
      <c r="Q21" s="448">
        <v>480000</v>
      </c>
      <c r="R21" s="448">
        <v>492000</v>
      </c>
      <c r="S21" s="448">
        <v>2100000</v>
      </c>
      <c r="T21" s="448">
        <v>3600000</v>
      </c>
      <c r="U21" s="630">
        <v>14.7</v>
      </c>
      <c r="V21" s="631">
        <v>12.1</v>
      </c>
      <c r="W21" s="631">
        <v>8.4</v>
      </c>
      <c r="X21" s="637">
        <v>1.4</v>
      </c>
      <c r="Y21" s="638">
        <v>0.7</v>
      </c>
      <c r="Z21" s="639">
        <v>1</v>
      </c>
      <c r="AA21" s="632">
        <v>100</v>
      </c>
      <c r="AB21" s="642" t="s">
        <v>409</v>
      </c>
      <c r="AC21" s="641">
        <v>12</v>
      </c>
    </row>
    <row r="22" spans="1:29" ht="16.5" customHeight="1">
      <c r="A22" s="627">
        <v>13</v>
      </c>
      <c r="B22" s="1172" t="s">
        <v>423</v>
      </c>
      <c r="C22" s="1149"/>
      <c r="D22" s="1149"/>
      <c r="E22" s="1149"/>
      <c r="F22" s="1149"/>
      <c r="G22" s="1149"/>
      <c r="H22" s="1135"/>
      <c r="I22" s="643">
        <v>3500</v>
      </c>
      <c r="J22" s="644" t="s">
        <v>407</v>
      </c>
      <c r="K22" s="645" t="s">
        <v>407</v>
      </c>
      <c r="L22" s="643">
        <v>60000</v>
      </c>
      <c r="M22" s="643">
        <v>144000</v>
      </c>
      <c r="N22" s="643">
        <v>156000</v>
      </c>
      <c r="O22" s="643">
        <v>180000</v>
      </c>
      <c r="P22" s="448">
        <v>192000</v>
      </c>
      <c r="Q22" s="448">
        <v>480000</v>
      </c>
      <c r="R22" s="448">
        <v>492000</v>
      </c>
      <c r="S22" s="643">
        <v>2100000</v>
      </c>
      <c r="T22" s="643">
        <v>3600000</v>
      </c>
      <c r="U22" s="630">
        <v>14.7</v>
      </c>
      <c r="V22" s="631">
        <v>12.1</v>
      </c>
      <c r="W22" s="631">
        <v>8.4</v>
      </c>
      <c r="X22" s="637">
        <v>1.4</v>
      </c>
      <c r="Y22" s="638">
        <v>0.7</v>
      </c>
      <c r="Z22" s="639">
        <v>1</v>
      </c>
      <c r="AA22" s="632" t="s">
        <v>409</v>
      </c>
      <c r="AB22" s="642" t="s">
        <v>409</v>
      </c>
      <c r="AC22" s="641">
        <v>13</v>
      </c>
    </row>
    <row r="23" spans="1:29" ht="16.5" customHeight="1">
      <c r="A23" s="647">
        <v>14</v>
      </c>
      <c r="B23" s="1179" t="s">
        <v>424</v>
      </c>
      <c r="C23" s="1145"/>
      <c r="D23" s="1145"/>
      <c r="E23" s="1145"/>
      <c r="F23" s="1145"/>
      <c r="G23" s="1145"/>
      <c r="H23" s="1180"/>
      <c r="I23" s="658">
        <v>3500</v>
      </c>
      <c r="J23" s="659" t="s">
        <v>407</v>
      </c>
      <c r="K23" s="660" t="s">
        <v>407</v>
      </c>
      <c r="L23" s="658">
        <v>60000</v>
      </c>
      <c r="M23" s="658">
        <v>144000</v>
      </c>
      <c r="N23" s="658">
        <v>156000</v>
      </c>
      <c r="O23" s="658">
        <v>180000</v>
      </c>
      <c r="P23" s="449">
        <v>192000</v>
      </c>
      <c r="Q23" s="449">
        <v>480000</v>
      </c>
      <c r="R23" s="449">
        <v>492000</v>
      </c>
      <c r="S23" s="658">
        <v>2100000</v>
      </c>
      <c r="T23" s="658">
        <v>3600000</v>
      </c>
      <c r="U23" s="649">
        <v>14.7</v>
      </c>
      <c r="V23" s="661">
        <v>12.1</v>
      </c>
      <c r="W23" s="631">
        <v>8.4</v>
      </c>
      <c r="X23" s="650">
        <v>1.4</v>
      </c>
      <c r="Y23" s="651">
        <v>0.7</v>
      </c>
      <c r="Z23" s="652">
        <v>1</v>
      </c>
      <c r="AA23" s="653">
        <v>150</v>
      </c>
      <c r="AB23" s="654" t="s">
        <v>409</v>
      </c>
      <c r="AC23" s="655">
        <v>14</v>
      </c>
    </row>
    <row r="24" spans="1:29" ht="16.5" customHeight="1">
      <c r="A24" s="656">
        <v>15</v>
      </c>
      <c r="B24" s="1176" t="s">
        <v>425</v>
      </c>
      <c r="C24" s="1177"/>
      <c r="D24" s="1177"/>
      <c r="E24" s="1177"/>
      <c r="F24" s="1177"/>
      <c r="G24" s="1177"/>
      <c r="H24" s="1178"/>
      <c r="I24" s="662">
        <v>3500</v>
      </c>
      <c r="J24" s="663" t="s">
        <v>407</v>
      </c>
      <c r="K24" s="664" t="s">
        <v>407</v>
      </c>
      <c r="L24" s="662">
        <v>50000</v>
      </c>
      <c r="M24" s="662">
        <v>120000</v>
      </c>
      <c r="N24" s="662">
        <v>130000</v>
      </c>
      <c r="O24" s="662">
        <v>150000</v>
      </c>
      <c r="P24" s="447">
        <v>160000</v>
      </c>
      <c r="Q24" s="447">
        <v>400000</v>
      </c>
      <c r="R24" s="447">
        <v>410000</v>
      </c>
      <c r="S24" s="662">
        <v>1750000</v>
      </c>
      <c r="T24" s="662">
        <v>3000000</v>
      </c>
      <c r="U24" s="665">
        <v>14.7</v>
      </c>
      <c r="V24" s="631">
        <v>12.1</v>
      </c>
      <c r="W24" s="657">
        <v>8.4</v>
      </c>
      <c r="X24" s="666">
        <v>1.4</v>
      </c>
      <c r="Y24" s="667">
        <v>0.7</v>
      </c>
      <c r="Z24" s="668">
        <v>1</v>
      </c>
      <c r="AA24" s="669">
        <v>150</v>
      </c>
      <c r="AB24" s="670" t="s">
        <v>409</v>
      </c>
      <c r="AC24" s="671">
        <v>15</v>
      </c>
    </row>
    <row r="25" spans="1:29" ht="16.5" customHeight="1">
      <c r="A25" s="647">
        <v>16</v>
      </c>
      <c r="B25" s="1179" t="s">
        <v>426</v>
      </c>
      <c r="C25" s="1145"/>
      <c r="D25" s="1145"/>
      <c r="E25" s="1145"/>
      <c r="F25" s="1145"/>
      <c r="G25" s="1145"/>
      <c r="H25" s="1180"/>
      <c r="I25" s="449">
        <v>3500</v>
      </c>
      <c r="J25" s="648" t="s">
        <v>407</v>
      </c>
      <c r="K25" s="648" t="s">
        <v>407</v>
      </c>
      <c r="L25" s="449">
        <v>50000</v>
      </c>
      <c r="M25" s="449">
        <v>120000</v>
      </c>
      <c r="N25" s="449">
        <v>130000</v>
      </c>
      <c r="O25" s="449">
        <v>150000</v>
      </c>
      <c r="P25" s="449">
        <v>160000</v>
      </c>
      <c r="Q25" s="449">
        <v>400000</v>
      </c>
      <c r="R25" s="449">
        <v>410000</v>
      </c>
      <c r="S25" s="449">
        <v>1750000</v>
      </c>
      <c r="T25" s="449">
        <v>3000000</v>
      </c>
      <c r="U25" s="649">
        <v>12.3</v>
      </c>
      <c r="V25" s="649" t="s">
        <v>427</v>
      </c>
      <c r="W25" s="649" t="s">
        <v>428</v>
      </c>
      <c r="X25" s="650">
        <v>1.4</v>
      </c>
      <c r="Y25" s="651">
        <v>0.7</v>
      </c>
      <c r="Z25" s="652">
        <v>1</v>
      </c>
      <c r="AA25" s="653">
        <v>150</v>
      </c>
      <c r="AB25" s="654" t="s">
        <v>409</v>
      </c>
      <c r="AC25" s="655">
        <v>16</v>
      </c>
    </row>
    <row r="26" spans="1:29" ht="16.5" customHeight="1">
      <c r="A26" s="672">
        <v>17</v>
      </c>
      <c r="B26" s="1179" t="s">
        <v>429</v>
      </c>
      <c r="C26" s="1145"/>
      <c r="D26" s="1145"/>
      <c r="E26" s="1145"/>
      <c r="F26" s="1145"/>
      <c r="G26" s="1145"/>
      <c r="H26" s="1180"/>
      <c r="I26" s="449">
        <v>3500</v>
      </c>
      <c r="J26" s="648" t="s">
        <v>407</v>
      </c>
      <c r="K26" s="648" t="s">
        <v>407</v>
      </c>
      <c r="L26" s="449">
        <v>50000</v>
      </c>
      <c r="M26" s="449">
        <v>120000</v>
      </c>
      <c r="N26" s="449">
        <v>130000</v>
      </c>
      <c r="O26" s="449">
        <v>150000</v>
      </c>
      <c r="P26" s="449">
        <v>160000</v>
      </c>
      <c r="Q26" s="449">
        <v>400000</v>
      </c>
      <c r="R26" s="449">
        <v>410000</v>
      </c>
      <c r="S26" s="449">
        <v>1750000</v>
      </c>
      <c r="T26" s="449">
        <v>3000000</v>
      </c>
      <c r="U26" s="649">
        <v>12.3</v>
      </c>
      <c r="V26" s="649" t="s">
        <v>427</v>
      </c>
      <c r="W26" s="649" t="s">
        <v>428</v>
      </c>
      <c r="X26" s="650">
        <v>1.4</v>
      </c>
      <c r="Y26" s="651">
        <v>0.7</v>
      </c>
      <c r="Z26" s="652">
        <v>1</v>
      </c>
      <c r="AA26" s="673" t="s">
        <v>430</v>
      </c>
      <c r="AB26" s="654" t="s">
        <v>409</v>
      </c>
      <c r="AC26" s="655">
        <v>17</v>
      </c>
    </row>
    <row r="27" spans="1:29" ht="16.5" customHeight="1">
      <c r="A27" s="656">
        <v>18</v>
      </c>
      <c r="B27" s="1176" t="s">
        <v>431</v>
      </c>
      <c r="C27" s="1177"/>
      <c r="D27" s="1177"/>
      <c r="E27" s="1177"/>
      <c r="F27" s="1177"/>
      <c r="G27" s="1177"/>
      <c r="H27" s="1178"/>
      <c r="I27" s="447">
        <v>3500</v>
      </c>
      <c r="J27" s="674" t="s">
        <v>407</v>
      </c>
      <c r="K27" s="674" t="s">
        <v>407</v>
      </c>
      <c r="L27" s="447">
        <v>50000</v>
      </c>
      <c r="M27" s="447">
        <v>120000</v>
      </c>
      <c r="N27" s="447">
        <v>130000</v>
      </c>
      <c r="O27" s="447">
        <v>150000</v>
      </c>
      <c r="P27" s="447">
        <v>160000</v>
      </c>
      <c r="Q27" s="447">
        <v>400000</v>
      </c>
      <c r="R27" s="447">
        <v>410000</v>
      </c>
      <c r="S27" s="447">
        <v>1750000</v>
      </c>
      <c r="T27" s="447">
        <v>3000000</v>
      </c>
      <c r="U27" s="665">
        <v>12.3</v>
      </c>
      <c r="V27" s="657">
        <v>9.6999999999999993</v>
      </c>
      <c r="W27" s="675">
        <v>6</v>
      </c>
      <c r="X27" s="666">
        <v>1.4</v>
      </c>
      <c r="Y27" s="632" t="s">
        <v>409</v>
      </c>
      <c r="Z27" s="632" t="s">
        <v>409</v>
      </c>
      <c r="AA27" s="676" t="s">
        <v>409</v>
      </c>
      <c r="AB27" s="670" t="s">
        <v>409</v>
      </c>
      <c r="AC27" s="671">
        <v>18</v>
      </c>
    </row>
    <row r="28" spans="1:29" ht="16.5" customHeight="1">
      <c r="A28" s="627">
        <v>19</v>
      </c>
      <c r="B28" s="1172" t="s">
        <v>432</v>
      </c>
      <c r="C28" s="1149"/>
      <c r="D28" s="1149"/>
      <c r="E28" s="1149"/>
      <c r="F28" s="1149"/>
      <c r="G28" s="1149"/>
      <c r="H28" s="1135"/>
      <c r="I28" s="448">
        <v>3500</v>
      </c>
      <c r="J28" s="629" t="s">
        <v>407</v>
      </c>
      <c r="K28" s="629" t="s">
        <v>407</v>
      </c>
      <c r="L28" s="448">
        <v>50000</v>
      </c>
      <c r="M28" s="448">
        <v>120000</v>
      </c>
      <c r="N28" s="448">
        <v>130000</v>
      </c>
      <c r="O28" s="448">
        <v>150000</v>
      </c>
      <c r="P28" s="448">
        <v>160000</v>
      </c>
      <c r="Q28" s="448">
        <v>400000</v>
      </c>
      <c r="R28" s="448">
        <v>410000</v>
      </c>
      <c r="S28" s="448">
        <v>1750000</v>
      </c>
      <c r="T28" s="448">
        <v>3000000</v>
      </c>
      <c r="U28" s="630">
        <v>12.3</v>
      </c>
      <c r="V28" s="631">
        <v>9.6999999999999993</v>
      </c>
      <c r="W28" s="677">
        <v>6</v>
      </c>
      <c r="X28" s="637">
        <v>1.4</v>
      </c>
      <c r="Y28" s="638">
        <v>0.7</v>
      </c>
      <c r="Z28" s="639">
        <v>1</v>
      </c>
      <c r="AA28" s="632">
        <v>150</v>
      </c>
      <c r="AB28" s="642" t="s">
        <v>409</v>
      </c>
      <c r="AC28" s="641">
        <v>19</v>
      </c>
    </row>
    <row r="29" spans="1:29" ht="16.5" customHeight="1">
      <c r="A29" s="647">
        <v>20</v>
      </c>
      <c r="B29" s="1172" t="s">
        <v>433</v>
      </c>
      <c r="C29" s="1149"/>
      <c r="D29" s="1149"/>
      <c r="E29" s="1149"/>
      <c r="F29" s="1149"/>
      <c r="G29" s="1149"/>
      <c r="H29" s="1135"/>
      <c r="I29" s="658">
        <v>3500</v>
      </c>
      <c r="J29" s="659" t="s">
        <v>407</v>
      </c>
      <c r="K29" s="660" t="s">
        <v>407</v>
      </c>
      <c r="L29" s="658">
        <v>50000</v>
      </c>
      <c r="M29" s="658">
        <v>120000</v>
      </c>
      <c r="N29" s="658">
        <v>130000</v>
      </c>
      <c r="O29" s="658">
        <v>150000</v>
      </c>
      <c r="P29" s="449">
        <v>160000</v>
      </c>
      <c r="Q29" s="449">
        <v>400000</v>
      </c>
      <c r="R29" s="449">
        <v>410000</v>
      </c>
      <c r="S29" s="658">
        <v>1750000</v>
      </c>
      <c r="T29" s="658">
        <v>3000000</v>
      </c>
      <c r="U29" s="649">
        <v>12.3</v>
      </c>
      <c r="V29" s="631">
        <v>9.6999999999999993</v>
      </c>
      <c r="W29" s="677">
        <v>6</v>
      </c>
      <c r="X29" s="650">
        <v>1.4</v>
      </c>
      <c r="Y29" s="653" t="s">
        <v>409</v>
      </c>
      <c r="Z29" s="678" t="s">
        <v>409</v>
      </c>
      <c r="AA29" s="653">
        <v>150</v>
      </c>
      <c r="AB29" s="654" t="s">
        <v>409</v>
      </c>
      <c r="AC29" s="679">
        <v>20</v>
      </c>
    </row>
    <row r="30" spans="1:29" ht="16.5" customHeight="1">
      <c r="A30" s="656">
        <v>21</v>
      </c>
      <c r="B30" s="1176" t="s">
        <v>434</v>
      </c>
      <c r="C30" s="1177"/>
      <c r="D30" s="1177"/>
      <c r="E30" s="1177"/>
      <c r="F30" s="1177"/>
      <c r="G30" s="1177"/>
      <c r="H30" s="1178"/>
      <c r="I30" s="643">
        <v>3500</v>
      </c>
      <c r="J30" s="644" t="s">
        <v>407</v>
      </c>
      <c r="K30" s="645" t="s">
        <v>407</v>
      </c>
      <c r="L30" s="643">
        <v>50000</v>
      </c>
      <c r="M30" s="643">
        <v>120000</v>
      </c>
      <c r="N30" s="643">
        <v>130000</v>
      </c>
      <c r="O30" s="643">
        <v>150000</v>
      </c>
      <c r="P30" s="448">
        <v>160000</v>
      </c>
      <c r="Q30" s="448">
        <v>400000</v>
      </c>
      <c r="R30" s="448">
        <v>410000</v>
      </c>
      <c r="S30" s="643">
        <v>1750000</v>
      </c>
      <c r="T30" s="643">
        <v>3000000</v>
      </c>
      <c r="U30" s="630">
        <v>12.3</v>
      </c>
      <c r="V30" s="657">
        <v>9.6999999999999993</v>
      </c>
      <c r="W30" s="675">
        <v>6</v>
      </c>
      <c r="X30" s="637">
        <v>1.4</v>
      </c>
      <c r="Y30" s="638">
        <v>0.7</v>
      </c>
      <c r="Z30" s="639">
        <v>1</v>
      </c>
      <c r="AA30" s="632">
        <v>150</v>
      </c>
      <c r="AB30" s="642" t="s">
        <v>409</v>
      </c>
      <c r="AC30" s="680">
        <v>21</v>
      </c>
    </row>
    <row r="31" spans="1:29" ht="16.5" customHeight="1">
      <c r="A31" s="627">
        <v>22</v>
      </c>
      <c r="B31" s="1172" t="s">
        <v>435</v>
      </c>
      <c r="C31" s="1149"/>
      <c r="D31" s="1149"/>
      <c r="E31" s="1149"/>
      <c r="F31" s="1149"/>
      <c r="G31" s="1149"/>
      <c r="H31" s="1135"/>
      <c r="I31" s="643">
        <v>3500</v>
      </c>
      <c r="J31" s="644" t="s">
        <v>407</v>
      </c>
      <c r="K31" s="645" t="s">
        <v>407</v>
      </c>
      <c r="L31" s="643">
        <v>50000</v>
      </c>
      <c r="M31" s="643">
        <v>120000</v>
      </c>
      <c r="N31" s="643">
        <v>130000</v>
      </c>
      <c r="O31" s="643">
        <v>150000</v>
      </c>
      <c r="P31" s="448">
        <v>160000</v>
      </c>
      <c r="Q31" s="448">
        <v>400000</v>
      </c>
      <c r="R31" s="448">
        <v>410000</v>
      </c>
      <c r="S31" s="643">
        <v>1750000</v>
      </c>
      <c r="T31" s="643">
        <v>3000000</v>
      </c>
      <c r="U31" s="630">
        <v>12.3</v>
      </c>
      <c r="V31" s="631">
        <v>9.6999999999999993</v>
      </c>
      <c r="W31" s="677">
        <v>6</v>
      </c>
      <c r="X31" s="637">
        <v>1.4</v>
      </c>
      <c r="Y31" s="632" t="s">
        <v>409</v>
      </c>
      <c r="Z31" s="633" t="s">
        <v>409</v>
      </c>
      <c r="AA31" s="632">
        <v>150</v>
      </c>
      <c r="AB31" s="642" t="s">
        <v>409</v>
      </c>
      <c r="AC31" s="680">
        <v>22</v>
      </c>
    </row>
    <row r="32" spans="1:29" ht="16.5" customHeight="1">
      <c r="A32" s="681">
        <v>23</v>
      </c>
      <c r="B32" s="1172" t="s">
        <v>436</v>
      </c>
      <c r="C32" s="1149"/>
      <c r="D32" s="1149"/>
      <c r="E32" s="1149"/>
      <c r="F32" s="1149"/>
      <c r="G32" s="1149"/>
      <c r="H32" s="1135"/>
      <c r="I32" s="682">
        <v>3500</v>
      </c>
      <c r="J32" s="683" t="s">
        <v>407</v>
      </c>
      <c r="K32" s="684" t="s">
        <v>407</v>
      </c>
      <c r="L32" s="682">
        <v>50000</v>
      </c>
      <c r="M32" s="682">
        <v>120000</v>
      </c>
      <c r="N32" s="682">
        <v>130000</v>
      </c>
      <c r="O32" s="682">
        <v>150000</v>
      </c>
      <c r="P32" s="685">
        <v>160000</v>
      </c>
      <c r="Q32" s="685">
        <v>400000</v>
      </c>
      <c r="R32" s="685">
        <v>410000</v>
      </c>
      <c r="S32" s="682">
        <v>1750000</v>
      </c>
      <c r="T32" s="682">
        <v>3000000</v>
      </c>
      <c r="U32" s="686">
        <v>12.3</v>
      </c>
      <c r="V32" s="661">
        <v>9.6999999999999993</v>
      </c>
      <c r="W32" s="687">
        <v>6</v>
      </c>
      <c r="X32" s="688">
        <v>1.4</v>
      </c>
      <c r="Y32" s="689" t="s">
        <v>409</v>
      </c>
      <c r="Z32" s="690" t="s">
        <v>409</v>
      </c>
      <c r="AA32" s="689">
        <v>150</v>
      </c>
      <c r="AB32" s="691" t="s">
        <v>409</v>
      </c>
      <c r="AC32" s="692">
        <v>23</v>
      </c>
    </row>
    <row r="33" spans="1:29" ht="16.5" customHeight="1">
      <c r="A33" s="693">
        <v>24</v>
      </c>
      <c r="B33" s="1176" t="s">
        <v>437</v>
      </c>
      <c r="C33" s="1177"/>
      <c r="D33" s="1177"/>
      <c r="E33" s="1177"/>
      <c r="F33" s="1177"/>
      <c r="G33" s="1177"/>
      <c r="H33" s="1178"/>
      <c r="I33" s="694">
        <v>3500</v>
      </c>
      <c r="J33" s="695" t="s">
        <v>407</v>
      </c>
      <c r="K33" s="696" t="s">
        <v>407</v>
      </c>
      <c r="L33" s="694">
        <v>50000</v>
      </c>
      <c r="M33" s="694">
        <v>120000</v>
      </c>
      <c r="N33" s="694">
        <v>130000</v>
      </c>
      <c r="O33" s="694">
        <v>150000</v>
      </c>
      <c r="P33" s="697">
        <v>160000</v>
      </c>
      <c r="Q33" s="697">
        <v>400000</v>
      </c>
      <c r="R33" s="697">
        <v>410000</v>
      </c>
      <c r="S33" s="694">
        <v>1750000</v>
      </c>
      <c r="T33" s="694">
        <v>3000000</v>
      </c>
      <c r="U33" s="698">
        <v>12.3</v>
      </c>
      <c r="V33" s="631">
        <v>9.6999999999999993</v>
      </c>
      <c r="W33" s="677">
        <v>6</v>
      </c>
      <c r="X33" s="699">
        <v>1.4</v>
      </c>
      <c r="Y33" s="700" t="s">
        <v>409</v>
      </c>
      <c r="Z33" s="701" t="s">
        <v>409</v>
      </c>
      <c r="AA33" s="700">
        <v>150</v>
      </c>
      <c r="AB33" s="702" t="s">
        <v>409</v>
      </c>
      <c r="AC33" s="703">
        <v>24</v>
      </c>
    </row>
    <row r="34" spans="1:29" ht="16.5" customHeight="1">
      <c r="A34" s="627">
        <v>25</v>
      </c>
      <c r="B34" s="1172" t="s">
        <v>438</v>
      </c>
      <c r="C34" s="1149"/>
      <c r="D34" s="1149"/>
      <c r="E34" s="1149"/>
      <c r="F34" s="1149"/>
      <c r="G34" s="1149"/>
      <c r="H34" s="1135"/>
      <c r="I34" s="448">
        <v>3500</v>
      </c>
      <c r="J34" s="629" t="s">
        <v>407</v>
      </c>
      <c r="K34" s="629" t="s">
        <v>407</v>
      </c>
      <c r="L34" s="448">
        <v>50000</v>
      </c>
      <c r="M34" s="448">
        <v>120000</v>
      </c>
      <c r="N34" s="448">
        <v>130000</v>
      </c>
      <c r="O34" s="448">
        <v>150000</v>
      </c>
      <c r="P34" s="448">
        <v>160000</v>
      </c>
      <c r="Q34" s="448">
        <v>400000</v>
      </c>
      <c r="R34" s="448">
        <v>410000</v>
      </c>
      <c r="S34" s="448">
        <v>1750000</v>
      </c>
      <c r="T34" s="448">
        <v>3000000</v>
      </c>
      <c r="U34" s="630">
        <v>12.3</v>
      </c>
      <c r="V34" s="631">
        <v>9.6999999999999993</v>
      </c>
      <c r="W34" s="677">
        <v>6</v>
      </c>
      <c r="X34" s="637">
        <v>1.4</v>
      </c>
      <c r="Y34" s="632" t="s">
        <v>409</v>
      </c>
      <c r="Z34" s="633" t="s">
        <v>409</v>
      </c>
      <c r="AA34" s="632" t="s">
        <v>409</v>
      </c>
      <c r="AB34" s="642" t="s">
        <v>409</v>
      </c>
      <c r="AC34" s="680">
        <v>25</v>
      </c>
    </row>
    <row r="35" spans="1:29" ht="16.5" customHeight="1">
      <c r="A35" s="627">
        <v>26</v>
      </c>
      <c r="B35" s="1172" t="s">
        <v>439</v>
      </c>
      <c r="C35" s="1149"/>
      <c r="D35" s="1149"/>
      <c r="E35" s="1149"/>
      <c r="F35" s="1149"/>
      <c r="G35" s="1149"/>
      <c r="H35" s="1135"/>
      <c r="I35" s="448">
        <v>3500</v>
      </c>
      <c r="J35" s="629" t="s">
        <v>407</v>
      </c>
      <c r="K35" s="629" t="s">
        <v>407</v>
      </c>
      <c r="L35" s="448">
        <v>50000</v>
      </c>
      <c r="M35" s="448">
        <v>120000</v>
      </c>
      <c r="N35" s="448">
        <v>130000</v>
      </c>
      <c r="O35" s="448">
        <v>150000</v>
      </c>
      <c r="P35" s="448">
        <v>160000</v>
      </c>
      <c r="Q35" s="448">
        <v>400000</v>
      </c>
      <c r="R35" s="448">
        <v>410000</v>
      </c>
      <c r="S35" s="448">
        <v>1750000</v>
      </c>
      <c r="T35" s="448">
        <v>3000000</v>
      </c>
      <c r="U35" s="630">
        <v>12.3</v>
      </c>
      <c r="V35" s="631">
        <v>9.6999999999999993</v>
      </c>
      <c r="W35" s="677">
        <v>6</v>
      </c>
      <c r="X35" s="637">
        <v>1.4</v>
      </c>
      <c r="Y35" s="632" t="s">
        <v>409</v>
      </c>
      <c r="Z35" s="633" t="s">
        <v>409</v>
      </c>
      <c r="AA35" s="632">
        <v>150</v>
      </c>
      <c r="AB35" s="642" t="s">
        <v>409</v>
      </c>
      <c r="AC35" s="680">
        <v>26</v>
      </c>
    </row>
    <row r="36" spans="1:29" ht="16.5" customHeight="1">
      <c r="A36" s="627">
        <v>27</v>
      </c>
      <c r="B36" s="1172" t="s">
        <v>440</v>
      </c>
      <c r="C36" s="1149"/>
      <c r="D36" s="1149"/>
      <c r="E36" s="1149"/>
      <c r="F36" s="1149"/>
      <c r="G36" s="1149"/>
      <c r="H36" s="1135"/>
      <c r="I36" s="448">
        <v>3500</v>
      </c>
      <c r="J36" s="629" t="s">
        <v>407</v>
      </c>
      <c r="K36" s="629" t="s">
        <v>407</v>
      </c>
      <c r="L36" s="448">
        <v>50000</v>
      </c>
      <c r="M36" s="448">
        <v>120000</v>
      </c>
      <c r="N36" s="448">
        <v>130000</v>
      </c>
      <c r="O36" s="448">
        <v>150000</v>
      </c>
      <c r="P36" s="448">
        <v>160000</v>
      </c>
      <c r="Q36" s="448">
        <v>400000</v>
      </c>
      <c r="R36" s="448">
        <v>410000</v>
      </c>
      <c r="S36" s="448">
        <v>1750000</v>
      </c>
      <c r="T36" s="448">
        <v>3000000</v>
      </c>
      <c r="U36" s="630">
        <v>12.3</v>
      </c>
      <c r="V36" s="631">
        <v>9.6999999999999993</v>
      </c>
      <c r="W36" s="677">
        <v>6</v>
      </c>
      <c r="X36" s="637">
        <v>1.4</v>
      </c>
      <c r="Y36" s="632" t="s">
        <v>409</v>
      </c>
      <c r="Z36" s="633" t="s">
        <v>409</v>
      </c>
      <c r="AA36" s="632" t="s">
        <v>409</v>
      </c>
      <c r="AB36" s="642" t="s">
        <v>409</v>
      </c>
      <c r="AC36" s="680">
        <v>27</v>
      </c>
    </row>
    <row r="37" spans="1:29" ht="16.5" customHeight="1">
      <c r="A37" s="627">
        <v>28</v>
      </c>
      <c r="B37" s="1172" t="s">
        <v>441</v>
      </c>
      <c r="C37" s="1149"/>
      <c r="D37" s="1149"/>
      <c r="E37" s="1149"/>
      <c r="F37" s="1149"/>
      <c r="G37" s="1149"/>
      <c r="H37" s="1135"/>
      <c r="I37" s="448">
        <v>3500</v>
      </c>
      <c r="J37" s="629" t="s">
        <v>407</v>
      </c>
      <c r="K37" s="629" t="s">
        <v>407</v>
      </c>
      <c r="L37" s="448">
        <v>50000</v>
      </c>
      <c r="M37" s="448">
        <v>120000</v>
      </c>
      <c r="N37" s="448">
        <v>130000</v>
      </c>
      <c r="O37" s="448">
        <v>150000</v>
      </c>
      <c r="P37" s="448">
        <v>160000</v>
      </c>
      <c r="Q37" s="448">
        <v>400000</v>
      </c>
      <c r="R37" s="448">
        <v>410000</v>
      </c>
      <c r="S37" s="448">
        <v>1750000</v>
      </c>
      <c r="T37" s="448">
        <v>3000000</v>
      </c>
      <c r="U37" s="630">
        <v>12.3</v>
      </c>
      <c r="V37" s="631">
        <v>9.6999999999999993</v>
      </c>
      <c r="W37" s="677">
        <v>6</v>
      </c>
      <c r="X37" s="637">
        <v>1.4</v>
      </c>
      <c r="Y37" s="632" t="s">
        <v>409</v>
      </c>
      <c r="Z37" s="633" t="s">
        <v>409</v>
      </c>
      <c r="AA37" s="632">
        <v>150</v>
      </c>
      <c r="AB37" s="642" t="s">
        <v>409</v>
      </c>
      <c r="AC37" s="680">
        <v>28</v>
      </c>
    </row>
    <row r="38" spans="1:29" ht="16.5" customHeight="1">
      <c r="A38" s="627">
        <v>29</v>
      </c>
      <c r="B38" s="1172" t="s">
        <v>442</v>
      </c>
      <c r="C38" s="1149"/>
      <c r="D38" s="1149"/>
      <c r="E38" s="1149"/>
      <c r="F38" s="1149"/>
      <c r="G38" s="1149"/>
      <c r="H38" s="1135"/>
      <c r="I38" s="448">
        <v>3500</v>
      </c>
      <c r="J38" s="629" t="s">
        <v>407</v>
      </c>
      <c r="K38" s="629" t="s">
        <v>407</v>
      </c>
      <c r="L38" s="448">
        <v>50000</v>
      </c>
      <c r="M38" s="448">
        <v>120000</v>
      </c>
      <c r="N38" s="448">
        <v>130000</v>
      </c>
      <c r="O38" s="448">
        <v>150000</v>
      </c>
      <c r="P38" s="448">
        <v>160000</v>
      </c>
      <c r="Q38" s="448">
        <v>400000</v>
      </c>
      <c r="R38" s="448">
        <v>410000</v>
      </c>
      <c r="S38" s="448">
        <v>1750000</v>
      </c>
      <c r="T38" s="448">
        <v>3000000</v>
      </c>
      <c r="U38" s="630">
        <v>14.5</v>
      </c>
      <c r="V38" s="631">
        <v>9.6999999999999993</v>
      </c>
      <c r="W38" s="677">
        <v>6</v>
      </c>
      <c r="X38" s="637">
        <v>1.4</v>
      </c>
      <c r="Y38" s="632" t="s">
        <v>409</v>
      </c>
      <c r="Z38" s="633" t="s">
        <v>409</v>
      </c>
      <c r="AA38" s="632" t="s">
        <v>409</v>
      </c>
      <c r="AB38" s="642" t="s">
        <v>409</v>
      </c>
      <c r="AC38" s="680">
        <v>29</v>
      </c>
    </row>
    <row r="39" spans="1:29" ht="16.5" customHeight="1">
      <c r="A39" s="681">
        <v>30</v>
      </c>
      <c r="B39" s="1172" t="s">
        <v>443</v>
      </c>
      <c r="C39" s="1149"/>
      <c r="D39" s="1149"/>
      <c r="E39" s="1149"/>
      <c r="F39" s="1149"/>
      <c r="G39" s="1149"/>
      <c r="H39" s="1135"/>
      <c r="I39" s="685">
        <v>3500</v>
      </c>
      <c r="J39" s="704" t="s">
        <v>407</v>
      </c>
      <c r="K39" s="704" t="s">
        <v>407</v>
      </c>
      <c r="L39" s="685">
        <v>50000</v>
      </c>
      <c r="M39" s="685">
        <v>120000</v>
      </c>
      <c r="N39" s="685">
        <v>130000</v>
      </c>
      <c r="O39" s="685">
        <v>150000</v>
      </c>
      <c r="P39" s="685">
        <v>160000</v>
      </c>
      <c r="Q39" s="685">
        <v>400000</v>
      </c>
      <c r="R39" s="685">
        <v>410000</v>
      </c>
      <c r="S39" s="685">
        <v>1750000</v>
      </c>
      <c r="T39" s="685">
        <v>3000000</v>
      </c>
      <c r="U39" s="686" t="s">
        <v>444</v>
      </c>
      <c r="V39" s="631">
        <v>9.6999999999999993</v>
      </c>
      <c r="W39" s="687">
        <v>6</v>
      </c>
      <c r="X39" s="688">
        <v>1.4</v>
      </c>
      <c r="Y39" s="705">
        <v>0.7</v>
      </c>
      <c r="Z39" s="706">
        <v>1</v>
      </c>
      <c r="AA39" s="689" t="s">
        <v>409</v>
      </c>
      <c r="AB39" s="691" t="s">
        <v>409</v>
      </c>
      <c r="AC39" s="692">
        <v>30</v>
      </c>
    </row>
    <row r="40" spans="1:29" ht="16.5" customHeight="1">
      <c r="A40" s="693">
        <v>31</v>
      </c>
      <c r="B40" s="1176" t="s">
        <v>445</v>
      </c>
      <c r="C40" s="1177"/>
      <c r="D40" s="1177"/>
      <c r="E40" s="1177"/>
      <c r="F40" s="1177"/>
      <c r="G40" s="1177"/>
      <c r="H40" s="1178"/>
      <c r="I40" s="448">
        <v>3500</v>
      </c>
      <c r="J40" s="629" t="s">
        <v>407</v>
      </c>
      <c r="K40" s="629" t="s">
        <v>407</v>
      </c>
      <c r="L40" s="448">
        <v>50000</v>
      </c>
      <c r="M40" s="448">
        <v>120000</v>
      </c>
      <c r="N40" s="448">
        <v>130000</v>
      </c>
      <c r="O40" s="448">
        <v>150000</v>
      </c>
      <c r="P40" s="448">
        <v>160000</v>
      </c>
      <c r="Q40" s="448">
        <v>400000</v>
      </c>
      <c r="R40" s="448">
        <v>410000</v>
      </c>
      <c r="S40" s="448">
        <v>1750000</v>
      </c>
      <c r="T40" s="448">
        <v>3000000</v>
      </c>
      <c r="U40" s="630">
        <v>12.3</v>
      </c>
      <c r="V40" s="657">
        <v>9.6999999999999993</v>
      </c>
      <c r="W40" s="677">
        <v>6</v>
      </c>
      <c r="X40" s="637">
        <v>1.4</v>
      </c>
      <c r="Y40" s="638">
        <v>0.7</v>
      </c>
      <c r="Z40" s="639">
        <v>1</v>
      </c>
      <c r="AA40" s="632">
        <v>150</v>
      </c>
      <c r="AB40" s="642" t="s">
        <v>409</v>
      </c>
      <c r="AC40" s="680">
        <v>31</v>
      </c>
    </row>
    <row r="41" spans="1:29" ht="16.5" customHeight="1">
      <c r="A41" s="627">
        <v>32</v>
      </c>
      <c r="B41" s="1172" t="s">
        <v>446</v>
      </c>
      <c r="C41" s="1149"/>
      <c r="D41" s="1149"/>
      <c r="E41" s="1149"/>
      <c r="F41" s="1149"/>
      <c r="G41" s="1149"/>
      <c r="H41" s="1135"/>
      <c r="I41" s="448">
        <v>3500</v>
      </c>
      <c r="J41" s="629" t="s">
        <v>407</v>
      </c>
      <c r="K41" s="629" t="s">
        <v>407</v>
      </c>
      <c r="L41" s="448">
        <v>50000</v>
      </c>
      <c r="M41" s="448">
        <v>120000</v>
      </c>
      <c r="N41" s="448">
        <v>130000</v>
      </c>
      <c r="O41" s="448">
        <v>150000</v>
      </c>
      <c r="P41" s="448">
        <v>160000</v>
      </c>
      <c r="Q41" s="448">
        <v>400000</v>
      </c>
      <c r="R41" s="448">
        <v>410000</v>
      </c>
      <c r="S41" s="448">
        <v>1750000</v>
      </c>
      <c r="T41" s="448">
        <v>3000000</v>
      </c>
      <c r="U41" s="630">
        <v>12.3</v>
      </c>
      <c r="V41" s="631">
        <v>9.6999999999999993</v>
      </c>
      <c r="W41" s="677">
        <v>6</v>
      </c>
      <c r="X41" s="637">
        <v>1.4</v>
      </c>
      <c r="Y41" s="638">
        <v>0.7</v>
      </c>
      <c r="Z41" s="639">
        <v>1</v>
      </c>
      <c r="AA41" s="632" t="s">
        <v>409</v>
      </c>
      <c r="AB41" s="642" t="s">
        <v>409</v>
      </c>
      <c r="AC41" s="680">
        <v>32</v>
      </c>
    </row>
    <row r="42" spans="1:29" ht="16.5" customHeight="1">
      <c r="A42" s="627">
        <v>33</v>
      </c>
      <c r="B42" s="1172" t="s">
        <v>447</v>
      </c>
      <c r="C42" s="1149"/>
      <c r="D42" s="1149"/>
      <c r="E42" s="1149"/>
      <c r="F42" s="1149"/>
      <c r="G42" s="1149"/>
      <c r="H42" s="1135"/>
      <c r="I42" s="448">
        <v>3500</v>
      </c>
      <c r="J42" s="629" t="s">
        <v>407</v>
      </c>
      <c r="K42" s="629" t="s">
        <v>407</v>
      </c>
      <c r="L42" s="448">
        <v>50000</v>
      </c>
      <c r="M42" s="448">
        <v>120000</v>
      </c>
      <c r="N42" s="448">
        <v>130000</v>
      </c>
      <c r="O42" s="448">
        <v>150000</v>
      </c>
      <c r="P42" s="448">
        <v>160000</v>
      </c>
      <c r="Q42" s="448">
        <v>400000</v>
      </c>
      <c r="R42" s="448">
        <v>410000</v>
      </c>
      <c r="S42" s="448">
        <v>1750000</v>
      </c>
      <c r="T42" s="448">
        <v>3000000</v>
      </c>
      <c r="U42" s="630">
        <v>12.3</v>
      </c>
      <c r="V42" s="631">
        <v>9.6999999999999993</v>
      </c>
      <c r="W42" s="677">
        <v>6</v>
      </c>
      <c r="X42" s="637">
        <v>1.4</v>
      </c>
      <c r="Y42" s="638">
        <v>0.7</v>
      </c>
      <c r="Z42" s="639">
        <v>1</v>
      </c>
      <c r="AA42" s="632">
        <v>150</v>
      </c>
      <c r="AB42" s="642" t="s">
        <v>409</v>
      </c>
      <c r="AC42" s="680">
        <v>33</v>
      </c>
    </row>
    <row r="43" spans="1:29" ht="16.5" customHeight="1">
      <c r="A43" s="681">
        <v>34</v>
      </c>
      <c r="B43" s="1172" t="s">
        <v>448</v>
      </c>
      <c r="C43" s="1149"/>
      <c r="D43" s="1149"/>
      <c r="E43" s="1149"/>
      <c r="F43" s="1149"/>
      <c r="G43" s="1149"/>
      <c r="H43" s="1135"/>
      <c r="I43" s="449">
        <v>3500</v>
      </c>
      <c r="J43" s="629" t="s">
        <v>407</v>
      </c>
      <c r="K43" s="629" t="s">
        <v>407</v>
      </c>
      <c r="L43" s="449">
        <v>50000</v>
      </c>
      <c r="M43" s="449">
        <v>120000</v>
      </c>
      <c r="N43" s="449">
        <v>130000</v>
      </c>
      <c r="O43" s="449">
        <v>150000</v>
      </c>
      <c r="P43" s="449">
        <v>160000</v>
      </c>
      <c r="Q43" s="449">
        <v>400000</v>
      </c>
      <c r="R43" s="449">
        <v>410000</v>
      </c>
      <c r="S43" s="449">
        <v>1750000</v>
      </c>
      <c r="T43" s="449">
        <v>3000000</v>
      </c>
      <c r="U43" s="649">
        <v>12.3</v>
      </c>
      <c r="V43" s="661">
        <v>9.6999999999999993</v>
      </c>
      <c r="W43" s="687">
        <v>6</v>
      </c>
      <c r="X43" s="650">
        <v>1.4</v>
      </c>
      <c r="Y43" s="651">
        <v>0.7</v>
      </c>
      <c r="Z43" s="652">
        <v>1</v>
      </c>
      <c r="AA43" s="653">
        <v>150</v>
      </c>
      <c r="AB43" s="654" t="s">
        <v>409</v>
      </c>
      <c r="AC43" s="679">
        <v>34</v>
      </c>
    </row>
    <row r="44" spans="1:29" ht="16.5" customHeight="1">
      <c r="A44" s="693">
        <v>35</v>
      </c>
      <c r="B44" s="1176" t="s">
        <v>449</v>
      </c>
      <c r="C44" s="1177"/>
      <c r="D44" s="1177"/>
      <c r="E44" s="1177"/>
      <c r="F44" s="1177"/>
      <c r="G44" s="1177"/>
      <c r="H44" s="1178"/>
      <c r="I44" s="662">
        <v>3500</v>
      </c>
      <c r="J44" s="695" t="s">
        <v>407</v>
      </c>
      <c r="K44" s="696" t="s">
        <v>407</v>
      </c>
      <c r="L44" s="662">
        <v>50000</v>
      </c>
      <c r="M44" s="662">
        <v>120000</v>
      </c>
      <c r="N44" s="662">
        <v>130000</v>
      </c>
      <c r="O44" s="662">
        <v>150000</v>
      </c>
      <c r="P44" s="447">
        <v>160000</v>
      </c>
      <c r="Q44" s="447">
        <v>400000</v>
      </c>
      <c r="R44" s="447">
        <v>410000</v>
      </c>
      <c r="S44" s="662">
        <v>1750000</v>
      </c>
      <c r="T44" s="662">
        <v>3000000</v>
      </c>
      <c r="U44" s="665">
        <v>12.3</v>
      </c>
      <c r="V44" s="631">
        <v>9.6999999999999993</v>
      </c>
      <c r="W44" s="677">
        <v>6</v>
      </c>
      <c r="X44" s="666">
        <v>1.4</v>
      </c>
      <c r="Y44" s="676" t="s">
        <v>409</v>
      </c>
      <c r="Z44" s="707" t="s">
        <v>409</v>
      </c>
      <c r="AA44" s="676" t="s">
        <v>409</v>
      </c>
      <c r="AB44" s="670" t="s">
        <v>409</v>
      </c>
      <c r="AC44" s="708">
        <v>35</v>
      </c>
    </row>
    <row r="45" spans="1:29" ht="16.5" customHeight="1">
      <c r="A45" s="627">
        <v>36</v>
      </c>
      <c r="B45" s="1172" t="s">
        <v>450</v>
      </c>
      <c r="C45" s="1149"/>
      <c r="D45" s="1149"/>
      <c r="E45" s="1149"/>
      <c r="F45" s="1149"/>
      <c r="G45" s="1149"/>
      <c r="H45" s="1135"/>
      <c r="I45" s="643">
        <v>3500</v>
      </c>
      <c r="J45" s="644" t="s">
        <v>407</v>
      </c>
      <c r="K45" s="645" t="s">
        <v>407</v>
      </c>
      <c r="L45" s="643">
        <v>50000</v>
      </c>
      <c r="M45" s="643">
        <v>120000</v>
      </c>
      <c r="N45" s="643">
        <v>130000</v>
      </c>
      <c r="O45" s="643">
        <v>150000</v>
      </c>
      <c r="P45" s="448">
        <v>160000</v>
      </c>
      <c r="Q45" s="448">
        <v>400000</v>
      </c>
      <c r="R45" s="448">
        <v>410000</v>
      </c>
      <c r="S45" s="643">
        <v>1750000</v>
      </c>
      <c r="T45" s="643">
        <v>3000000</v>
      </c>
      <c r="U45" s="630">
        <v>12.3</v>
      </c>
      <c r="V45" s="631">
        <v>9.6999999999999993</v>
      </c>
      <c r="W45" s="677">
        <v>6</v>
      </c>
      <c r="X45" s="637">
        <v>1.4</v>
      </c>
      <c r="Y45" s="638">
        <v>0.7</v>
      </c>
      <c r="Z45" s="639">
        <v>1</v>
      </c>
      <c r="AA45" s="632">
        <v>150</v>
      </c>
      <c r="AB45" s="642" t="s">
        <v>409</v>
      </c>
      <c r="AC45" s="680">
        <v>36</v>
      </c>
    </row>
    <row r="46" spans="1:29" ht="16.5" customHeight="1">
      <c r="A46" s="627">
        <v>37</v>
      </c>
      <c r="B46" s="1172" t="s">
        <v>451</v>
      </c>
      <c r="C46" s="1149"/>
      <c r="D46" s="1149"/>
      <c r="E46" s="1149"/>
      <c r="F46" s="1149"/>
      <c r="G46" s="1149"/>
      <c r="H46" s="1135"/>
      <c r="I46" s="643">
        <v>3500</v>
      </c>
      <c r="J46" s="644" t="s">
        <v>407</v>
      </c>
      <c r="K46" s="645" t="s">
        <v>407</v>
      </c>
      <c r="L46" s="643">
        <v>50000</v>
      </c>
      <c r="M46" s="643">
        <v>120000</v>
      </c>
      <c r="N46" s="643">
        <v>130000</v>
      </c>
      <c r="O46" s="643">
        <v>150000</v>
      </c>
      <c r="P46" s="448">
        <v>160000</v>
      </c>
      <c r="Q46" s="448">
        <v>400000</v>
      </c>
      <c r="R46" s="448">
        <v>410000</v>
      </c>
      <c r="S46" s="643">
        <v>1750000</v>
      </c>
      <c r="T46" s="643">
        <v>3000000</v>
      </c>
      <c r="U46" s="630">
        <v>12.3</v>
      </c>
      <c r="V46" s="631">
        <v>9.6999999999999993</v>
      </c>
      <c r="W46" s="677">
        <v>6</v>
      </c>
      <c r="X46" s="637">
        <v>1.4</v>
      </c>
      <c r="Y46" s="638">
        <v>0.7</v>
      </c>
      <c r="Z46" s="639">
        <v>1</v>
      </c>
      <c r="AA46" s="632">
        <v>150</v>
      </c>
      <c r="AB46" s="642" t="s">
        <v>409</v>
      </c>
      <c r="AC46" s="680">
        <v>37</v>
      </c>
    </row>
    <row r="47" spans="1:29" ht="16.5" customHeight="1">
      <c r="A47" s="627">
        <v>38</v>
      </c>
      <c r="B47" s="1172" t="s">
        <v>452</v>
      </c>
      <c r="C47" s="1149"/>
      <c r="D47" s="1149"/>
      <c r="E47" s="1149"/>
      <c r="F47" s="1149"/>
      <c r="G47" s="1149"/>
      <c r="H47" s="1135"/>
      <c r="I47" s="643">
        <v>3500</v>
      </c>
      <c r="J47" s="644" t="s">
        <v>407</v>
      </c>
      <c r="K47" s="645" t="s">
        <v>407</v>
      </c>
      <c r="L47" s="643">
        <v>50000</v>
      </c>
      <c r="M47" s="643">
        <v>120000</v>
      </c>
      <c r="N47" s="643">
        <v>130000</v>
      </c>
      <c r="O47" s="643">
        <v>150000</v>
      </c>
      <c r="P47" s="448">
        <v>160000</v>
      </c>
      <c r="Q47" s="448">
        <v>400000</v>
      </c>
      <c r="R47" s="448">
        <v>410000</v>
      </c>
      <c r="S47" s="643">
        <v>1750000</v>
      </c>
      <c r="T47" s="643">
        <v>3000000</v>
      </c>
      <c r="U47" s="630">
        <v>12.3</v>
      </c>
      <c r="V47" s="631">
        <v>9.6999999999999993</v>
      </c>
      <c r="W47" s="677">
        <v>6</v>
      </c>
      <c r="X47" s="637">
        <v>1.4</v>
      </c>
      <c r="Y47" s="638">
        <v>0.7</v>
      </c>
      <c r="Z47" s="639">
        <v>1</v>
      </c>
      <c r="AA47" s="632">
        <v>150</v>
      </c>
      <c r="AB47" s="642" t="s">
        <v>409</v>
      </c>
      <c r="AC47" s="680">
        <v>38</v>
      </c>
    </row>
    <row r="48" spans="1:29" ht="16.5" customHeight="1">
      <c r="A48" s="627">
        <v>39</v>
      </c>
      <c r="B48" s="1172" t="s">
        <v>453</v>
      </c>
      <c r="C48" s="1149"/>
      <c r="D48" s="1149"/>
      <c r="E48" s="1149"/>
      <c r="F48" s="1149"/>
      <c r="G48" s="1149"/>
      <c r="H48" s="1135"/>
      <c r="I48" s="643">
        <v>3500</v>
      </c>
      <c r="J48" s="644" t="s">
        <v>407</v>
      </c>
      <c r="K48" s="645" t="s">
        <v>407</v>
      </c>
      <c r="L48" s="643">
        <v>50000</v>
      </c>
      <c r="M48" s="643">
        <v>120000</v>
      </c>
      <c r="N48" s="643">
        <v>130000</v>
      </c>
      <c r="O48" s="643">
        <v>150000</v>
      </c>
      <c r="P48" s="448">
        <v>160000</v>
      </c>
      <c r="Q48" s="448">
        <v>400000</v>
      </c>
      <c r="R48" s="448">
        <v>410000</v>
      </c>
      <c r="S48" s="643">
        <v>1750000</v>
      </c>
      <c r="T48" s="643">
        <v>3000000</v>
      </c>
      <c r="U48" s="630">
        <v>12.3</v>
      </c>
      <c r="V48" s="631">
        <v>9.6999999999999993</v>
      </c>
      <c r="W48" s="677">
        <v>6</v>
      </c>
      <c r="X48" s="637">
        <v>1.4</v>
      </c>
      <c r="Y48" s="638">
        <v>0.7</v>
      </c>
      <c r="Z48" s="639">
        <v>1</v>
      </c>
      <c r="AA48" s="632" t="s">
        <v>409</v>
      </c>
      <c r="AB48" s="642" t="s">
        <v>409</v>
      </c>
      <c r="AC48" s="680">
        <v>39</v>
      </c>
    </row>
    <row r="49" spans="1:29" ht="16.5" customHeight="1" thickBot="1">
      <c r="A49" s="709">
        <v>40</v>
      </c>
      <c r="B49" s="1173" t="s">
        <v>454</v>
      </c>
      <c r="C49" s="1174"/>
      <c r="D49" s="1174"/>
      <c r="E49" s="1174"/>
      <c r="F49" s="1174"/>
      <c r="G49" s="1174"/>
      <c r="H49" s="1175"/>
      <c r="I49" s="567">
        <v>3500</v>
      </c>
      <c r="J49" s="710" t="s">
        <v>407</v>
      </c>
      <c r="K49" s="710" t="s">
        <v>407</v>
      </c>
      <c r="L49" s="567">
        <v>50000</v>
      </c>
      <c r="M49" s="567">
        <v>120000</v>
      </c>
      <c r="N49" s="567">
        <v>130000</v>
      </c>
      <c r="O49" s="567">
        <v>150000</v>
      </c>
      <c r="P49" s="567">
        <v>160000</v>
      </c>
      <c r="Q49" s="567">
        <v>400000</v>
      </c>
      <c r="R49" s="567">
        <v>410000</v>
      </c>
      <c r="S49" s="567">
        <v>1750000</v>
      </c>
      <c r="T49" s="567">
        <v>3000000</v>
      </c>
      <c r="U49" s="711">
        <v>12.3</v>
      </c>
      <c r="V49" s="712">
        <v>9.6999999999999993</v>
      </c>
      <c r="W49" s="713">
        <v>6</v>
      </c>
      <c r="X49" s="714">
        <v>1.4</v>
      </c>
      <c r="Y49" s="715" t="s">
        <v>409</v>
      </c>
      <c r="Z49" s="716" t="s">
        <v>409</v>
      </c>
      <c r="AA49" s="715">
        <v>150</v>
      </c>
      <c r="AB49" s="717" t="s">
        <v>409</v>
      </c>
      <c r="AC49" s="718">
        <v>40</v>
      </c>
    </row>
    <row r="50" spans="1:29" ht="16.5" customHeight="1">
      <c r="A50" s="719" t="s">
        <v>455</v>
      </c>
      <c r="B50" s="470"/>
      <c r="C50" s="470"/>
      <c r="D50" s="470"/>
      <c r="E50" s="470"/>
      <c r="F50" s="470"/>
      <c r="G50" s="470"/>
      <c r="H50" s="418"/>
      <c r="I50" s="418"/>
      <c r="J50" s="470"/>
      <c r="K50" s="470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601"/>
      <c r="Y50" s="418"/>
      <c r="Z50" s="418"/>
      <c r="AA50" s="418"/>
      <c r="AB50" s="418"/>
      <c r="AC50" s="418"/>
    </row>
    <row r="51" spans="1:29" ht="18" customHeight="1">
      <c r="A51" s="418"/>
      <c r="B51" s="418"/>
      <c r="C51" s="418"/>
      <c r="D51" s="418"/>
      <c r="E51" s="418"/>
      <c r="F51" s="418"/>
      <c r="G51" s="418"/>
    </row>
    <row r="52" spans="1:29" ht="20.25" customHeight="1">
      <c r="L52" s="721"/>
    </row>
  </sheetData>
  <mergeCells count="58">
    <mergeCell ref="A2:A8"/>
    <mergeCell ref="E2:H2"/>
    <mergeCell ref="I2:W2"/>
    <mergeCell ref="X2:X8"/>
    <mergeCell ref="Y2:Z3"/>
    <mergeCell ref="V5:V8"/>
    <mergeCell ref="W5:W8"/>
    <mergeCell ref="B15:H15"/>
    <mergeCell ref="AB2:AB8"/>
    <mergeCell ref="AC2:AC8"/>
    <mergeCell ref="I3:K3"/>
    <mergeCell ref="L3:W3"/>
    <mergeCell ref="J4:K4"/>
    <mergeCell ref="L4:T4"/>
    <mergeCell ref="U4:V4"/>
    <mergeCell ref="Y4:Y8"/>
    <mergeCell ref="Z4:Z8"/>
    <mergeCell ref="U5:U8"/>
    <mergeCell ref="AA2:AA8"/>
    <mergeCell ref="B10:H10"/>
    <mergeCell ref="B11:H11"/>
    <mergeCell ref="B12:H12"/>
    <mergeCell ref="B13:H13"/>
    <mergeCell ref="B14:H14"/>
    <mergeCell ref="B27:H2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39:H39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46:H46"/>
    <mergeCell ref="B47:H47"/>
    <mergeCell ref="B48:H48"/>
    <mergeCell ref="B49:H49"/>
    <mergeCell ref="B40:H40"/>
    <mergeCell ref="B41:H41"/>
    <mergeCell ref="B42:H42"/>
    <mergeCell ref="B43:H43"/>
    <mergeCell ref="B44:H44"/>
    <mergeCell ref="B45:H45"/>
  </mergeCells>
  <phoneticPr fontId="7"/>
  <pageMargins left="0.78740157480314965" right="0.59055118110236227" top="0.78740157480314965" bottom="0.62992125984251968" header="0.51181102362204722" footer="1.1811023622047245"/>
  <pageSetup paperSize="9" scale="84" fitToWidth="2" orientation="portrait" r:id="rId1"/>
  <headerFooter alignWithMargins="0"/>
  <colBreaks count="1" manualBreakCount="1">
    <brk id="18" max="4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A815-FC07-4361-90E1-9A5BAB7DDE45}">
  <dimension ref="A1:T53683"/>
  <sheetViews>
    <sheetView view="pageBreakPreview" topLeftCell="A5" zoomScaleNormal="70" zoomScaleSheetLayoutView="100" workbookViewId="0">
      <pane xSplit="2" ySplit="7" topLeftCell="C12" activePane="bottomRight" state="frozen"/>
      <selection activeCell="B12" sqref="B12:F12"/>
      <selection pane="topRight" activeCell="B12" sqref="B12:F12"/>
      <selection pane="bottomLeft" activeCell="B12" sqref="B12:F12"/>
      <selection pane="bottomRight" activeCell="C12" sqref="C12"/>
    </sheetView>
  </sheetViews>
  <sheetFormatPr defaultRowHeight="11.25"/>
  <cols>
    <col min="1" max="1" width="2" style="573" customWidth="1"/>
    <col min="2" max="2" width="9.09765625" style="573" customWidth="1"/>
    <col min="3" max="3" width="9.59765625" style="573" customWidth="1"/>
    <col min="4" max="6" width="10" style="573" customWidth="1"/>
    <col min="7" max="7" width="6.3984375" style="573" customWidth="1"/>
    <col min="8" max="8" width="6.5" style="573" customWidth="1"/>
    <col min="9" max="17" width="5.59765625" style="573" customWidth="1"/>
    <col min="18" max="18" width="6.796875" style="573" customWidth="1"/>
    <col min="19" max="19" width="6.3984375" style="573" customWidth="1"/>
    <col min="20" max="20" width="2.296875" style="778" customWidth="1"/>
    <col min="21" max="21" width="4" style="573" customWidth="1"/>
    <col min="22" max="196" width="8.796875" style="573"/>
    <col min="197" max="197" width="2" style="573" customWidth="1"/>
    <col min="198" max="198" width="9.09765625" style="573" customWidth="1"/>
    <col min="199" max="199" width="9.59765625" style="573" customWidth="1"/>
    <col min="200" max="202" width="10" style="573" customWidth="1"/>
    <col min="203" max="203" width="6.3984375" style="573" customWidth="1"/>
    <col min="204" max="204" width="6.5" style="573" customWidth="1"/>
    <col min="205" max="213" width="5.59765625" style="573" customWidth="1"/>
    <col min="214" max="214" width="6.796875" style="573" customWidth="1"/>
    <col min="215" max="215" width="6.3984375" style="573" customWidth="1"/>
    <col min="216" max="216" width="2.296875" style="573" customWidth="1"/>
    <col min="217" max="217" width="4" style="573" customWidth="1"/>
    <col min="218" max="218" width="5.8984375" style="573" customWidth="1"/>
    <col min="219" max="219" width="7.296875" style="573" customWidth="1"/>
    <col min="220" max="225" width="6.09765625" style="573" customWidth="1"/>
    <col min="226" max="231" width="4.3984375" style="573" customWidth="1"/>
    <col min="232" max="232" width="5.19921875" style="573" customWidth="1"/>
    <col min="233" max="247" width="6" style="573" customWidth="1"/>
    <col min="248" max="262" width="3.796875" style="573" customWidth="1"/>
    <col min="263" max="266" width="11.8984375" style="573" customWidth="1"/>
    <col min="267" max="274" width="6.796875" style="573" customWidth="1"/>
    <col min="275" max="452" width="8.796875" style="573"/>
    <col min="453" max="453" width="2" style="573" customWidth="1"/>
    <col min="454" max="454" width="9.09765625" style="573" customWidth="1"/>
    <col min="455" max="455" width="9.59765625" style="573" customWidth="1"/>
    <col min="456" max="458" width="10" style="573" customWidth="1"/>
    <col min="459" max="459" width="6.3984375" style="573" customWidth="1"/>
    <col min="460" max="460" width="6.5" style="573" customWidth="1"/>
    <col min="461" max="469" width="5.59765625" style="573" customWidth="1"/>
    <col min="470" max="470" width="6.796875" style="573" customWidth="1"/>
    <col min="471" max="471" width="6.3984375" style="573" customWidth="1"/>
    <col min="472" max="472" width="2.296875" style="573" customWidth="1"/>
    <col min="473" max="473" width="4" style="573" customWidth="1"/>
    <col min="474" max="474" width="5.8984375" style="573" customWidth="1"/>
    <col min="475" max="475" width="7.296875" style="573" customWidth="1"/>
    <col min="476" max="481" width="6.09765625" style="573" customWidth="1"/>
    <col min="482" max="487" width="4.3984375" style="573" customWidth="1"/>
    <col min="488" max="488" width="5.19921875" style="573" customWidth="1"/>
    <col min="489" max="503" width="6" style="573" customWidth="1"/>
    <col min="504" max="518" width="3.796875" style="573" customWidth="1"/>
    <col min="519" max="522" width="11.8984375" style="573" customWidth="1"/>
    <col min="523" max="530" width="6.796875" style="573" customWidth="1"/>
    <col min="531" max="708" width="8.796875" style="573"/>
    <col min="709" max="709" width="2" style="573" customWidth="1"/>
    <col min="710" max="710" width="9.09765625" style="573" customWidth="1"/>
    <col min="711" max="711" width="9.59765625" style="573" customWidth="1"/>
    <col min="712" max="714" width="10" style="573" customWidth="1"/>
    <col min="715" max="715" width="6.3984375" style="573" customWidth="1"/>
    <col min="716" max="716" width="6.5" style="573" customWidth="1"/>
    <col min="717" max="725" width="5.59765625" style="573" customWidth="1"/>
    <col min="726" max="726" width="6.796875" style="573" customWidth="1"/>
    <col min="727" max="727" width="6.3984375" style="573" customWidth="1"/>
    <col min="728" max="728" width="2.296875" style="573" customWidth="1"/>
    <col min="729" max="729" width="4" style="573" customWidth="1"/>
    <col min="730" max="730" width="5.8984375" style="573" customWidth="1"/>
    <col min="731" max="731" width="7.296875" style="573" customWidth="1"/>
    <col min="732" max="737" width="6.09765625" style="573" customWidth="1"/>
    <col min="738" max="743" width="4.3984375" style="573" customWidth="1"/>
    <col min="744" max="744" width="5.19921875" style="573" customWidth="1"/>
    <col min="745" max="759" width="6" style="573" customWidth="1"/>
    <col min="760" max="774" width="3.796875" style="573" customWidth="1"/>
    <col min="775" max="778" width="11.8984375" style="573" customWidth="1"/>
    <col min="779" max="786" width="6.796875" style="573" customWidth="1"/>
    <col min="787" max="964" width="8.796875" style="573"/>
    <col min="965" max="965" width="2" style="573" customWidth="1"/>
    <col min="966" max="966" width="9.09765625" style="573" customWidth="1"/>
    <col min="967" max="967" width="9.59765625" style="573" customWidth="1"/>
    <col min="968" max="970" width="10" style="573" customWidth="1"/>
    <col min="971" max="971" width="6.3984375" style="573" customWidth="1"/>
    <col min="972" max="972" width="6.5" style="573" customWidth="1"/>
    <col min="973" max="981" width="5.59765625" style="573" customWidth="1"/>
    <col min="982" max="982" width="6.796875" style="573" customWidth="1"/>
    <col min="983" max="983" width="6.3984375" style="573" customWidth="1"/>
    <col min="984" max="984" width="2.296875" style="573" customWidth="1"/>
    <col min="985" max="985" width="4" style="573" customWidth="1"/>
    <col min="986" max="986" width="5.8984375" style="573" customWidth="1"/>
    <col min="987" max="987" width="7.296875" style="573" customWidth="1"/>
    <col min="988" max="993" width="6.09765625" style="573" customWidth="1"/>
    <col min="994" max="999" width="4.3984375" style="573" customWidth="1"/>
    <col min="1000" max="1000" width="5.19921875" style="573" customWidth="1"/>
    <col min="1001" max="1015" width="6" style="573" customWidth="1"/>
    <col min="1016" max="1030" width="3.796875" style="573" customWidth="1"/>
    <col min="1031" max="1034" width="11.8984375" style="573" customWidth="1"/>
    <col min="1035" max="1042" width="6.796875" style="573" customWidth="1"/>
    <col min="1043" max="1220" width="8.796875" style="573"/>
    <col min="1221" max="1221" width="2" style="573" customWidth="1"/>
    <col min="1222" max="1222" width="9.09765625" style="573" customWidth="1"/>
    <col min="1223" max="1223" width="9.59765625" style="573" customWidth="1"/>
    <col min="1224" max="1226" width="10" style="573" customWidth="1"/>
    <col min="1227" max="1227" width="6.3984375" style="573" customWidth="1"/>
    <col min="1228" max="1228" width="6.5" style="573" customWidth="1"/>
    <col min="1229" max="1237" width="5.59765625" style="573" customWidth="1"/>
    <col min="1238" max="1238" width="6.796875" style="573" customWidth="1"/>
    <col min="1239" max="1239" width="6.3984375" style="573" customWidth="1"/>
    <col min="1240" max="1240" width="2.296875" style="573" customWidth="1"/>
    <col min="1241" max="1241" width="4" style="573" customWidth="1"/>
    <col min="1242" max="1242" width="5.8984375" style="573" customWidth="1"/>
    <col min="1243" max="1243" width="7.296875" style="573" customWidth="1"/>
    <col min="1244" max="1249" width="6.09765625" style="573" customWidth="1"/>
    <col min="1250" max="1255" width="4.3984375" style="573" customWidth="1"/>
    <col min="1256" max="1256" width="5.19921875" style="573" customWidth="1"/>
    <col min="1257" max="1271" width="6" style="573" customWidth="1"/>
    <col min="1272" max="1286" width="3.796875" style="573" customWidth="1"/>
    <col min="1287" max="1290" width="11.8984375" style="573" customWidth="1"/>
    <col min="1291" max="1298" width="6.796875" style="573" customWidth="1"/>
    <col min="1299" max="1476" width="8.796875" style="573"/>
    <col min="1477" max="1477" width="2" style="573" customWidth="1"/>
    <col min="1478" max="1478" width="9.09765625" style="573" customWidth="1"/>
    <col min="1479" max="1479" width="9.59765625" style="573" customWidth="1"/>
    <col min="1480" max="1482" width="10" style="573" customWidth="1"/>
    <col min="1483" max="1483" width="6.3984375" style="573" customWidth="1"/>
    <col min="1484" max="1484" width="6.5" style="573" customWidth="1"/>
    <col min="1485" max="1493" width="5.59765625" style="573" customWidth="1"/>
    <col min="1494" max="1494" width="6.796875" style="573" customWidth="1"/>
    <col min="1495" max="1495" width="6.3984375" style="573" customWidth="1"/>
    <col min="1496" max="1496" width="2.296875" style="573" customWidth="1"/>
    <col min="1497" max="1497" width="4" style="573" customWidth="1"/>
    <col min="1498" max="1498" width="5.8984375" style="573" customWidth="1"/>
    <col min="1499" max="1499" width="7.296875" style="573" customWidth="1"/>
    <col min="1500" max="1505" width="6.09765625" style="573" customWidth="1"/>
    <col min="1506" max="1511" width="4.3984375" style="573" customWidth="1"/>
    <col min="1512" max="1512" width="5.19921875" style="573" customWidth="1"/>
    <col min="1513" max="1527" width="6" style="573" customWidth="1"/>
    <col min="1528" max="1542" width="3.796875" style="573" customWidth="1"/>
    <col min="1543" max="1546" width="11.8984375" style="573" customWidth="1"/>
    <col min="1547" max="1554" width="6.796875" style="573" customWidth="1"/>
    <col min="1555" max="1732" width="8.796875" style="573"/>
    <col min="1733" max="1733" width="2" style="573" customWidth="1"/>
    <col min="1734" max="1734" width="9.09765625" style="573" customWidth="1"/>
    <col min="1735" max="1735" width="9.59765625" style="573" customWidth="1"/>
    <col min="1736" max="1738" width="10" style="573" customWidth="1"/>
    <col min="1739" max="1739" width="6.3984375" style="573" customWidth="1"/>
    <col min="1740" max="1740" width="6.5" style="573" customWidth="1"/>
    <col min="1741" max="1749" width="5.59765625" style="573" customWidth="1"/>
    <col min="1750" max="1750" width="6.796875" style="573" customWidth="1"/>
    <col min="1751" max="1751" width="6.3984375" style="573" customWidth="1"/>
    <col min="1752" max="1752" width="2.296875" style="573" customWidth="1"/>
    <col min="1753" max="1753" width="4" style="573" customWidth="1"/>
    <col min="1754" max="1754" width="5.8984375" style="573" customWidth="1"/>
    <col min="1755" max="1755" width="7.296875" style="573" customWidth="1"/>
    <col min="1756" max="1761" width="6.09765625" style="573" customWidth="1"/>
    <col min="1762" max="1767" width="4.3984375" style="573" customWidth="1"/>
    <col min="1768" max="1768" width="5.19921875" style="573" customWidth="1"/>
    <col min="1769" max="1783" width="6" style="573" customWidth="1"/>
    <col min="1784" max="1798" width="3.796875" style="573" customWidth="1"/>
    <col min="1799" max="1802" width="11.8984375" style="573" customWidth="1"/>
    <col min="1803" max="1810" width="6.796875" style="573" customWidth="1"/>
    <col min="1811" max="1988" width="8.796875" style="573"/>
    <col min="1989" max="1989" width="2" style="573" customWidth="1"/>
    <col min="1990" max="1990" width="9.09765625" style="573" customWidth="1"/>
    <col min="1991" max="1991" width="9.59765625" style="573" customWidth="1"/>
    <col min="1992" max="1994" width="10" style="573" customWidth="1"/>
    <col min="1995" max="1995" width="6.3984375" style="573" customWidth="1"/>
    <col min="1996" max="1996" width="6.5" style="573" customWidth="1"/>
    <col min="1997" max="2005" width="5.59765625" style="573" customWidth="1"/>
    <col min="2006" max="2006" width="6.796875" style="573" customWidth="1"/>
    <col min="2007" max="2007" width="6.3984375" style="573" customWidth="1"/>
    <col min="2008" max="2008" width="2.296875" style="573" customWidth="1"/>
    <col min="2009" max="2009" width="4" style="573" customWidth="1"/>
    <col min="2010" max="2010" width="5.8984375" style="573" customWidth="1"/>
    <col min="2011" max="2011" width="7.296875" style="573" customWidth="1"/>
    <col min="2012" max="2017" width="6.09765625" style="573" customWidth="1"/>
    <col min="2018" max="2023" width="4.3984375" style="573" customWidth="1"/>
    <col min="2024" max="2024" width="5.19921875" style="573" customWidth="1"/>
    <col min="2025" max="2039" width="6" style="573" customWidth="1"/>
    <col min="2040" max="2054" width="3.796875" style="573" customWidth="1"/>
    <col min="2055" max="2058" width="11.8984375" style="573" customWidth="1"/>
    <col min="2059" max="2066" width="6.796875" style="573" customWidth="1"/>
    <col min="2067" max="2244" width="8.796875" style="573"/>
    <col min="2245" max="2245" width="2" style="573" customWidth="1"/>
    <col min="2246" max="2246" width="9.09765625" style="573" customWidth="1"/>
    <col min="2247" max="2247" width="9.59765625" style="573" customWidth="1"/>
    <col min="2248" max="2250" width="10" style="573" customWidth="1"/>
    <col min="2251" max="2251" width="6.3984375" style="573" customWidth="1"/>
    <col min="2252" max="2252" width="6.5" style="573" customWidth="1"/>
    <col min="2253" max="2261" width="5.59765625" style="573" customWidth="1"/>
    <col min="2262" max="2262" width="6.796875" style="573" customWidth="1"/>
    <col min="2263" max="2263" width="6.3984375" style="573" customWidth="1"/>
    <col min="2264" max="2264" width="2.296875" style="573" customWidth="1"/>
    <col min="2265" max="2265" width="4" style="573" customWidth="1"/>
    <col min="2266" max="2266" width="5.8984375" style="573" customWidth="1"/>
    <col min="2267" max="2267" width="7.296875" style="573" customWidth="1"/>
    <col min="2268" max="2273" width="6.09765625" style="573" customWidth="1"/>
    <col min="2274" max="2279" width="4.3984375" style="573" customWidth="1"/>
    <col min="2280" max="2280" width="5.19921875" style="573" customWidth="1"/>
    <col min="2281" max="2295" width="6" style="573" customWidth="1"/>
    <col min="2296" max="2310" width="3.796875" style="573" customWidth="1"/>
    <col min="2311" max="2314" width="11.8984375" style="573" customWidth="1"/>
    <col min="2315" max="2322" width="6.796875" style="573" customWidth="1"/>
    <col min="2323" max="2500" width="8.796875" style="573"/>
    <col min="2501" max="2501" width="2" style="573" customWidth="1"/>
    <col min="2502" max="2502" width="9.09765625" style="573" customWidth="1"/>
    <col min="2503" max="2503" width="9.59765625" style="573" customWidth="1"/>
    <col min="2504" max="2506" width="10" style="573" customWidth="1"/>
    <col min="2507" max="2507" width="6.3984375" style="573" customWidth="1"/>
    <col min="2508" max="2508" width="6.5" style="573" customWidth="1"/>
    <col min="2509" max="2517" width="5.59765625" style="573" customWidth="1"/>
    <col min="2518" max="2518" width="6.796875" style="573" customWidth="1"/>
    <col min="2519" max="2519" width="6.3984375" style="573" customWidth="1"/>
    <col min="2520" max="2520" width="2.296875" style="573" customWidth="1"/>
    <col min="2521" max="2521" width="4" style="573" customWidth="1"/>
    <col min="2522" max="2522" width="5.8984375" style="573" customWidth="1"/>
    <col min="2523" max="2523" width="7.296875" style="573" customWidth="1"/>
    <col min="2524" max="2529" width="6.09765625" style="573" customWidth="1"/>
    <col min="2530" max="2535" width="4.3984375" style="573" customWidth="1"/>
    <col min="2536" max="2536" width="5.19921875" style="573" customWidth="1"/>
    <col min="2537" max="2551" width="6" style="573" customWidth="1"/>
    <col min="2552" max="2566" width="3.796875" style="573" customWidth="1"/>
    <col min="2567" max="2570" width="11.8984375" style="573" customWidth="1"/>
    <col min="2571" max="2578" width="6.796875" style="573" customWidth="1"/>
    <col min="2579" max="2756" width="8.796875" style="573"/>
    <col min="2757" max="2757" width="2" style="573" customWidth="1"/>
    <col min="2758" max="2758" width="9.09765625" style="573" customWidth="1"/>
    <col min="2759" max="2759" width="9.59765625" style="573" customWidth="1"/>
    <col min="2760" max="2762" width="10" style="573" customWidth="1"/>
    <col min="2763" max="2763" width="6.3984375" style="573" customWidth="1"/>
    <col min="2764" max="2764" width="6.5" style="573" customWidth="1"/>
    <col min="2765" max="2773" width="5.59765625" style="573" customWidth="1"/>
    <col min="2774" max="2774" width="6.796875" style="573" customWidth="1"/>
    <col min="2775" max="2775" width="6.3984375" style="573" customWidth="1"/>
    <col min="2776" max="2776" width="2.296875" style="573" customWidth="1"/>
    <col min="2777" max="2777" width="4" style="573" customWidth="1"/>
    <col min="2778" max="2778" width="5.8984375" style="573" customWidth="1"/>
    <col min="2779" max="2779" width="7.296875" style="573" customWidth="1"/>
    <col min="2780" max="2785" width="6.09765625" style="573" customWidth="1"/>
    <col min="2786" max="2791" width="4.3984375" style="573" customWidth="1"/>
    <col min="2792" max="2792" width="5.19921875" style="573" customWidth="1"/>
    <col min="2793" max="2807" width="6" style="573" customWidth="1"/>
    <col min="2808" max="2822" width="3.796875" style="573" customWidth="1"/>
    <col min="2823" max="2826" width="11.8984375" style="573" customWidth="1"/>
    <col min="2827" max="2834" width="6.796875" style="573" customWidth="1"/>
    <col min="2835" max="3012" width="8.796875" style="573"/>
    <col min="3013" max="3013" width="2" style="573" customWidth="1"/>
    <col min="3014" max="3014" width="9.09765625" style="573" customWidth="1"/>
    <col min="3015" max="3015" width="9.59765625" style="573" customWidth="1"/>
    <col min="3016" max="3018" width="10" style="573" customWidth="1"/>
    <col min="3019" max="3019" width="6.3984375" style="573" customWidth="1"/>
    <col min="3020" max="3020" width="6.5" style="573" customWidth="1"/>
    <col min="3021" max="3029" width="5.59765625" style="573" customWidth="1"/>
    <col min="3030" max="3030" width="6.796875" style="573" customWidth="1"/>
    <col min="3031" max="3031" width="6.3984375" style="573" customWidth="1"/>
    <col min="3032" max="3032" width="2.296875" style="573" customWidth="1"/>
    <col min="3033" max="3033" width="4" style="573" customWidth="1"/>
    <col min="3034" max="3034" width="5.8984375" style="573" customWidth="1"/>
    <col min="3035" max="3035" width="7.296875" style="573" customWidth="1"/>
    <col min="3036" max="3041" width="6.09765625" style="573" customWidth="1"/>
    <col min="3042" max="3047" width="4.3984375" style="573" customWidth="1"/>
    <col min="3048" max="3048" width="5.19921875" style="573" customWidth="1"/>
    <col min="3049" max="3063" width="6" style="573" customWidth="1"/>
    <col min="3064" max="3078" width="3.796875" style="573" customWidth="1"/>
    <col min="3079" max="3082" width="11.8984375" style="573" customWidth="1"/>
    <col min="3083" max="3090" width="6.796875" style="573" customWidth="1"/>
    <col min="3091" max="3268" width="8.796875" style="573"/>
    <col min="3269" max="3269" width="2" style="573" customWidth="1"/>
    <col min="3270" max="3270" width="9.09765625" style="573" customWidth="1"/>
    <col min="3271" max="3271" width="9.59765625" style="573" customWidth="1"/>
    <col min="3272" max="3274" width="10" style="573" customWidth="1"/>
    <col min="3275" max="3275" width="6.3984375" style="573" customWidth="1"/>
    <col min="3276" max="3276" width="6.5" style="573" customWidth="1"/>
    <col min="3277" max="3285" width="5.59765625" style="573" customWidth="1"/>
    <col min="3286" max="3286" width="6.796875" style="573" customWidth="1"/>
    <col min="3287" max="3287" width="6.3984375" style="573" customWidth="1"/>
    <col min="3288" max="3288" width="2.296875" style="573" customWidth="1"/>
    <col min="3289" max="3289" width="4" style="573" customWidth="1"/>
    <col min="3290" max="3290" width="5.8984375" style="573" customWidth="1"/>
    <col min="3291" max="3291" width="7.296875" style="573" customWidth="1"/>
    <col min="3292" max="3297" width="6.09765625" style="573" customWidth="1"/>
    <col min="3298" max="3303" width="4.3984375" style="573" customWidth="1"/>
    <col min="3304" max="3304" width="5.19921875" style="573" customWidth="1"/>
    <col min="3305" max="3319" width="6" style="573" customWidth="1"/>
    <col min="3320" max="3334" width="3.796875" style="573" customWidth="1"/>
    <col min="3335" max="3338" width="11.8984375" style="573" customWidth="1"/>
    <col min="3339" max="3346" width="6.796875" style="573" customWidth="1"/>
    <col min="3347" max="3524" width="8.796875" style="573"/>
    <col min="3525" max="3525" width="2" style="573" customWidth="1"/>
    <col min="3526" max="3526" width="9.09765625" style="573" customWidth="1"/>
    <col min="3527" max="3527" width="9.59765625" style="573" customWidth="1"/>
    <col min="3528" max="3530" width="10" style="573" customWidth="1"/>
    <col min="3531" max="3531" width="6.3984375" style="573" customWidth="1"/>
    <col min="3532" max="3532" width="6.5" style="573" customWidth="1"/>
    <col min="3533" max="3541" width="5.59765625" style="573" customWidth="1"/>
    <col min="3542" max="3542" width="6.796875" style="573" customWidth="1"/>
    <col min="3543" max="3543" width="6.3984375" style="573" customWidth="1"/>
    <col min="3544" max="3544" width="2.296875" style="573" customWidth="1"/>
    <col min="3545" max="3545" width="4" style="573" customWidth="1"/>
    <col min="3546" max="3546" width="5.8984375" style="573" customWidth="1"/>
    <col min="3547" max="3547" width="7.296875" style="573" customWidth="1"/>
    <col min="3548" max="3553" width="6.09765625" style="573" customWidth="1"/>
    <col min="3554" max="3559" width="4.3984375" style="573" customWidth="1"/>
    <col min="3560" max="3560" width="5.19921875" style="573" customWidth="1"/>
    <col min="3561" max="3575" width="6" style="573" customWidth="1"/>
    <col min="3576" max="3590" width="3.796875" style="573" customWidth="1"/>
    <col min="3591" max="3594" width="11.8984375" style="573" customWidth="1"/>
    <col min="3595" max="3602" width="6.796875" style="573" customWidth="1"/>
    <col min="3603" max="3780" width="8.796875" style="573"/>
    <col min="3781" max="3781" width="2" style="573" customWidth="1"/>
    <col min="3782" max="3782" width="9.09765625" style="573" customWidth="1"/>
    <col min="3783" max="3783" width="9.59765625" style="573" customWidth="1"/>
    <col min="3784" max="3786" width="10" style="573" customWidth="1"/>
    <col min="3787" max="3787" width="6.3984375" style="573" customWidth="1"/>
    <col min="3788" max="3788" width="6.5" style="573" customWidth="1"/>
    <col min="3789" max="3797" width="5.59765625" style="573" customWidth="1"/>
    <col min="3798" max="3798" width="6.796875" style="573" customWidth="1"/>
    <col min="3799" max="3799" width="6.3984375" style="573" customWidth="1"/>
    <col min="3800" max="3800" width="2.296875" style="573" customWidth="1"/>
    <col min="3801" max="3801" width="4" style="573" customWidth="1"/>
    <col min="3802" max="3802" width="5.8984375" style="573" customWidth="1"/>
    <col min="3803" max="3803" width="7.296875" style="573" customWidth="1"/>
    <col min="3804" max="3809" width="6.09765625" style="573" customWidth="1"/>
    <col min="3810" max="3815" width="4.3984375" style="573" customWidth="1"/>
    <col min="3816" max="3816" width="5.19921875" style="573" customWidth="1"/>
    <col min="3817" max="3831" width="6" style="573" customWidth="1"/>
    <col min="3832" max="3846" width="3.796875" style="573" customWidth="1"/>
    <col min="3847" max="3850" width="11.8984375" style="573" customWidth="1"/>
    <col min="3851" max="3858" width="6.796875" style="573" customWidth="1"/>
    <col min="3859" max="4036" width="8.796875" style="573"/>
    <col min="4037" max="4037" width="2" style="573" customWidth="1"/>
    <col min="4038" max="4038" width="9.09765625" style="573" customWidth="1"/>
    <col min="4039" max="4039" width="9.59765625" style="573" customWidth="1"/>
    <col min="4040" max="4042" width="10" style="573" customWidth="1"/>
    <col min="4043" max="4043" width="6.3984375" style="573" customWidth="1"/>
    <col min="4044" max="4044" width="6.5" style="573" customWidth="1"/>
    <col min="4045" max="4053" width="5.59765625" style="573" customWidth="1"/>
    <col min="4054" max="4054" width="6.796875" style="573" customWidth="1"/>
    <col min="4055" max="4055" width="6.3984375" style="573" customWidth="1"/>
    <col min="4056" max="4056" width="2.296875" style="573" customWidth="1"/>
    <col min="4057" max="4057" width="4" style="573" customWidth="1"/>
    <col min="4058" max="4058" width="5.8984375" style="573" customWidth="1"/>
    <col min="4059" max="4059" width="7.296875" style="573" customWidth="1"/>
    <col min="4060" max="4065" width="6.09765625" style="573" customWidth="1"/>
    <col min="4066" max="4071" width="4.3984375" style="573" customWidth="1"/>
    <col min="4072" max="4072" width="5.19921875" style="573" customWidth="1"/>
    <col min="4073" max="4087" width="6" style="573" customWidth="1"/>
    <col min="4088" max="4102" width="3.796875" style="573" customWidth="1"/>
    <col min="4103" max="4106" width="11.8984375" style="573" customWidth="1"/>
    <col min="4107" max="4114" width="6.796875" style="573" customWidth="1"/>
    <col min="4115" max="4292" width="8.796875" style="573"/>
    <col min="4293" max="4293" width="2" style="573" customWidth="1"/>
    <col min="4294" max="4294" width="9.09765625" style="573" customWidth="1"/>
    <col min="4295" max="4295" width="9.59765625" style="573" customWidth="1"/>
    <col min="4296" max="4298" width="10" style="573" customWidth="1"/>
    <col min="4299" max="4299" width="6.3984375" style="573" customWidth="1"/>
    <col min="4300" max="4300" width="6.5" style="573" customWidth="1"/>
    <col min="4301" max="4309" width="5.59765625" style="573" customWidth="1"/>
    <col min="4310" max="4310" width="6.796875" style="573" customWidth="1"/>
    <col min="4311" max="4311" width="6.3984375" style="573" customWidth="1"/>
    <col min="4312" max="4312" width="2.296875" style="573" customWidth="1"/>
    <col min="4313" max="4313" width="4" style="573" customWidth="1"/>
    <col min="4314" max="4314" width="5.8984375" style="573" customWidth="1"/>
    <col min="4315" max="4315" width="7.296875" style="573" customWidth="1"/>
    <col min="4316" max="4321" width="6.09765625" style="573" customWidth="1"/>
    <col min="4322" max="4327" width="4.3984375" style="573" customWidth="1"/>
    <col min="4328" max="4328" width="5.19921875" style="573" customWidth="1"/>
    <col min="4329" max="4343" width="6" style="573" customWidth="1"/>
    <col min="4344" max="4358" width="3.796875" style="573" customWidth="1"/>
    <col min="4359" max="4362" width="11.8984375" style="573" customWidth="1"/>
    <col min="4363" max="4370" width="6.796875" style="573" customWidth="1"/>
    <col min="4371" max="4548" width="8.796875" style="573"/>
    <col min="4549" max="4549" width="2" style="573" customWidth="1"/>
    <col min="4550" max="4550" width="9.09765625" style="573" customWidth="1"/>
    <col min="4551" max="4551" width="9.59765625" style="573" customWidth="1"/>
    <col min="4552" max="4554" width="10" style="573" customWidth="1"/>
    <col min="4555" max="4555" width="6.3984375" style="573" customWidth="1"/>
    <col min="4556" max="4556" width="6.5" style="573" customWidth="1"/>
    <col min="4557" max="4565" width="5.59765625" style="573" customWidth="1"/>
    <col min="4566" max="4566" width="6.796875" style="573" customWidth="1"/>
    <col min="4567" max="4567" width="6.3984375" style="573" customWidth="1"/>
    <col min="4568" max="4568" width="2.296875" style="573" customWidth="1"/>
    <col min="4569" max="4569" width="4" style="573" customWidth="1"/>
    <col min="4570" max="4570" width="5.8984375" style="573" customWidth="1"/>
    <col min="4571" max="4571" width="7.296875" style="573" customWidth="1"/>
    <col min="4572" max="4577" width="6.09765625" style="573" customWidth="1"/>
    <col min="4578" max="4583" width="4.3984375" style="573" customWidth="1"/>
    <col min="4584" max="4584" width="5.19921875" style="573" customWidth="1"/>
    <col min="4585" max="4599" width="6" style="573" customWidth="1"/>
    <col min="4600" max="4614" width="3.796875" style="573" customWidth="1"/>
    <col min="4615" max="4618" width="11.8984375" style="573" customWidth="1"/>
    <col min="4619" max="4626" width="6.796875" style="573" customWidth="1"/>
    <col min="4627" max="4804" width="8.796875" style="573"/>
    <col min="4805" max="4805" width="2" style="573" customWidth="1"/>
    <col min="4806" max="4806" width="9.09765625" style="573" customWidth="1"/>
    <col min="4807" max="4807" width="9.59765625" style="573" customWidth="1"/>
    <col min="4808" max="4810" width="10" style="573" customWidth="1"/>
    <col min="4811" max="4811" width="6.3984375" style="573" customWidth="1"/>
    <col min="4812" max="4812" width="6.5" style="573" customWidth="1"/>
    <col min="4813" max="4821" width="5.59765625" style="573" customWidth="1"/>
    <col min="4822" max="4822" width="6.796875" style="573" customWidth="1"/>
    <col min="4823" max="4823" width="6.3984375" style="573" customWidth="1"/>
    <col min="4824" max="4824" width="2.296875" style="573" customWidth="1"/>
    <col min="4825" max="4825" width="4" style="573" customWidth="1"/>
    <col min="4826" max="4826" width="5.8984375" style="573" customWidth="1"/>
    <col min="4827" max="4827" width="7.296875" style="573" customWidth="1"/>
    <col min="4828" max="4833" width="6.09765625" style="573" customWidth="1"/>
    <col min="4834" max="4839" width="4.3984375" style="573" customWidth="1"/>
    <col min="4840" max="4840" width="5.19921875" style="573" customWidth="1"/>
    <col min="4841" max="4855" width="6" style="573" customWidth="1"/>
    <col min="4856" max="4870" width="3.796875" style="573" customWidth="1"/>
    <col min="4871" max="4874" width="11.8984375" style="573" customWidth="1"/>
    <col min="4875" max="4882" width="6.796875" style="573" customWidth="1"/>
    <col min="4883" max="5060" width="8.796875" style="573"/>
    <col min="5061" max="5061" width="2" style="573" customWidth="1"/>
    <col min="5062" max="5062" width="9.09765625" style="573" customWidth="1"/>
    <col min="5063" max="5063" width="9.59765625" style="573" customWidth="1"/>
    <col min="5064" max="5066" width="10" style="573" customWidth="1"/>
    <col min="5067" max="5067" width="6.3984375" style="573" customWidth="1"/>
    <col min="5068" max="5068" width="6.5" style="573" customWidth="1"/>
    <col min="5069" max="5077" width="5.59765625" style="573" customWidth="1"/>
    <col min="5078" max="5078" width="6.796875" style="573" customWidth="1"/>
    <col min="5079" max="5079" width="6.3984375" style="573" customWidth="1"/>
    <col min="5080" max="5080" width="2.296875" style="573" customWidth="1"/>
    <col min="5081" max="5081" width="4" style="573" customWidth="1"/>
    <col min="5082" max="5082" width="5.8984375" style="573" customWidth="1"/>
    <col min="5083" max="5083" width="7.296875" style="573" customWidth="1"/>
    <col min="5084" max="5089" width="6.09765625" style="573" customWidth="1"/>
    <col min="5090" max="5095" width="4.3984375" style="573" customWidth="1"/>
    <col min="5096" max="5096" width="5.19921875" style="573" customWidth="1"/>
    <col min="5097" max="5111" width="6" style="573" customWidth="1"/>
    <col min="5112" max="5126" width="3.796875" style="573" customWidth="1"/>
    <col min="5127" max="5130" width="11.8984375" style="573" customWidth="1"/>
    <col min="5131" max="5138" width="6.796875" style="573" customWidth="1"/>
    <col min="5139" max="5316" width="8.796875" style="573"/>
    <col min="5317" max="5317" width="2" style="573" customWidth="1"/>
    <col min="5318" max="5318" width="9.09765625" style="573" customWidth="1"/>
    <col min="5319" max="5319" width="9.59765625" style="573" customWidth="1"/>
    <col min="5320" max="5322" width="10" style="573" customWidth="1"/>
    <col min="5323" max="5323" width="6.3984375" style="573" customWidth="1"/>
    <col min="5324" max="5324" width="6.5" style="573" customWidth="1"/>
    <col min="5325" max="5333" width="5.59765625" style="573" customWidth="1"/>
    <col min="5334" max="5334" width="6.796875" style="573" customWidth="1"/>
    <col min="5335" max="5335" width="6.3984375" style="573" customWidth="1"/>
    <col min="5336" max="5336" width="2.296875" style="573" customWidth="1"/>
    <col min="5337" max="5337" width="4" style="573" customWidth="1"/>
    <col min="5338" max="5338" width="5.8984375" style="573" customWidth="1"/>
    <col min="5339" max="5339" width="7.296875" style="573" customWidth="1"/>
    <col min="5340" max="5345" width="6.09765625" style="573" customWidth="1"/>
    <col min="5346" max="5351" width="4.3984375" style="573" customWidth="1"/>
    <col min="5352" max="5352" width="5.19921875" style="573" customWidth="1"/>
    <col min="5353" max="5367" width="6" style="573" customWidth="1"/>
    <col min="5368" max="5382" width="3.796875" style="573" customWidth="1"/>
    <col min="5383" max="5386" width="11.8984375" style="573" customWidth="1"/>
    <col min="5387" max="5394" width="6.796875" style="573" customWidth="1"/>
    <col min="5395" max="5572" width="8.796875" style="573"/>
    <col min="5573" max="5573" width="2" style="573" customWidth="1"/>
    <col min="5574" max="5574" width="9.09765625" style="573" customWidth="1"/>
    <col min="5575" max="5575" width="9.59765625" style="573" customWidth="1"/>
    <col min="5576" max="5578" width="10" style="573" customWidth="1"/>
    <col min="5579" max="5579" width="6.3984375" style="573" customWidth="1"/>
    <col min="5580" max="5580" width="6.5" style="573" customWidth="1"/>
    <col min="5581" max="5589" width="5.59765625" style="573" customWidth="1"/>
    <col min="5590" max="5590" width="6.796875" style="573" customWidth="1"/>
    <col min="5591" max="5591" width="6.3984375" style="573" customWidth="1"/>
    <col min="5592" max="5592" width="2.296875" style="573" customWidth="1"/>
    <col min="5593" max="5593" width="4" style="573" customWidth="1"/>
    <col min="5594" max="5594" width="5.8984375" style="573" customWidth="1"/>
    <col min="5595" max="5595" width="7.296875" style="573" customWidth="1"/>
    <col min="5596" max="5601" width="6.09765625" style="573" customWidth="1"/>
    <col min="5602" max="5607" width="4.3984375" style="573" customWidth="1"/>
    <col min="5608" max="5608" width="5.19921875" style="573" customWidth="1"/>
    <col min="5609" max="5623" width="6" style="573" customWidth="1"/>
    <col min="5624" max="5638" width="3.796875" style="573" customWidth="1"/>
    <col min="5639" max="5642" width="11.8984375" style="573" customWidth="1"/>
    <col min="5643" max="5650" width="6.796875" style="573" customWidth="1"/>
    <col min="5651" max="5828" width="8.796875" style="573"/>
    <col min="5829" max="5829" width="2" style="573" customWidth="1"/>
    <col min="5830" max="5830" width="9.09765625" style="573" customWidth="1"/>
    <col min="5831" max="5831" width="9.59765625" style="573" customWidth="1"/>
    <col min="5832" max="5834" width="10" style="573" customWidth="1"/>
    <col min="5835" max="5835" width="6.3984375" style="573" customWidth="1"/>
    <col min="5836" max="5836" width="6.5" style="573" customWidth="1"/>
    <col min="5837" max="5845" width="5.59765625" style="573" customWidth="1"/>
    <col min="5846" max="5846" width="6.796875" style="573" customWidth="1"/>
    <col min="5847" max="5847" width="6.3984375" style="573" customWidth="1"/>
    <col min="5848" max="5848" width="2.296875" style="573" customWidth="1"/>
    <col min="5849" max="5849" width="4" style="573" customWidth="1"/>
    <col min="5850" max="5850" width="5.8984375" style="573" customWidth="1"/>
    <col min="5851" max="5851" width="7.296875" style="573" customWidth="1"/>
    <col min="5852" max="5857" width="6.09765625" style="573" customWidth="1"/>
    <col min="5858" max="5863" width="4.3984375" style="573" customWidth="1"/>
    <col min="5864" max="5864" width="5.19921875" style="573" customWidth="1"/>
    <col min="5865" max="5879" width="6" style="573" customWidth="1"/>
    <col min="5880" max="5894" width="3.796875" style="573" customWidth="1"/>
    <col min="5895" max="5898" width="11.8984375" style="573" customWidth="1"/>
    <col min="5899" max="5906" width="6.796875" style="573" customWidth="1"/>
    <col min="5907" max="6084" width="8.796875" style="573"/>
    <col min="6085" max="6085" width="2" style="573" customWidth="1"/>
    <col min="6086" max="6086" width="9.09765625" style="573" customWidth="1"/>
    <col min="6087" max="6087" width="9.59765625" style="573" customWidth="1"/>
    <col min="6088" max="6090" width="10" style="573" customWidth="1"/>
    <col min="6091" max="6091" width="6.3984375" style="573" customWidth="1"/>
    <col min="6092" max="6092" width="6.5" style="573" customWidth="1"/>
    <col min="6093" max="6101" width="5.59765625" style="573" customWidth="1"/>
    <col min="6102" max="6102" width="6.796875" style="573" customWidth="1"/>
    <col min="6103" max="6103" width="6.3984375" style="573" customWidth="1"/>
    <col min="6104" max="6104" width="2.296875" style="573" customWidth="1"/>
    <col min="6105" max="6105" width="4" style="573" customWidth="1"/>
    <col min="6106" max="6106" width="5.8984375" style="573" customWidth="1"/>
    <col min="6107" max="6107" width="7.296875" style="573" customWidth="1"/>
    <col min="6108" max="6113" width="6.09765625" style="573" customWidth="1"/>
    <col min="6114" max="6119" width="4.3984375" style="573" customWidth="1"/>
    <col min="6120" max="6120" width="5.19921875" style="573" customWidth="1"/>
    <col min="6121" max="6135" width="6" style="573" customWidth="1"/>
    <col min="6136" max="6150" width="3.796875" style="573" customWidth="1"/>
    <col min="6151" max="6154" width="11.8984375" style="573" customWidth="1"/>
    <col min="6155" max="6162" width="6.796875" style="573" customWidth="1"/>
    <col min="6163" max="6340" width="8.796875" style="573"/>
    <col min="6341" max="6341" width="2" style="573" customWidth="1"/>
    <col min="6342" max="6342" width="9.09765625" style="573" customWidth="1"/>
    <col min="6343" max="6343" width="9.59765625" style="573" customWidth="1"/>
    <col min="6344" max="6346" width="10" style="573" customWidth="1"/>
    <col min="6347" max="6347" width="6.3984375" style="573" customWidth="1"/>
    <col min="6348" max="6348" width="6.5" style="573" customWidth="1"/>
    <col min="6349" max="6357" width="5.59765625" style="573" customWidth="1"/>
    <col min="6358" max="6358" width="6.796875" style="573" customWidth="1"/>
    <col min="6359" max="6359" width="6.3984375" style="573" customWidth="1"/>
    <col min="6360" max="6360" width="2.296875" style="573" customWidth="1"/>
    <col min="6361" max="6361" width="4" style="573" customWidth="1"/>
    <col min="6362" max="6362" width="5.8984375" style="573" customWidth="1"/>
    <col min="6363" max="6363" width="7.296875" style="573" customWidth="1"/>
    <col min="6364" max="6369" width="6.09765625" style="573" customWidth="1"/>
    <col min="6370" max="6375" width="4.3984375" style="573" customWidth="1"/>
    <col min="6376" max="6376" width="5.19921875" style="573" customWidth="1"/>
    <col min="6377" max="6391" width="6" style="573" customWidth="1"/>
    <col min="6392" max="6406" width="3.796875" style="573" customWidth="1"/>
    <col min="6407" max="6410" width="11.8984375" style="573" customWidth="1"/>
    <col min="6411" max="6418" width="6.796875" style="573" customWidth="1"/>
    <col min="6419" max="6596" width="8.796875" style="573"/>
    <col min="6597" max="6597" width="2" style="573" customWidth="1"/>
    <col min="6598" max="6598" width="9.09765625" style="573" customWidth="1"/>
    <col min="6599" max="6599" width="9.59765625" style="573" customWidth="1"/>
    <col min="6600" max="6602" width="10" style="573" customWidth="1"/>
    <col min="6603" max="6603" width="6.3984375" style="573" customWidth="1"/>
    <col min="6604" max="6604" width="6.5" style="573" customWidth="1"/>
    <col min="6605" max="6613" width="5.59765625" style="573" customWidth="1"/>
    <col min="6614" max="6614" width="6.796875" style="573" customWidth="1"/>
    <col min="6615" max="6615" width="6.3984375" style="573" customWidth="1"/>
    <col min="6616" max="6616" width="2.296875" style="573" customWidth="1"/>
    <col min="6617" max="6617" width="4" style="573" customWidth="1"/>
    <col min="6618" max="6618" width="5.8984375" style="573" customWidth="1"/>
    <col min="6619" max="6619" width="7.296875" style="573" customWidth="1"/>
    <col min="6620" max="6625" width="6.09765625" style="573" customWidth="1"/>
    <col min="6626" max="6631" width="4.3984375" style="573" customWidth="1"/>
    <col min="6632" max="6632" width="5.19921875" style="573" customWidth="1"/>
    <col min="6633" max="6647" width="6" style="573" customWidth="1"/>
    <col min="6648" max="6662" width="3.796875" style="573" customWidth="1"/>
    <col min="6663" max="6666" width="11.8984375" style="573" customWidth="1"/>
    <col min="6667" max="6674" width="6.796875" style="573" customWidth="1"/>
    <col min="6675" max="6852" width="8.796875" style="573"/>
    <col min="6853" max="6853" width="2" style="573" customWidth="1"/>
    <col min="6854" max="6854" width="9.09765625" style="573" customWidth="1"/>
    <col min="6855" max="6855" width="9.59765625" style="573" customWidth="1"/>
    <col min="6856" max="6858" width="10" style="573" customWidth="1"/>
    <col min="6859" max="6859" width="6.3984375" style="573" customWidth="1"/>
    <col min="6860" max="6860" width="6.5" style="573" customWidth="1"/>
    <col min="6861" max="6869" width="5.59765625" style="573" customWidth="1"/>
    <col min="6870" max="6870" width="6.796875" style="573" customWidth="1"/>
    <col min="6871" max="6871" width="6.3984375" style="573" customWidth="1"/>
    <col min="6872" max="6872" width="2.296875" style="573" customWidth="1"/>
    <col min="6873" max="6873" width="4" style="573" customWidth="1"/>
    <col min="6874" max="6874" width="5.8984375" style="573" customWidth="1"/>
    <col min="6875" max="6875" width="7.296875" style="573" customWidth="1"/>
    <col min="6876" max="6881" width="6.09765625" style="573" customWidth="1"/>
    <col min="6882" max="6887" width="4.3984375" style="573" customWidth="1"/>
    <col min="6888" max="6888" width="5.19921875" style="573" customWidth="1"/>
    <col min="6889" max="6903" width="6" style="573" customWidth="1"/>
    <col min="6904" max="6918" width="3.796875" style="573" customWidth="1"/>
    <col min="6919" max="6922" width="11.8984375" style="573" customWidth="1"/>
    <col min="6923" max="6930" width="6.796875" style="573" customWidth="1"/>
    <col min="6931" max="7108" width="8.796875" style="573"/>
    <col min="7109" max="7109" width="2" style="573" customWidth="1"/>
    <col min="7110" max="7110" width="9.09765625" style="573" customWidth="1"/>
    <col min="7111" max="7111" width="9.59765625" style="573" customWidth="1"/>
    <col min="7112" max="7114" width="10" style="573" customWidth="1"/>
    <col min="7115" max="7115" width="6.3984375" style="573" customWidth="1"/>
    <col min="7116" max="7116" width="6.5" style="573" customWidth="1"/>
    <col min="7117" max="7125" width="5.59765625" style="573" customWidth="1"/>
    <col min="7126" max="7126" width="6.796875" style="573" customWidth="1"/>
    <col min="7127" max="7127" width="6.3984375" style="573" customWidth="1"/>
    <col min="7128" max="7128" width="2.296875" style="573" customWidth="1"/>
    <col min="7129" max="7129" width="4" style="573" customWidth="1"/>
    <col min="7130" max="7130" width="5.8984375" style="573" customWidth="1"/>
    <col min="7131" max="7131" width="7.296875" style="573" customWidth="1"/>
    <col min="7132" max="7137" width="6.09765625" style="573" customWidth="1"/>
    <col min="7138" max="7143" width="4.3984375" style="573" customWidth="1"/>
    <col min="7144" max="7144" width="5.19921875" style="573" customWidth="1"/>
    <col min="7145" max="7159" width="6" style="573" customWidth="1"/>
    <col min="7160" max="7174" width="3.796875" style="573" customWidth="1"/>
    <col min="7175" max="7178" width="11.8984375" style="573" customWidth="1"/>
    <col min="7179" max="7186" width="6.796875" style="573" customWidth="1"/>
    <col min="7187" max="7364" width="8.796875" style="573"/>
    <col min="7365" max="7365" width="2" style="573" customWidth="1"/>
    <col min="7366" max="7366" width="9.09765625" style="573" customWidth="1"/>
    <col min="7367" max="7367" width="9.59765625" style="573" customWidth="1"/>
    <col min="7368" max="7370" width="10" style="573" customWidth="1"/>
    <col min="7371" max="7371" width="6.3984375" style="573" customWidth="1"/>
    <col min="7372" max="7372" width="6.5" style="573" customWidth="1"/>
    <col min="7373" max="7381" width="5.59765625" style="573" customWidth="1"/>
    <col min="7382" max="7382" width="6.796875" style="573" customWidth="1"/>
    <col min="7383" max="7383" width="6.3984375" style="573" customWidth="1"/>
    <col min="7384" max="7384" width="2.296875" style="573" customWidth="1"/>
    <col min="7385" max="7385" width="4" style="573" customWidth="1"/>
    <col min="7386" max="7386" width="5.8984375" style="573" customWidth="1"/>
    <col min="7387" max="7387" width="7.296875" style="573" customWidth="1"/>
    <col min="7388" max="7393" width="6.09765625" style="573" customWidth="1"/>
    <col min="7394" max="7399" width="4.3984375" style="573" customWidth="1"/>
    <col min="7400" max="7400" width="5.19921875" style="573" customWidth="1"/>
    <col min="7401" max="7415" width="6" style="573" customWidth="1"/>
    <col min="7416" max="7430" width="3.796875" style="573" customWidth="1"/>
    <col min="7431" max="7434" width="11.8984375" style="573" customWidth="1"/>
    <col min="7435" max="7442" width="6.796875" style="573" customWidth="1"/>
    <col min="7443" max="7620" width="8.796875" style="573"/>
    <col min="7621" max="7621" width="2" style="573" customWidth="1"/>
    <col min="7622" max="7622" width="9.09765625" style="573" customWidth="1"/>
    <col min="7623" max="7623" width="9.59765625" style="573" customWidth="1"/>
    <col min="7624" max="7626" width="10" style="573" customWidth="1"/>
    <col min="7627" max="7627" width="6.3984375" style="573" customWidth="1"/>
    <col min="7628" max="7628" width="6.5" style="573" customWidth="1"/>
    <col min="7629" max="7637" width="5.59765625" style="573" customWidth="1"/>
    <col min="7638" max="7638" width="6.796875" style="573" customWidth="1"/>
    <col min="7639" max="7639" width="6.3984375" style="573" customWidth="1"/>
    <col min="7640" max="7640" width="2.296875" style="573" customWidth="1"/>
    <col min="7641" max="7641" width="4" style="573" customWidth="1"/>
    <col min="7642" max="7642" width="5.8984375" style="573" customWidth="1"/>
    <col min="7643" max="7643" width="7.296875" style="573" customWidth="1"/>
    <col min="7644" max="7649" width="6.09765625" style="573" customWidth="1"/>
    <col min="7650" max="7655" width="4.3984375" style="573" customWidth="1"/>
    <col min="7656" max="7656" width="5.19921875" style="573" customWidth="1"/>
    <col min="7657" max="7671" width="6" style="573" customWidth="1"/>
    <col min="7672" max="7686" width="3.796875" style="573" customWidth="1"/>
    <col min="7687" max="7690" width="11.8984375" style="573" customWidth="1"/>
    <col min="7691" max="7698" width="6.796875" style="573" customWidth="1"/>
    <col min="7699" max="7876" width="8.796875" style="573"/>
    <col min="7877" max="7877" width="2" style="573" customWidth="1"/>
    <col min="7878" max="7878" width="9.09765625" style="573" customWidth="1"/>
    <col min="7879" max="7879" width="9.59765625" style="573" customWidth="1"/>
    <col min="7880" max="7882" width="10" style="573" customWidth="1"/>
    <col min="7883" max="7883" width="6.3984375" style="573" customWidth="1"/>
    <col min="7884" max="7884" width="6.5" style="573" customWidth="1"/>
    <col min="7885" max="7893" width="5.59765625" style="573" customWidth="1"/>
    <col min="7894" max="7894" width="6.796875" style="573" customWidth="1"/>
    <col min="7895" max="7895" width="6.3984375" style="573" customWidth="1"/>
    <col min="7896" max="7896" width="2.296875" style="573" customWidth="1"/>
    <col min="7897" max="7897" width="4" style="573" customWidth="1"/>
    <col min="7898" max="7898" width="5.8984375" style="573" customWidth="1"/>
    <col min="7899" max="7899" width="7.296875" style="573" customWidth="1"/>
    <col min="7900" max="7905" width="6.09765625" style="573" customWidth="1"/>
    <col min="7906" max="7911" width="4.3984375" style="573" customWidth="1"/>
    <col min="7912" max="7912" width="5.19921875" style="573" customWidth="1"/>
    <col min="7913" max="7927" width="6" style="573" customWidth="1"/>
    <col min="7928" max="7942" width="3.796875" style="573" customWidth="1"/>
    <col min="7943" max="7946" width="11.8984375" style="573" customWidth="1"/>
    <col min="7947" max="7954" width="6.796875" style="573" customWidth="1"/>
    <col min="7955" max="8132" width="8.796875" style="573"/>
    <col min="8133" max="8133" width="2" style="573" customWidth="1"/>
    <col min="8134" max="8134" width="9.09765625" style="573" customWidth="1"/>
    <col min="8135" max="8135" width="9.59765625" style="573" customWidth="1"/>
    <col min="8136" max="8138" width="10" style="573" customWidth="1"/>
    <col min="8139" max="8139" width="6.3984375" style="573" customWidth="1"/>
    <col min="8140" max="8140" width="6.5" style="573" customWidth="1"/>
    <col min="8141" max="8149" width="5.59765625" style="573" customWidth="1"/>
    <col min="8150" max="8150" width="6.796875" style="573" customWidth="1"/>
    <col min="8151" max="8151" width="6.3984375" style="573" customWidth="1"/>
    <col min="8152" max="8152" width="2.296875" style="573" customWidth="1"/>
    <col min="8153" max="8153" width="4" style="573" customWidth="1"/>
    <col min="8154" max="8154" width="5.8984375" style="573" customWidth="1"/>
    <col min="8155" max="8155" width="7.296875" style="573" customWidth="1"/>
    <col min="8156" max="8161" width="6.09765625" style="573" customWidth="1"/>
    <col min="8162" max="8167" width="4.3984375" style="573" customWidth="1"/>
    <col min="8168" max="8168" width="5.19921875" style="573" customWidth="1"/>
    <col min="8169" max="8183" width="6" style="573" customWidth="1"/>
    <col min="8184" max="8198" width="3.796875" style="573" customWidth="1"/>
    <col min="8199" max="8202" width="11.8984375" style="573" customWidth="1"/>
    <col min="8203" max="8210" width="6.796875" style="573" customWidth="1"/>
    <col min="8211" max="8388" width="8.796875" style="573"/>
    <col min="8389" max="8389" width="2" style="573" customWidth="1"/>
    <col min="8390" max="8390" width="9.09765625" style="573" customWidth="1"/>
    <col min="8391" max="8391" width="9.59765625" style="573" customWidth="1"/>
    <col min="8392" max="8394" width="10" style="573" customWidth="1"/>
    <col min="8395" max="8395" width="6.3984375" style="573" customWidth="1"/>
    <col min="8396" max="8396" width="6.5" style="573" customWidth="1"/>
    <col min="8397" max="8405" width="5.59765625" style="573" customWidth="1"/>
    <col min="8406" max="8406" width="6.796875" style="573" customWidth="1"/>
    <col min="8407" max="8407" width="6.3984375" style="573" customWidth="1"/>
    <col min="8408" max="8408" width="2.296875" style="573" customWidth="1"/>
    <col min="8409" max="8409" width="4" style="573" customWidth="1"/>
    <col min="8410" max="8410" width="5.8984375" style="573" customWidth="1"/>
    <col min="8411" max="8411" width="7.296875" style="573" customWidth="1"/>
    <col min="8412" max="8417" width="6.09765625" style="573" customWidth="1"/>
    <col min="8418" max="8423" width="4.3984375" style="573" customWidth="1"/>
    <col min="8424" max="8424" width="5.19921875" style="573" customWidth="1"/>
    <col min="8425" max="8439" width="6" style="573" customWidth="1"/>
    <col min="8440" max="8454" width="3.796875" style="573" customWidth="1"/>
    <col min="8455" max="8458" width="11.8984375" style="573" customWidth="1"/>
    <col min="8459" max="8466" width="6.796875" style="573" customWidth="1"/>
    <col min="8467" max="8644" width="8.796875" style="573"/>
    <col min="8645" max="8645" width="2" style="573" customWidth="1"/>
    <col min="8646" max="8646" width="9.09765625" style="573" customWidth="1"/>
    <col min="8647" max="8647" width="9.59765625" style="573" customWidth="1"/>
    <col min="8648" max="8650" width="10" style="573" customWidth="1"/>
    <col min="8651" max="8651" width="6.3984375" style="573" customWidth="1"/>
    <col min="8652" max="8652" width="6.5" style="573" customWidth="1"/>
    <col min="8653" max="8661" width="5.59765625" style="573" customWidth="1"/>
    <col min="8662" max="8662" width="6.796875" style="573" customWidth="1"/>
    <col min="8663" max="8663" width="6.3984375" style="573" customWidth="1"/>
    <col min="8664" max="8664" width="2.296875" style="573" customWidth="1"/>
    <col min="8665" max="8665" width="4" style="573" customWidth="1"/>
    <col min="8666" max="8666" width="5.8984375" style="573" customWidth="1"/>
    <col min="8667" max="8667" width="7.296875" style="573" customWidth="1"/>
    <col min="8668" max="8673" width="6.09765625" style="573" customWidth="1"/>
    <col min="8674" max="8679" width="4.3984375" style="573" customWidth="1"/>
    <col min="8680" max="8680" width="5.19921875" style="573" customWidth="1"/>
    <col min="8681" max="8695" width="6" style="573" customWidth="1"/>
    <col min="8696" max="8710" width="3.796875" style="573" customWidth="1"/>
    <col min="8711" max="8714" width="11.8984375" style="573" customWidth="1"/>
    <col min="8715" max="8722" width="6.796875" style="573" customWidth="1"/>
    <col min="8723" max="8900" width="8.796875" style="573"/>
    <col min="8901" max="8901" width="2" style="573" customWidth="1"/>
    <col min="8902" max="8902" width="9.09765625" style="573" customWidth="1"/>
    <col min="8903" max="8903" width="9.59765625" style="573" customWidth="1"/>
    <col min="8904" max="8906" width="10" style="573" customWidth="1"/>
    <col min="8907" max="8907" width="6.3984375" style="573" customWidth="1"/>
    <col min="8908" max="8908" width="6.5" style="573" customWidth="1"/>
    <col min="8909" max="8917" width="5.59765625" style="573" customWidth="1"/>
    <col min="8918" max="8918" width="6.796875" style="573" customWidth="1"/>
    <col min="8919" max="8919" width="6.3984375" style="573" customWidth="1"/>
    <col min="8920" max="8920" width="2.296875" style="573" customWidth="1"/>
    <col min="8921" max="8921" width="4" style="573" customWidth="1"/>
    <col min="8922" max="8922" width="5.8984375" style="573" customWidth="1"/>
    <col min="8923" max="8923" width="7.296875" style="573" customWidth="1"/>
    <col min="8924" max="8929" width="6.09765625" style="573" customWidth="1"/>
    <col min="8930" max="8935" width="4.3984375" style="573" customWidth="1"/>
    <col min="8936" max="8936" width="5.19921875" style="573" customWidth="1"/>
    <col min="8937" max="8951" width="6" style="573" customWidth="1"/>
    <col min="8952" max="8966" width="3.796875" style="573" customWidth="1"/>
    <col min="8967" max="8970" width="11.8984375" style="573" customWidth="1"/>
    <col min="8971" max="8978" width="6.796875" style="573" customWidth="1"/>
    <col min="8979" max="9156" width="8.796875" style="573"/>
    <col min="9157" max="9157" width="2" style="573" customWidth="1"/>
    <col min="9158" max="9158" width="9.09765625" style="573" customWidth="1"/>
    <col min="9159" max="9159" width="9.59765625" style="573" customWidth="1"/>
    <col min="9160" max="9162" width="10" style="573" customWidth="1"/>
    <col min="9163" max="9163" width="6.3984375" style="573" customWidth="1"/>
    <col min="9164" max="9164" width="6.5" style="573" customWidth="1"/>
    <col min="9165" max="9173" width="5.59765625" style="573" customWidth="1"/>
    <col min="9174" max="9174" width="6.796875" style="573" customWidth="1"/>
    <col min="9175" max="9175" width="6.3984375" style="573" customWidth="1"/>
    <col min="9176" max="9176" width="2.296875" style="573" customWidth="1"/>
    <col min="9177" max="9177" width="4" style="573" customWidth="1"/>
    <col min="9178" max="9178" width="5.8984375" style="573" customWidth="1"/>
    <col min="9179" max="9179" width="7.296875" style="573" customWidth="1"/>
    <col min="9180" max="9185" width="6.09765625" style="573" customWidth="1"/>
    <col min="9186" max="9191" width="4.3984375" style="573" customWidth="1"/>
    <col min="9192" max="9192" width="5.19921875" style="573" customWidth="1"/>
    <col min="9193" max="9207" width="6" style="573" customWidth="1"/>
    <col min="9208" max="9222" width="3.796875" style="573" customWidth="1"/>
    <col min="9223" max="9226" width="11.8984375" style="573" customWidth="1"/>
    <col min="9227" max="9234" width="6.796875" style="573" customWidth="1"/>
    <col min="9235" max="9412" width="8.796875" style="573"/>
    <col min="9413" max="9413" width="2" style="573" customWidth="1"/>
    <col min="9414" max="9414" width="9.09765625" style="573" customWidth="1"/>
    <col min="9415" max="9415" width="9.59765625" style="573" customWidth="1"/>
    <col min="9416" max="9418" width="10" style="573" customWidth="1"/>
    <col min="9419" max="9419" width="6.3984375" style="573" customWidth="1"/>
    <col min="9420" max="9420" width="6.5" style="573" customWidth="1"/>
    <col min="9421" max="9429" width="5.59765625" style="573" customWidth="1"/>
    <col min="9430" max="9430" width="6.796875" style="573" customWidth="1"/>
    <col min="9431" max="9431" width="6.3984375" style="573" customWidth="1"/>
    <col min="9432" max="9432" width="2.296875" style="573" customWidth="1"/>
    <col min="9433" max="9433" width="4" style="573" customWidth="1"/>
    <col min="9434" max="9434" width="5.8984375" style="573" customWidth="1"/>
    <col min="9435" max="9435" width="7.296875" style="573" customWidth="1"/>
    <col min="9436" max="9441" width="6.09765625" style="573" customWidth="1"/>
    <col min="9442" max="9447" width="4.3984375" style="573" customWidth="1"/>
    <col min="9448" max="9448" width="5.19921875" style="573" customWidth="1"/>
    <col min="9449" max="9463" width="6" style="573" customWidth="1"/>
    <col min="9464" max="9478" width="3.796875" style="573" customWidth="1"/>
    <col min="9479" max="9482" width="11.8984375" style="573" customWidth="1"/>
    <col min="9483" max="9490" width="6.796875" style="573" customWidth="1"/>
    <col min="9491" max="9668" width="8.796875" style="573"/>
    <col min="9669" max="9669" width="2" style="573" customWidth="1"/>
    <col min="9670" max="9670" width="9.09765625" style="573" customWidth="1"/>
    <col min="9671" max="9671" width="9.59765625" style="573" customWidth="1"/>
    <col min="9672" max="9674" width="10" style="573" customWidth="1"/>
    <col min="9675" max="9675" width="6.3984375" style="573" customWidth="1"/>
    <col min="9676" max="9676" width="6.5" style="573" customWidth="1"/>
    <col min="9677" max="9685" width="5.59765625" style="573" customWidth="1"/>
    <col min="9686" max="9686" width="6.796875" style="573" customWidth="1"/>
    <col min="9687" max="9687" width="6.3984375" style="573" customWidth="1"/>
    <col min="9688" max="9688" width="2.296875" style="573" customWidth="1"/>
    <col min="9689" max="9689" width="4" style="573" customWidth="1"/>
    <col min="9690" max="9690" width="5.8984375" style="573" customWidth="1"/>
    <col min="9691" max="9691" width="7.296875" style="573" customWidth="1"/>
    <col min="9692" max="9697" width="6.09765625" style="573" customWidth="1"/>
    <col min="9698" max="9703" width="4.3984375" style="573" customWidth="1"/>
    <col min="9704" max="9704" width="5.19921875" style="573" customWidth="1"/>
    <col min="9705" max="9719" width="6" style="573" customWidth="1"/>
    <col min="9720" max="9734" width="3.796875" style="573" customWidth="1"/>
    <col min="9735" max="9738" width="11.8984375" style="573" customWidth="1"/>
    <col min="9739" max="9746" width="6.796875" style="573" customWidth="1"/>
    <col min="9747" max="9924" width="8.796875" style="573"/>
    <col min="9925" max="9925" width="2" style="573" customWidth="1"/>
    <col min="9926" max="9926" width="9.09765625" style="573" customWidth="1"/>
    <col min="9927" max="9927" width="9.59765625" style="573" customWidth="1"/>
    <col min="9928" max="9930" width="10" style="573" customWidth="1"/>
    <col min="9931" max="9931" width="6.3984375" style="573" customWidth="1"/>
    <col min="9932" max="9932" width="6.5" style="573" customWidth="1"/>
    <col min="9933" max="9941" width="5.59765625" style="573" customWidth="1"/>
    <col min="9942" max="9942" width="6.796875" style="573" customWidth="1"/>
    <col min="9943" max="9943" width="6.3984375" style="573" customWidth="1"/>
    <col min="9944" max="9944" width="2.296875" style="573" customWidth="1"/>
    <col min="9945" max="9945" width="4" style="573" customWidth="1"/>
    <col min="9946" max="9946" width="5.8984375" style="573" customWidth="1"/>
    <col min="9947" max="9947" width="7.296875" style="573" customWidth="1"/>
    <col min="9948" max="9953" width="6.09765625" style="573" customWidth="1"/>
    <col min="9954" max="9959" width="4.3984375" style="573" customWidth="1"/>
    <col min="9960" max="9960" width="5.19921875" style="573" customWidth="1"/>
    <col min="9961" max="9975" width="6" style="573" customWidth="1"/>
    <col min="9976" max="9990" width="3.796875" style="573" customWidth="1"/>
    <col min="9991" max="9994" width="11.8984375" style="573" customWidth="1"/>
    <col min="9995" max="10002" width="6.796875" style="573" customWidth="1"/>
    <col min="10003" max="10180" width="8.796875" style="573"/>
    <col min="10181" max="10181" width="2" style="573" customWidth="1"/>
    <col min="10182" max="10182" width="9.09765625" style="573" customWidth="1"/>
    <col min="10183" max="10183" width="9.59765625" style="573" customWidth="1"/>
    <col min="10184" max="10186" width="10" style="573" customWidth="1"/>
    <col min="10187" max="10187" width="6.3984375" style="573" customWidth="1"/>
    <col min="10188" max="10188" width="6.5" style="573" customWidth="1"/>
    <col min="10189" max="10197" width="5.59765625" style="573" customWidth="1"/>
    <col min="10198" max="10198" width="6.796875" style="573" customWidth="1"/>
    <col min="10199" max="10199" width="6.3984375" style="573" customWidth="1"/>
    <col min="10200" max="10200" width="2.296875" style="573" customWidth="1"/>
    <col min="10201" max="10201" width="4" style="573" customWidth="1"/>
    <col min="10202" max="10202" width="5.8984375" style="573" customWidth="1"/>
    <col min="10203" max="10203" width="7.296875" style="573" customWidth="1"/>
    <col min="10204" max="10209" width="6.09765625" style="573" customWidth="1"/>
    <col min="10210" max="10215" width="4.3984375" style="573" customWidth="1"/>
    <col min="10216" max="10216" width="5.19921875" style="573" customWidth="1"/>
    <col min="10217" max="10231" width="6" style="573" customWidth="1"/>
    <col min="10232" max="10246" width="3.796875" style="573" customWidth="1"/>
    <col min="10247" max="10250" width="11.8984375" style="573" customWidth="1"/>
    <col min="10251" max="10258" width="6.796875" style="573" customWidth="1"/>
    <col min="10259" max="10436" width="8.796875" style="573"/>
    <col min="10437" max="10437" width="2" style="573" customWidth="1"/>
    <col min="10438" max="10438" width="9.09765625" style="573" customWidth="1"/>
    <col min="10439" max="10439" width="9.59765625" style="573" customWidth="1"/>
    <col min="10440" max="10442" width="10" style="573" customWidth="1"/>
    <col min="10443" max="10443" width="6.3984375" style="573" customWidth="1"/>
    <col min="10444" max="10444" width="6.5" style="573" customWidth="1"/>
    <col min="10445" max="10453" width="5.59765625" style="573" customWidth="1"/>
    <col min="10454" max="10454" width="6.796875" style="573" customWidth="1"/>
    <col min="10455" max="10455" width="6.3984375" style="573" customWidth="1"/>
    <col min="10456" max="10456" width="2.296875" style="573" customWidth="1"/>
    <col min="10457" max="10457" width="4" style="573" customWidth="1"/>
    <col min="10458" max="10458" width="5.8984375" style="573" customWidth="1"/>
    <col min="10459" max="10459" width="7.296875" style="573" customWidth="1"/>
    <col min="10460" max="10465" width="6.09765625" style="573" customWidth="1"/>
    <col min="10466" max="10471" width="4.3984375" style="573" customWidth="1"/>
    <col min="10472" max="10472" width="5.19921875" style="573" customWidth="1"/>
    <col min="10473" max="10487" width="6" style="573" customWidth="1"/>
    <col min="10488" max="10502" width="3.796875" style="573" customWidth="1"/>
    <col min="10503" max="10506" width="11.8984375" style="573" customWidth="1"/>
    <col min="10507" max="10514" width="6.796875" style="573" customWidth="1"/>
    <col min="10515" max="10692" width="8.796875" style="573"/>
    <col min="10693" max="10693" width="2" style="573" customWidth="1"/>
    <col min="10694" max="10694" width="9.09765625" style="573" customWidth="1"/>
    <col min="10695" max="10695" width="9.59765625" style="573" customWidth="1"/>
    <col min="10696" max="10698" width="10" style="573" customWidth="1"/>
    <col min="10699" max="10699" width="6.3984375" style="573" customWidth="1"/>
    <col min="10700" max="10700" width="6.5" style="573" customWidth="1"/>
    <col min="10701" max="10709" width="5.59765625" style="573" customWidth="1"/>
    <col min="10710" max="10710" width="6.796875" style="573" customWidth="1"/>
    <col min="10711" max="10711" width="6.3984375" style="573" customWidth="1"/>
    <col min="10712" max="10712" width="2.296875" style="573" customWidth="1"/>
    <col min="10713" max="10713" width="4" style="573" customWidth="1"/>
    <col min="10714" max="10714" width="5.8984375" style="573" customWidth="1"/>
    <col min="10715" max="10715" width="7.296875" style="573" customWidth="1"/>
    <col min="10716" max="10721" width="6.09765625" style="573" customWidth="1"/>
    <col min="10722" max="10727" width="4.3984375" style="573" customWidth="1"/>
    <col min="10728" max="10728" width="5.19921875" style="573" customWidth="1"/>
    <col min="10729" max="10743" width="6" style="573" customWidth="1"/>
    <col min="10744" max="10758" width="3.796875" style="573" customWidth="1"/>
    <col min="10759" max="10762" width="11.8984375" style="573" customWidth="1"/>
    <col min="10763" max="10770" width="6.796875" style="573" customWidth="1"/>
    <col min="10771" max="10948" width="8.796875" style="573"/>
    <col min="10949" max="10949" width="2" style="573" customWidth="1"/>
    <col min="10950" max="10950" width="9.09765625" style="573" customWidth="1"/>
    <col min="10951" max="10951" width="9.59765625" style="573" customWidth="1"/>
    <col min="10952" max="10954" width="10" style="573" customWidth="1"/>
    <col min="10955" max="10955" width="6.3984375" style="573" customWidth="1"/>
    <col min="10956" max="10956" width="6.5" style="573" customWidth="1"/>
    <col min="10957" max="10965" width="5.59765625" style="573" customWidth="1"/>
    <col min="10966" max="10966" width="6.796875" style="573" customWidth="1"/>
    <col min="10967" max="10967" width="6.3984375" style="573" customWidth="1"/>
    <col min="10968" max="10968" width="2.296875" style="573" customWidth="1"/>
    <col min="10969" max="10969" width="4" style="573" customWidth="1"/>
    <col min="10970" max="10970" width="5.8984375" style="573" customWidth="1"/>
    <col min="10971" max="10971" width="7.296875" style="573" customWidth="1"/>
    <col min="10972" max="10977" width="6.09765625" style="573" customWidth="1"/>
    <col min="10978" max="10983" width="4.3984375" style="573" customWidth="1"/>
    <col min="10984" max="10984" width="5.19921875" style="573" customWidth="1"/>
    <col min="10985" max="10999" width="6" style="573" customWidth="1"/>
    <col min="11000" max="11014" width="3.796875" style="573" customWidth="1"/>
    <col min="11015" max="11018" width="11.8984375" style="573" customWidth="1"/>
    <col min="11019" max="11026" width="6.796875" style="573" customWidth="1"/>
    <col min="11027" max="11204" width="8.796875" style="573"/>
    <col min="11205" max="11205" width="2" style="573" customWidth="1"/>
    <col min="11206" max="11206" width="9.09765625" style="573" customWidth="1"/>
    <col min="11207" max="11207" width="9.59765625" style="573" customWidth="1"/>
    <col min="11208" max="11210" width="10" style="573" customWidth="1"/>
    <col min="11211" max="11211" width="6.3984375" style="573" customWidth="1"/>
    <col min="11212" max="11212" width="6.5" style="573" customWidth="1"/>
    <col min="11213" max="11221" width="5.59765625" style="573" customWidth="1"/>
    <col min="11222" max="11222" width="6.796875" style="573" customWidth="1"/>
    <col min="11223" max="11223" width="6.3984375" style="573" customWidth="1"/>
    <col min="11224" max="11224" width="2.296875" style="573" customWidth="1"/>
    <col min="11225" max="11225" width="4" style="573" customWidth="1"/>
    <col min="11226" max="11226" width="5.8984375" style="573" customWidth="1"/>
    <col min="11227" max="11227" width="7.296875" style="573" customWidth="1"/>
    <col min="11228" max="11233" width="6.09765625" style="573" customWidth="1"/>
    <col min="11234" max="11239" width="4.3984375" style="573" customWidth="1"/>
    <col min="11240" max="11240" width="5.19921875" style="573" customWidth="1"/>
    <col min="11241" max="11255" width="6" style="573" customWidth="1"/>
    <col min="11256" max="11270" width="3.796875" style="573" customWidth="1"/>
    <col min="11271" max="11274" width="11.8984375" style="573" customWidth="1"/>
    <col min="11275" max="11282" width="6.796875" style="573" customWidth="1"/>
    <col min="11283" max="11460" width="8.796875" style="573"/>
    <col min="11461" max="11461" width="2" style="573" customWidth="1"/>
    <col min="11462" max="11462" width="9.09765625" style="573" customWidth="1"/>
    <col min="11463" max="11463" width="9.59765625" style="573" customWidth="1"/>
    <col min="11464" max="11466" width="10" style="573" customWidth="1"/>
    <col min="11467" max="11467" width="6.3984375" style="573" customWidth="1"/>
    <col min="11468" max="11468" width="6.5" style="573" customWidth="1"/>
    <col min="11469" max="11477" width="5.59765625" style="573" customWidth="1"/>
    <col min="11478" max="11478" width="6.796875" style="573" customWidth="1"/>
    <col min="11479" max="11479" width="6.3984375" style="573" customWidth="1"/>
    <col min="11480" max="11480" width="2.296875" style="573" customWidth="1"/>
    <col min="11481" max="11481" width="4" style="573" customWidth="1"/>
    <col min="11482" max="11482" width="5.8984375" style="573" customWidth="1"/>
    <col min="11483" max="11483" width="7.296875" style="573" customWidth="1"/>
    <col min="11484" max="11489" width="6.09765625" style="573" customWidth="1"/>
    <col min="11490" max="11495" width="4.3984375" style="573" customWidth="1"/>
    <col min="11496" max="11496" width="5.19921875" style="573" customWidth="1"/>
    <col min="11497" max="11511" width="6" style="573" customWidth="1"/>
    <col min="11512" max="11526" width="3.796875" style="573" customWidth="1"/>
    <col min="11527" max="11530" width="11.8984375" style="573" customWidth="1"/>
    <col min="11531" max="11538" width="6.796875" style="573" customWidth="1"/>
    <col min="11539" max="11716" width="8.796875" style="573"/>
    <col min="11717" max="11717" width="2" style="573" customWidth="1"/>
    <col min="11718" max="11718" width="9.09765625" style="573" customWidth="1"/>
    <col min="11719" max="11719" width="9.59765625" style="573" customWidth="1"/>
    <col min="11720" max="11722" width="10" style="573" customWidth="1"/>
    <col min="11723" max="11723" width="6.3984375" style="573" customWidth="1"/>
    <col min="11724" max="11724" width="6.5" style="573" customWidth="1"/>
    <col min="11725" max="11733" width="5.59765625" style="573" customWidth="1"/>
    <col min="11734" max="11734" width="6.796875" style="573" customWidth="1"/>
    <col min="11735" max="11735" width="6.3984375" style="573" customWidth="1"/>
    <col min="11736" max="11736" width="2.296875" style="573" customWidth="1"/>
    <col min="11737" max="11737" width="4" style="573" customWidth="1"/>
    <col min="11738" max="11738" width="5.8984375" style="573" customWidth="1"/>
    <col min="11739" max="11739" width="7.296875" style="573" customWidth="1"/>
    <col min="11740" max="11745" width="6.09765625" style="573" customWidth="1"/>
    <col min="11746" max="11751" width="4.3984375" style="573" customWidth="1"/>
    <col min="11752" max="11752" width="5.19921875" style="573" customWidth="1"/>
    <col min="11753" max="11767" width="6" style="573" customWidth="1"/>
    <col min="11768" max="11782" width="3.796875" style="573" customWidth="1"/>
    <col min="11783" max="11786" width="11.8984375" style="573" customWidth="1"/>
    <col min="11787" max="11794" width="6.796875" style="573" customWidth="1"/>
    <col min="11795" max="11972" width="8.796875" style="573"/>
    <col min="11973" max="11973" width="2" style="573" customWidth="1"/>
    <col min="11974" max="11974" width="9.09765625" style="573" customWidth="1"/>
    <col min="11975" max="11975" width="9.59765625" style="573" customWidth="1"/>
    <col min="11976" max="11978" width="10" style="573" customWidth="1"/>
    <col min="11979" max="11979" width="6.3984375" style="573" customWidth="1"/>
    <col min="11980" max="11980" width="6.5" style="573" customWidth="1"/>
    <col min="11981" max="11989" width="5.59765625" style="573" customWidth="1"/>
    <col min="11990" max="11990" width="6.796875" style="573" customWidth="1"/>
    <col min="11991" max="11991" width="6.3984375" style="573" customWidth="1"/>
    <col min="11992" max="11992" width="2.296875" style="573" customWidth="1"/>
    <col min="11993" max="11993" width="4" style="573" customWidth="1"/>
    <col min="11994" max="11994" width="5.8984375" style="573" customWidth="1"/>
    <col min="11995" max="11995" width="7.296875" style="573" customWidth="1"/>
    <col min="11996" max="12001" width="6.09765625" style="573" customWidth="1"/>
    <col min="12002" max="12007" width="4.3984375" style="573" customWidth="1"/>
    <col min="12008" max="12008" width="5.19921875" style="573" customWidth="1"/>
    <col min="12009" max="12023" width="6" style="573" customWidth="1"/>
    <col min="12024" max="12038" width="3.796875" style="573" customWidth="1"/>
    <col min="12039" max="12042" width="11.8984375" style="573" customWidth="1"/>
    <col min="12043" max="12050" width="6.796875" style="573" customWidth="1"/>
    <col min="12051" max="12228" width="8.796875" style="573"/>
    <col min="12229" max="12229" width="2" style="573" customWidth="1"/>
    <col min="12230" max="12230" width="9.09765625" style="573" customWidth="1"/>
    <col min="12231" max="12231" width="9.59765625" style="573" customWidth="1"/>
    <col min="12232" max="12234" width="10" style="573" customWidth="1"/>
    <col min="12235" max="12235" width="6.3984375" style="573" customWidth="1"/>
    <col min="12236" max="12236" width="6.5" style="573" customWidth="1"/>
    <col min="12237" max="12245" width="5.59765625" style="573" customWidth="1"/>
    <col min="12246" max="12246" width="6.796875" style="573" customWidth="1"/>
    <col min="12247" max="12247" width="6.3984375" style="573" customWidth="1"/>
    <col min="12248" max="12248" width="2.296875" style="573" customWidth="1"/>
    <col min="12249" max="12249" width="4" style="573" customWidth="1"/>
    <col min="12250" max="12250" width="5.8984375" style="573" customWidth="1"/>
    <col min="12251" max="12251" width="7.296875" style="573" customWidth="1"/>
    <col min="12252" max="12257" width="6.09765625" style="573" customWidth="1"/>
    <col min="12258" max="12263" width="4.3984375" style="573" customWidth="1"/>
    <col min="12264" max="12264" width="5.19921875" style="573" customWidth="1"/>
    <col min="12265" max="12279" width="6" style="573" customWidth="1"/>
    <col min="12280" max="12294" width="3.796875" style="573" customWidth="1"/>
    <col min="12295" max="12298" width="11.8984375" style="573" customWidth="1"/>
    <col min="12299" max="12306" width="6.796875" style="573" customWidth="1"/>
    <col min="12307" max="12484" width="8.796875" style="573"/>
    <col min="12485" max="12485" width="2" style="573" customWidth="1"/>
    <col min="12486" max="12486" width="9.09765625" style="573" customWidth="1"/>
    <col min="12487" max="12487" width="9.59765625" style="573" customWidth="1"/>
    <col min="12488" max="12490" width="10" style="573" customWidth="1"/>
    <col min="12491" max="12491" width="6.3984375" style="573" customWidth="1"/>
    <col min="12492" max="12492" width="6.5" style="573" customWidth="1"/>
    <col min="12493" max="12501" width="5.59765625" style="573" customWidth="1"/>
    <col min="12502" max="12502" width="6.796875" style="573" customWidth="1"/>
    <col min="12503" max="12503" width="6.3984375" style="573" customWidth="1"/>
    <col min="12504" max="12504" width="2.296875" style="573" customWidth="1"/>
    <col min="12505" max="12505" width="4" style="573" customWidth="1"/>
    <col min="12506" max="12506" width="5.8984375" style="573" customWidth="1"/>
    <col min="12507" max="12507" width="7.296875" style="573" customWidth="1"/>
    <col min="12508" max="12513" width="6.09765625" style="573" customWidth="1"/>
    <col min="12514" max="12519" width="4.3984375" style="573" customWidth="1"/>
    <col min="12520" max="12520" width="5.19921875" style="573" customWidth="1"/>
    <col min="12521" max="12535" width="6" style="573" customWidth="1"/>
    <col min="12536" max="12550" width="3.796875" style="573" customWidth="1"/>
    <col min="12551" max="12554" width="11.8984375" style="573" customWidth="1"/>
    <col min="12555" max="12562" width="6.796875" style="573" customWidth="1"/>
    <col min="12563" max="12740" width="8.796875" style="573"/>
    <col min="12741" max="12741" width="2" style="573" customWidth="1"/>
    <col min="12742" max="12742" width="9.09765625" style="573" customWidth="1"/>
    <col min="12743" max="12743" width="9.59765625" style="573" customWidth="1"/>
    <col min="12744" max="12746" width="10" style="573" customWidth="1"/>
    <col min="12747" max="12747" width="6.3984375" style="573" customWidth="1"/>
    <col min="12748" max="12748" width="6.5" style="573" customWidth="1"/>
    <col min="12749" max="12757" width="5.59765625" style="573" customWidth="1"/>
    <col min="12758" max="12758" width="6.796875" style="573" customWidth="1"/>
    <col min="12759" max="12759" width="6.3984375" style="573" customWidth="1"/>
    <col min="12760" max="12760" width="2.296875" style="573" customWidth="1"/>
    <col min="12761" max="12761" width="4" style="573" customWidth="1"/>
    <col min="12762" max="12762" width="5.8984375" style="573" customWidth="1"/>
    <col min="12763" max="12763" width="7.296875" style="573" customWidth="1"/>
    <col min="12764" max="12769" width="6.09765625" style="573" customWidth="1"/>
    <col min="12770" max="12775" width="4.3984375" style="573" customWidth="1"/>
    <col min="12776" max="12776" width="5.19921875" style="573" customWidth="1"/>
    <col min="12777" max="12791" width="6" style="573" customWidth="1"/>
    <col min="12792" max="12806" width="3.796875" style="573" customWidth="1"/>
    <col min="12807" max="12810" width="11.8984375" style="573" customWidth="1"/>
    <col min="12811" max="12818" width="6.796875" style="573" customWidth="1"/>
    <col min="12819" max="12996" width="8.796875" style="573"/>
    <col min="12997" max="12997" width="2" style="573" customWidth="1"/>
    <col min="12998" max="12998" width="9.09765625" style="573" customWidth="1"/>
    <col min="12999" max="12999" width="9.59765625" style="573" customWidth="1"/>
    <col min="13000" max="13002" width="10" style="573" customWidth="1"/>
    <col min="13003" max="13003" width="6.3984375" style="573" customWidth="1"/>
    <col min="13004" max="13004" width="6.5" style="573" customWidth="1"/>
    <col min="13005" max="13013" width="5.59765625" style="573" customWidth="1"/>
    <col min="13014" max="13014" width="6.796875" style="573" customWidth="1"/>
    <col min="13015" max="13015" width="6.3984375" style="573" customWidth="1"/>
    <col min="13016" max="13016" width="2.296875" style="573" customWidth="1"/>
    <col min="13017" max="13017" width="4" style="573" customWidth="1"/>
    <col min="13018" max="13018" width="5.8984375" style="573" customWidth="1"/>
    <col min="13019" max="13019" width="7.296875" style="573" customWidth="1"/>
    <col min="13020" max="13025" width="6.09765625" style="573" customWidth="1"/>
    <col min="13026" max="13031" width="4.3984375" style="573" customWidth="1"/>
    <col min="13032" max="13032" width="5.19921875" style="573" customWidth="1"/>
    <col min="13033" max="13047" width="6" style="573" customWidth="1"/>
    <col min="13048" max="13062" width="3.796875" style="573" customWidth="1"/>
    <col min="13063" max="13066" width="11.8984375" style="573" customWidth="1"/>
    <col min="13067" max="13074" width="6.796875" style="573" customWidth="1"/>
    <col min="13075" max="13252" width="8.796875" style="573"/>
    <col min="13253" max="13253" width="2" style="573" customWidth="1"/>
    <col min="13254" max="13254" width="9.09765625" style="573" customWidth="1"/>
    <col min="13255" max="13255" width="9.59765625" style="573" customWidth="1"/>
    <col min="13256" max="13258" width="10" style="573" customWidth="1"/>
    <col min="13259" max="13259" width="6.3984375" style="573" customWidth="1"/>
    <col min="13260" max="13260" width="6.5" style="573" customWidth="1"/>
    <col min="13261" max="13269" width="5.59765625" style="573" customWidth="1"/>
    <col min="13270" max="13270" width="6.796875" style="573" customWidth="1"/>
    <col min="13271" max="13271" width="6.3984375" style="573" customWidth="1"/>
    <col min="13272" max="13272" width="2.296875" style="573" customWidth="1"/>
    <col min="13273" max="13273" width="4" style="573" customWidth="1"/>
    <col min="13274" max="13274" width="5.8984375" style="573" customWidth="1"/>
    <col min="13275" max="13275" width="7.296875" style="573" customWidth="1"/>
    <col min="13276" max="13281" width="6.09765625" style="573" customWidth="1"/>
    <col min="13282" max="13287" width="4.3984375" style="573" customWidth="1"/>
    <col min="13288" max="13288" width="5.19921875" style="573" customWidth="1"/>
    <col min="13289" max="13303" width="6" style="573" customWidth="1"/>
    <col min="13304" max="13318" width="3.796875" style="573" customWidth="1"/>
    <col min="13319" max="13322" width="11.8984375" style="573" customWidth="1"/>
    <col min="13323" max="13330" width="6.796875" style="573" customWidth="1"/>
    <col min="13331" max="13508" width="8.796875" style="573"/>
    <col min="13509" max="13509" width="2" style="573" customWidth="1"/>
    <col min="13510" max="13510" width="9.09765625" style="573" customWidth="1"/>
    <col min="13511" max="13511" width="9.59765625" style="573" customWidth="1"/>
    <col min="13512" max="13514" width="10" style="573" customWidth="1"/>
    <col min="13515" max="13515" width="6.3984375" style="573" customWidth="1"/>
    <col min="13516" max="13516" width="6.5" style="573" customWidth="1"/>
    <col min="13517" max="13525" width="5.59765625" style="573" customWidth="1"/>
    <col min="13526" max="13526" width="6.796875" style="573" customWidth="1"/>
    <col min="13527" max="13527" width="6.3984375" style="573" customWidth="1"/>
    <col min="13528" max="13528" width="2.296875" style="573" customWidth="1"/>
    <col min="13529" max="13529" width="4" style="573" customWidth="1"/>
    <col min="13530" max="13530" width="5.8984375" style="573" customWidth="1"/>
    <col min="13531" max="13531" width="7.296875" style="573" customWidth="1"/>
    <col min="13532" max="13537" width="6.09765625" style="573" customWidth="1"/>
    <col min="13538" max="13543" width="4.3984375" style="573" customWidth="1"/>
    <col min="13544" max="13544" width="5.19921875" style="573" customWidth="1"/>
    <col min="13545" max="13559" width="6" style="573" customWidth="1"/>
    <col min="13560" max="13574" width="3.796875" style="573" customWidth="1"/>
    <col min="13575" max="13578" width="11.8984375" style="573" customWidth="1"/>
    <col min="13579" max="13586" width="6.796875" style="573" customWidth="1"/>
    <col min="13587" max="13764" width="8.796875" style="573"/>
    <col min="13765" max="13765" width="2" style="573" customWidth="1"/>
    <col min="13766" max="13766" width="9.09765625" style="573" customWidth="1"/>
    <col min="13767" max="13767" width="9.59765625" style="573" customWidth="1"/>
    <col min="13768" max="13770" width="10" style="573" customWidth="1"/>
    <col min="13771" max="13771" width="6.3984375" style="573" customWidth="1"/>
    <col min="13772" max="13772" width="6.5" style="573" customWidth="1"/>
    <col min="13773" max="13781" width="5.59765625" style="573" customWidth="1"/>
    <col min="13782" max="13782" width="6.796875" style="573" customWidth="1"/>
    <col min="13783" max="13783" width="6.3984375" style="573" customWidth="1"/>
    <col min="13784" max="13784" width="2.296875" style="573" customWidth="1"/>
    <col min="13785" max="13785" width="4" style="573" customWidth="1"/>
    <col min="13786" max="13786" width="5.8984375" style="573" customWidth="1"/>
    <col min="13787" max="13787" width="7.296875" style="573" customWidth="1"/>
    <col min="13788" max="13793" width="6.09765625" style="573" customWidth="1"/>
    <col min="13794" max="13799" width="4.3984375" style="573" customWidth="1"/>
    <col min="13800" max="13800" width="5.19921875" style="573" customWidth="1"/>
    <col min="13801" max="13815" width="6" style="573" customWidth="1"/>
    <col min="13816" max="13830" width="3.796875" style="573" customWidth="1"/>
    <col min="13831" max="13834" width="11.8984375" style="573" customWidth="1"/>
    <col min="13835" max="13842" width="6.796875" style="573" customWidth="1"/>
    <col min="13843" max="14020" width="8.796875" style="573"/>
    <col min="14021" max="14021" width="2" style="573" customWidth="1"/>
    <col min="14022" max="14022" width="9.09765625" style="573" customWidth="1"/>
    <col min="14023" max="14023" width="9.59765625" style="573" customWidth="1"/>
    <col min="14024" max="14026" width="10" style="573" customWidth="1"/>
    <col min="14027" max="14027" width="6.3984375" style="573" customWidth="1"/>
    <col min="14028" max="14028" width="6.5" style="573" customWidth="1"/>
    <col min="14029" max="14037" width="5.59765625" style="573" customWidth="1"/>
    <col min="14038" max="14038" width="6.796875" style="573" customWidth="1"/>
    <col min="14039" max="14039" width="6.3984375" style="573" customWidth="1"/>
    <col min="14040" max="14040" width="2.296875" style="573" customWidth="1"/>
    <col min="14041" max="14041" width="4" style="573" customWidth="1"/>
    <col min="14042" max="14042" width="5.8984375" style="573" customWidth="1"/>
    <col min="14043" max="14043" width="7.296875" style="573" customWidth="1"/>
    <col min="14044" max="14049" width="6.09765625" style="573" customWidth="1"/>
    <col min="14050" max="14055" width="4.3984375" style="573" customWidth="1"/>
    <col min="14056" max="14056" width="5.19921875" style="573" customWidth="1"/>
    <col min="14057" max="14071" width="6" style="573" customWidth="1"/>
    <col min="14072" max="14086" width="3.796875" style="573" customWidth="1"/>
    <col min="14087" max="14090" width="11.8984375" style="573" customWidth="1"/>
    <col min="14091" max="14098" width="6.796875" style="573" customWidth="1"/>
    <col min="14099" max="14276" width="8.796875" style="573"/>
    <col min="14277" max="14277" width="2" style="573" customWidth="1"/>
    <col min="14278" max="14278" width="9.09765625" style="573" customWidth="1"/>
    <col min="14279" max="14279" width="9.59765625" style="573" customWidth="1"/>
    <col min="14280" max="14282" width="10" style="573" customWidth="1"/>
    <col min="14283" max="14283" width="6.3984375" style="573" customWidth="1"/>
    <col min="14284" max="14284" width="6.5" style="573" customWidth="1"/>
    <col min="14285" max="14293" width="5.59765625" style="573" customWidth="1"/>
    <col min="14294" max="14294" width="6.796875" style="573" customWidth="1"/>
    <col min="14295" max="14295" width="6.3984375" style="573" customWidth="1"/>
    <col min="14296" max="14296" width="2.296875" style="573" customWidth="1"/>
    <col min="14297" max="14297" width="4" style="573" customWidth="1"/>
    <col min="14298" max="14298" width="5.8984375" style="573" customWidth="1"/>
    <col min="14299" max="14299" width="7.296875" style="573" customWidth="1"/>
    <col min="14300" max="14305" width="6.09765625" style="573" customWidth="1"/>
    <col min="14306" max="14311" width="4.3984375" style="573" customWidth="1"/>
    <col min="14312" max="14312" width="5.19921875" style="573" customWidth="1"/>
    <col min="14313" max="14327" width="6" style="573" customWidth="1"/>
    <col min="14328" max="14342" width="3.796875" style="573" customWidth="1"/>
    <col min="14343" max="14346" width="11.8984375" style="573" customWidth="1"/>
    <col min="14347" max="14354" width="6.796875" style="573" customWidth="1"/>
    <col min="14355" max="14532" width="8.796875" style="573"/>
    <col min="14533" max="14533" width="2" style="573" customWidth="1"/>
    <col min="14534" max="14534" width="9.09765625" style="573" customWidth="1"/>
    <col min="14535" max="14535" width="9.59765625" style="573" customWidth="1"/>
    <col min="14536" max="14538" width="10" style="573" customWidth="1"/>
    <col min="14539" max="14539" width="6.3984375" style="573" customWidth="1"/>
    <col min="14540" max="14540" width="6.5" style="573" customWidth="1"/>
    <col min="14541" max="14549" width="5.59765625" style="573" customWidth="1"/>
    <col min="14550" max="14550" width="6.796875" style="573" customWidth="1"/>
    <col min="14551" max="14551" width="6.3984375" style="573" customWidth="1"/>
    <col min="14552" max="14552" width="2.296875" style="573" customWidth="1"/>
    <col min="14553" max="14553" width="4" style="573" customWidth="1"/>
    <col min="14554" max="14554" width="5.8984375" style="573" customWidth="1"/>
    <col min="14555" max="14555" width="7.296875" style="573" customWidth="1"/>
    <col min="14556" max="14561" width="6.09765625" style="573" customWidth="1"/>
    <col min="14562" max="14567" width="4.3984375" style="573" customWidth="1"/>
    <col min="14568" max="14568" width="5.19921875" style="573" customWidth="1"/>
    <col min="14569" max="14583" width="6" style="573" customWidth="1"/>
    <col min="14584" max="14598" width="3.796875" style="573" customWidth="1"/>
    <col min="14599" max="14602" width="11.8984375" style="573" customWidth="1"/>
    <col min="14603" max="14610" width="6.796875" style="573" customWidth="1"/>
    <col min="14611" max="14788" width="8.796875" style="573"/>
    <col min="14789" max="14789" width="2" style="573" customWidth="1"/>
    <col min="14790" max="14790" width="9.09765625" style="573" customWidth="1"/>
    <col min="14791" max="14791" width="9.59765625" style="573" customWidth="1"/>
    <col min="14792" max="14794" width="10" style="573" customWidth="1"/>
    <col min="14795" max="14795" width="6.3984375" style="573" customWidth="1"/>
    <col min="14796" max="14796" width="6.5" style="573" customWidth="1"/>
    <col min="14797" max="14805" width="5.59765625" style="573" customWidth="1"/>
    <col min="14806" max="14806" width="6.796875" style="573" customWidth="1"/>
    <col min="14807" max="14807" width="6.3984375" style="573" customWidth="1"/>
    <col min="14808" max="14808" width="2.296875" style="573" customWidth="1"/>
    <col min="14809" max="14809" width="4" style="573" customWidth="1"/>
    <col min="14810" max="14810" width="5.8984375" style="573" customWidth="1"/>
    <col min="14811" max="14811" width="7.296875" style="573" customWidth="1"/>
    <col min="14812" max="14817" width="6.09765625" style="573" customWidth="1"/>
    <col min="14818" max="14823" width="4.3984375" style="573" customWidth="1"/>
    <col min="14824" max="14824" width="5.19921875" style="573" customWidth="1"/>
    <col min="14825" max="14839" width="6" style="573" customWidth="1"/>
    <col min="14840" max="14854" width="3.796875" style="573" customWidth="1"/>
    <col min="14855" max="14858" width="11.8984375" style="573" customWidth="1"/>
    <col min="14859" max="14866" width="6.796875" style="573" customWidth="1"/>
    <col min="14867" max="15044" width="8.796875" style="573"/>
    <col min="15045" max="15045" width="2" style="573" customWidth="1"/>
    <col min="15046" max="15046" width="9.09765625" style="573" customWidth="1"/>
    <col min="15047" max="15047" width="9.59765625" style="573" customWidth="1"/>
    <col min="15048" max="15050" width="10" style="573" customWidth="1"/>
    <col min="15051" max="15051" width="6.3984375" style="573" customWidth="1"/>
    <col min="15052" max="15052" width="6.5" style="573" customWidth="1"/>
    <col min="15053" max="15061" width="5.59765625" style="573" customWidth="1"/>
    <col min="15062" max="15062" width="6.796875" style="573" customWidth="1"/>
    <col min="15063" max="15063" width="6.3984375" style="573" customWidth="1"/>
    <col min="15064" max="15064" width="2.296875" style="573" customWidth="1"/>
    <col min="15065" max="15065" width="4" style="573" customWidth="1"/>
    <col min="15066" max="15066" width="5.8984375" style="573" customWidth="1"/>
    <col min="15067" max="15067" width="7.296875" style="573" customWidth="1"/>
    <col min="15068" max="15073" width="6.09765625" style="573" customWidth="1"/>
    <col min="15074" max="15079" width="4.3984375" style="573" customWidth="1"/>
    <col min="15080" max="15080" width="5.19921875" style="573" customWidth="1"/>
    <col min="15081" max="15095" width="6" style="573" customWidth="1"/>
    <col min="15096" max="15110" width="3.796875" style="573" customWidth="1"/>
    <col min="15111" max="15114" width="11.8984375" style="573" customWidth="1"/>
    <col min="15115" max="15122" width="6.796875" style="573" customWidth="1"/>
    <col min="15123" max="15300" width="8.796875" style="573"/>
    <col min="15301" max="15301" width="2" style="573" customWidth="1"/>
    <col min="15302" max="15302" width="9.09765625" style="573" customWidth="1"/>
    <col min="15303" max="15303" width="9.59765625" style="573" customWidth="1"/>
    <col min="15304" max="15306" width="10" style="573" customWidth="1"/>
    <col min="15307" max="15307" width="6.3984375" style="573" customWidth="1"/>
    <col min="15308" max="15308" width="6.5" style="573" customWidth="1"/>
    <col min="15309" max="15317" width="5.59765625" style="573" customWidth="1"/>
    <col min="15318" max="15318" width="6.796875" style="573" customWidth="1"/>
    <col min="15319" max="15319" width="6.3984375" style="573" customWidth="1"/>
    <col min="15320" max="15320" width="2.296875" style="573" customWidth="1"/>
    <col min="15321" max="15321" width="4" style="573" customWidth="1"/>
    <col min="15322" max="15322" width="5.8984375" style="573" customWidth="1"/>
    <col min="15323" max="15323" width="7.296875" style="573" customWidth="1"/>
    <col min="15324" max="15329" width="6.09765625" style="573" customWidth="1"/>
    <col min="15330" max="15335" width="4.3984375" style="573" customWidth="1"/>
    <col min="15336" max="15336" width="5.19921875" style="573" customWidth="1"/>
    <col min="15337" max="15351" width="6" style="573" customWidth="1"/>
    <col min="15352" max="15366" width="3.796875" style="573" customWidth="1"/>
    <col min="15367" max="15370" width="11.8984375" style="573" customWidth="1"/>
    <col min="15371" max="15378" width="6.796875" style="573" customWidth="1"/>
    <col min="15379" max="15556" width="8.796875" style="573"/>
    <col min="15557" max="15557" width="2" style="573" customWidth="1"/>
    <col min="15558" max="15558" width="9.09765625" style="573" customWidth="1"/>
    <col min="15559" max="15559" width="9.59765625" style="573" customWidth="1"/>
    <col min="15560" max="15562" width="10" style="573" customWidth="1"/>
    <col min="15563" max="15563" width="6.3984375" style="573" customWidth="1"/>
    <col min="15564" max="15564" width="6.5" style="573" customWidth="1"/>
    <col min="15565" max="15573" width="5.59765625" style="573" customWidth="1"/>
    <col min="15574" max="15574" width="6.796875" style="573" customWidth="1"/>
    <col min="15575" max="15575" width="6.3984375" style="573" customWidth="1"/>
    <col min="15576" max="15576" width="2.296875" style="573" customWidth="1"/>
    <col min="15577" max="15577" width="4" style="573" customWidth="1"/>
    <col min="15578" max="15578" width="5.8984375" style="573" customWidth="1"/>
    <col min="15579" max="15579" width="7.296875" style="573" customWidth="1"/>
    <col min="15580" max="15585" width="6.09765625" style="573" customWidth="1"/>
    <col min="15586" max="15591" width="4.3984375" style="573" customWidth="1"/>
    <col min="15592" max="15592" width="5.19921875" style="573" customWidth="1"/>
    <col min="15593" max="15607" width="6" style="573" customWidth="1"/>
    <col min="15608" max="15622" width="3.796875" style="573" customWidth="1"/>
    <col min="15623" max="15626" width="11.8984375" style="573" customWidth="1"/>
    <col min="15627" max="15634" width="6.796875" style="573" customWidth="1"/>
    <col min="15635" max="15812" width="8.796875" style="573"/>
    <col min="15813" max="15813" width="2" style="573" customWidth="1"/>
    <col min="15814" max="15814" width="9.09765625" style="573" customWidth="1"/>
    <col min="15815" max="15815" width="9.59765625" style="573" customWidth="1"/>
    <col min="15816" max="15818" width="10" style="573" customWidth="1"/>
    <col min="15819" max="15819" width="6.3984375" style="573" customWidth="1"/>
    <col min="15820" max="15820" width="6.5" style="573" customWidth="1"/>
    <col min="15821" max="15829" width="5.59765625" style="573" customWidth="1"/>
    <col min="15830" max="15830" width="6.796875" style="573" customWidth="1"/>
    <col min="15831" max="15831" width="6.3984375" style="573" customWidth="1"/>
    <col min="15832" max="15832" width="2.296875" style="573" customWidth="1"/>
    <col min="15833" max="15833" width="4" style="573" customWidth="1"/>
    <col min="15834" max="15834" width="5.8984375" style="573" customWidth="1"/>
    <col min="15835" max="15835" width="7.296875" style="573" customWidth="1"/>
    <col min="15836" max="15841" width="6.09765625" style="573" customWidth="1"/>
    <col min="15842" max="15847" width="4.3984375" style="573" customWidth="1"/>
    <col min="15848" max="15848" width="5.19921875" style="573" customWidth="1"/>
    <col min="15849" max="15863" width="6" style="573" customWidth="1"/>
    <col min="15864" max="15878" width="3.796875" style="573" customWidth="1"/>
    <col min="15879" max="15882" width="11.8984375" style="573" customWidth="1"/>
    <col min="15883" max="15890" width="6.796875" style="573" customWidth="1"/>
    <col min="15891" max="16068" width="8.796875" style="573"/>
    <col min="16069" max="16069" width="2" style="573" customWidth="1"/>
    <col min="16070" max="16070" width="9.09765625" style="573" customWidth="1"/>
    <col min="16071" max="16071" width="9.59765625" style="573" customWidth="1"/>
    <col min="16072" max="16074" width="10" style="573" customWidth="1"/>
    <col min="16075" max="16075" width="6.3984375" style="573" customWidth="1"/>
    <col min="16076" max="16076" width="6.5" style="573" customWidth="1"/>
    <col min="16077" max="16085" width="5.59765625" style="573" customWidth="1"/>
    <col min="16086" max="16086" width="6.796875" style="573" customWidth="1"/>
    <col min="16087" max="16087" width="6.3984375" style="573" customWidth="1"/>
    <col min="16088" max="16088" width="2.296875" style="573" customWidth="1"/>
    <col min="16089" max="16089" width="4" style="573" customWidth="1"/>
    <col min="16090" max="16090" width="5.8984375" style="573" customWidth="1"/>
    <col min="16091" max="16091" width="7.296875" style="573" customWidth="1"/>
    <col min="16092" max="16097" width="6.09765625" style="573" customWidth="1"/>
    <col min="16098" max="16103" width="4.3984375" style="573" customWidth="1"/>
    <col min="16104" max="16104" width="5.19921875" style="573" customWidth="1"/>
    <col min="16105" max="16119" width="6" style="573" customWidth="1"/>
    <col min="16120" max="16134" width="3.796875" style="573" customWidth="1"/>
    <col min="16135" max="16138" width="11.8984375" style="573" customWidth="1"/>
    <col min="16139" max="16146" width="6.796875" style="573" customWidth="1"/>
    <col min="16147" max="16384" width="8.796875" style="573"/>
  </cols>
  <sheetData>
    <row r="1" spans="1:20" ht="21.95" customHeight="1" thickBot="1">
      <c r="A1" s="573" t="s">
        <v>456</v>
      </c>
      <c r="O1" s="722"/>
      <c r="P1" s="722"/>
      <c r="Q1" s="722"/>
      <c r="R1" s="723"/>
      <c r="T1" s="723" t="s">
        <v>457</v>
      </c>
    </row>
    <row r="2" spans="1:20" ht="13.5" customHeight="1">
      <c r="A2" s="1228" t="s">
        <v>458</v>
      </c>
      <c r="B2" s="1230" t="s">
        <v>226</v>
      </c>
      <c r="C2" s="1232" t="s">
        <v>459</v>
      </c>
      <c r="D2" s="1232"/>
      <c r="E2" s="1232"/>
      <c r="F2" s="1232"/>
      <c r="G2" s="1233"/>
      <c r="H2" s="1234" t="s">
        <v>460</v>
      </c>
      <c r="I2" s="1232"/>
      <c r="J2" s="1232"/>
      <c r="K2" s="1232"/>
      <c r="L2" s="1232"/>
      <c r="M2" s="1232"/>
      <c r="N2" s="1232"/>
      <c r="O2" s="1232"/>
      <c r="P2" s="1232"/>
      <c r="Q2" s="1233"/>
      <c r="R2" s="724"/>
      <c r="S2" s="724"/>
      <c r="T2" s="725"/>
    </row>
    <row r="3" spans="1:20" ht="12" customHeight="1">
      <c r="A3" s="1229"/>
      <c r="B3" s="1231"/>
      <c r="C3" s="726" t="s">
        <v>461</v>
      </c>
      <c r="D3" s="727" t="s">
        <v>462</v>
      </c>
      <c r="E3" s="727" t="s">
        <v>462</v>
      </c>
      <c r="F3" s="727" t="s">
        <v>463</v>
      </c>
      <c r="G3" s="728"/>
      <c r="H3" s="1235" t="s">
        <v>464</v>
      </c>
      <c r="I3" s="1236"/>
      <c r="J3" s="1236"/>
      <c r="K3" s="1236"/>
      <c r="L3" s="1236"/>
      <c r="M3" s="1237"/>
      <c r="N3" s="728"/>
      <c r="O3" s="728"/>
      <c r="P3" s="728"/>
      <c r="Q3" s="728"/>
      <c r="R3" s="729" t="s">
        <v>465</v>
      </c>
      <c r="S3" s="730"/>
      <c r="T3" s="731" t="s">
        <v>202</v>
      </c>
    </row>
    <row r="4" spans="1:20" ht="12" customHeight="1">
      <c r="A4" s="1229"/>
      <c r="B4" s="1231"/>
      <c r="C4" s="732" t="s">
        <v>466</v>
      </c>
      <c r="D4" s="733" t="s">
        <v>467</v>
      </c>
      <c r="E4" s="733" t="s">
        <v>468</v>
      </c>
      <c r="F4" s="733" t="s">
        <v>469</v>
      </c>
      <c r="G4" s="730"/>
      <c r="H4" s="734" t="s">
        <v>470</v>
      </c>
      <c r="I4" s="728"/>
      <c r="J4" s="1235" t="s">
        <v>471</v>
      </c>
      <c r="K4" s="1236"/>
      <c r="L4" s="1236"/>
      <c r="M4" s="1237"/>
      <c r="N4" s="730"/>
      <c r="O4" s="730"/>
      <c r="P4" s="729" t="s">
        <v>472</v>
      </c>
      <c r="Q4" s="730"/>
      <c r="R4" s="729"/>
      <c r="S4" s="730"/>
      <c r="T4" s="731"/>
    </row>
    <row r="5" spans="1:20" ht="12" customHeight="1">
      <c r="A5" s="1229"/>
      <c r="B5" s="1231"/>
      <c r="C5" s="732" t="s">
        <v>473</v>
      </c>
      <c r="D5" s="733" t="s">
        <v>474</v>
      </c>
      <c r="E5" s="733" t="s">
        <v>475</v>
      </c>
      <c r="F5" s="733" t="s">
        <v>476</v>
      </c>
      <c r="G5" s="729" t="s">
        <v>477</v>
      </c>
      <c r="H5" s="729" t="s">
        <v>478</v>
      </c>
      <c r="I5" s="730"/>
      <c r="J5" s="1238" t="s">
        <v>479</v>
      </c>
      <c r="K5" s="1239"/>
      <c r="L5" s="1238" t="s">
        <v>480</v>
      </c>
      <c r="M5" s="1239"/>
      <c r="N5" s="729" t="s">
        <v>481</v>
      </c>
      <c r="O5" s="729" t="s">
        <v>482</v>
      </c>
      <c r="P5" s="729" t="s">
        <v>483</v>
      </c>
      <c r="Q5" s="729" t="s">
        <v>484</v>
      </c>
      <c r="R5" s="729" t="s">
        <v>485</v>
      </c>
      <c r="S5" s="729" t="s">
        <v>486</v>
      </c>
      <c r="T5" s="731"/>
    </row>
    <row r="6" spans="1:20" ht="12" customHeight="1">
      <c r="A6" s="1229"/>
      <c r="B6" s="1231"/>
      <c r="C6" s="735" t="s">
        <v>487</v>
      </c>
      <c r="D6" s="733" t="s">
        <v>488</v>
      </c>
      <c r="E6" s="733" t="s">
        <v>473</v>
      </c>
      <c r="F6" s="733" t="s">
        <v>473</v>
      </c>
      <c r="G6" s="730"/>
      <c r="H6" s="729" t="s">
        <v>489</v>
      </c>
      <c r="I6" s="729" t="s">
        <v>490</v>
      </c>
      <c r="J6" s="1240"/>
      <c r="K6" s="1241"/>
      <c r="L6" s="1240"/>
      <c r="M6" s="1241"/>
      <c r="N6" s="730"/>
      <c r="O6" s="730"/>
      <c r="P6" s="729" t="s">
        <v>491</v>
      </c>
      <c r="Q6" s="730"/>
      <c r="R6" s="729"/>
      <c r="S6" s="730"/>
      <c r="T6" s="731"/>
    </row>
    <row r="7" spans="1:20" ht="12" customHeight="1">
      <c r="A7" s="1229"/>
      <c r="B7" s="1231"/>
      <c r="C7" s="735" t="s">
        <v>492</v>
      </c>
      <c r="D7" s="736" t="s">
        <v>493</v>
      </c>
      <c r="E7" s="733" t="s">
        <v>494</v>
      </c>
      <c r="F7" s="733" t="s">
        <v>495</v>
      </c>
      <c r="G7" s="730"/>
      <c r="H7" s="729" t="s">
        <v>496</v>
      </c>
      <c r="I7" s="730"/>
      <c r="J7" s="1226" t="s">
        <v>497</v>
      </c>
      <c r="K7" s="1226" t="s">
        <v>498</v>
      </c>
      <c r="L7" s="1226" t="s">
        <v>497</v>
      </c>
      <c r="M7" s="1226" t="s">
        <v>498</v>
      </c>
      <c r="N7" s="730"/>
      <c r="O7" s="730"/>
      <c r="P7" s="729"/>
      <c r="Q7" s="730"/>
      <c r="R7" s="729" t="s">
        <v>499</v>
      </c>
      <c r="S7" s="730"/>
      <c r="T7" s="731" t="s">
        <v>209</v>
      </c>
    </row>
    <row r="8" spans="1:20" ht="12" customHeight="1">
      <c r="A8" s="1229"/>
      <c r="B8" s="1231"/>
      <c r="C8" s="737"/>
      <c r="D8" s="738" t="s">
        <v>500</v>
      </c>
      <c r="E8" s="739" t="s">
        <v>501</v>
      </c>
      <c r="F8" s="738" t="s">
        <v>502</v>
      </c>
      <c r="G8" s="740"/>
      <c r="H8" s="741"/>
      <c r="I8" s="740"/>
      <c r="J8" s="1227"/>
      <c r="K8" s="1227"/>
      <c r="L8" s="1227"/>
      <c r="M8" s="1227"/>
      <c r="N8" s="740"/>
      <c r="O8" s="740"/>
      <c r="Q8" s="740"/>
      <c r="R8" s="740"/>
      <c r="S8" s="740"/>
      <c r="T8" s="742"/>
    </row>
    <row r="9" spans="1:20" ht="15" customHeight="1">
      <c r="A9" s="1134" t="s">
        <v>210</v>
      </c>
      <c r="B9" s="1135"/>
      <c r="C9" s="743">
        <v>28370</v>
      </c>
      <c r="D9" s="743">
        <v>3185</v>
      </c>
      <c r="E9" s="743">
        <v>5071</v>
      </c>
      <c r="F9" s="743">
        <v>923</v>
      </c>
      <c r="G9" s="743">
        <v>37549</v>
      </c>
      <c r="H9" s="743">
        <v>12784</v>
      </c>
      <c r="I9" s="744">
        <v>4</v>
      </c>
      <c r="J9" s="743">
        <v>131</v>
      </c>
      <c r="K9" s="743">
        <v>313611</v>
      </c>
      <c r="L9" s="743">
        <v>1982</v>
      </c>
      <c r="M9" s="743">
        <v>125902</v>
      </c>
      <c r="N9" s="745">
        <v>15</v>
      </c>
      <c r="O9" s="743">
        <v>55985</v>
      </c>
      <c r="P9" s="743">
        <v>14529</v>
      </c>
      <c r="Q9" s="743">
        <v>524943</v>
      </c>
      <c r="R9" s="743">
        <v>13228</v>
      </c>
      <c r="S9" s="743">
        <v>575720</v>
      </c>
      <c r="T9" s="746"/>
    </row>
    <row r="10" spans="1:20" ht="15" customHeight="1">
      <c r="A10" s="1134" t="s">
        <v>240</v>
      </c>
      <c r="B10" s="1135"/>
      <c r="C10" s="453">
        <v>19624</v>
      </c>
      <c r="D10" s="453">
        <v>2355</v>
      </c>
      <c r="E10" s="453">
        <v>3974</v>
      </c>
      <c r="F10" s="453">
        <v>649</v>
      </c>
      <c r="G10" s="453">
        <v>26602</v>
      </c>
      <c r="H10" s="453">
        <v>9835</v>
      </c>
      <c r="I10" s="747">
        <v>1</v>
      </c>
      <c r="J10" s="453">
        <v>109</v>
      </c>
      <c r="K10" s="453">
        <v>242794</v>
      </c>
      <c r="L10" s="453">
        <v>1602</v>
      </c>
      <c r="M10" s="453">
        <v>82093</v>
      </c>
      <c r="N10" s="748">
        <v>7</v>
      </c>
      <c r="O10" s="453">
        <v>27890</v>
      </c>
      <c r="P10" s="453">
        <v>10912</v>
      </c>
      <c r="Q10" s="453">
        <v>375243</v>
      </c>
      <c r="R10" s="453">
        <v>10137</v>
      </c>
      <c r="S10" s="453">
        <v>411982</v>
      </c>
      <c r="T10" s="731"/>
    </row>
    <row r="11" spans="1:20" ht="15" customHeight="1">
      <c r="A11" s="1136" t="s">
        <v>241</v>
      </c>
      <c r="B11" s="1137"/>
      <c r="C11" s="749">
        <v>8746</v>
      </c>
      <c r="D11" s="749">
        <v>830</v>
      </c>
      <c r="E11" s="749">
        <v>1097</v>
      </c>
      <c r="F11" s="749">
        <v>274</v>
      </c>
      <c r="G11" s="749">
        <v>10947</v>
      </c>
      <c r="H11" s="749">
        <v>2949</v>
      </c>
      <c r="I11" s="750">
        <v>3</v>
      </c>
      <c r="J11" s="749">
        <v>22</v>
      </c>
      <c r="K11" s="749">
        <v>70817</v>
      </c>
      <c r="L11" s="749">
        <v>380</v>
      </c>
      <c r="M11" s="749">
        <v>43809</v>
      </c>
      <c r="N11" s="751">
        <v>8</v>
      </c>
      <c r="O11" s="749">
        <v>28095</v>
      </c>
      <c r="P11" s="749">
        <v>3617</v>
      </c>
      <c r="Q11" s="749">
        <v>149700</v>
      </c>
      <c r="R11" s="749">
        <v>3091</v>
      </c>
      <c r="S11" s="749">
        <v>163738</v>
      </c>
      <c r="T11" s="742"/>
    </row>
    <row r="12" spans="1:20" ht="15" customHeight="1">
      <c r="A12" s="438">
        <v>1</v>
      </c>
      <c r="B12" s="752" t="s">
        <v>242</v>
      </c>
      <c r="C12" s="753">
        <v>4141</v>
      </c>
      <c r="D12" s="754">
        <v>649</v>
      </c>
      <c r="E12" s="753">
        <v>1167</v>
      </c>
      <c r="F12" s="754">
        <v>120</v>
      </c>
      <c r="G12" s="743">
        <v>6077</v>
      </c>
      <c r="H12" s="754">
        <v>2930</v>
      </c>
      <c r="I12" s="755">
        <v>0</v>
      </c>
      <c r="J12" s="754">
        <v>43</v>
      </c>
      <c r="K12" s="754">
        <v>64485</v>
      </c>
      <c r="L12" s="754">
        <v>499</v>
      </c>
      <c r="M12" s="754">
        <v>14920</v>
      </c>
      <c r="N12" s="754">
        <v>3</v>
      </c>
      <c r="O12" s="754">
        <v>2866</v>
      </c>
      <c r="P12" s="754">
        <v>2773</v>
      </c>
      <c r="Q12" s="743">
        <v>88519</v>
      </c>
      <c r="R12" s="754">
        <v>2800</v>
      </c>
      <c r="S12" s="756">
        <v>97396</v>
      </c>
      <c r="T12" s="746">
        <v>1</v>
      </c>
    </row>
    <row r="13" spans="1:20" ht="15" customHeight="1">
      <c r="A13" s="440">
        <v>2</v>
      </c>
      <c r="B13" s="757" t="s">
        <v>243</v>
      </c>
      <c r="C13" s="564">
        <v>4615</v>
      </c>
      <c r="D13" s="565">
        <v>404</v>
      </c>
      <c r="E13" s="564">
        <v>662</v>
      </c>
      <c r="F13" s="565">
        <v>134</v>
      </c>
      <c r="G13" s="453">
        <v>5815</v>
      </c>
      <c r="H13" s="565">
        <v>1597</v>
      </c>
      <c r="I13" s="758">
        <v>0</v>
      </c>
      <c r="J13" s="565">
        <v>23</v>
      </c>
      <c r="K13" s="565">
        <v>43112</v>
      </c>
      <c r="L13" s="565">
        <v>241</v>
      </c>
      <c r="M13" s="565">
        <v>16138</v>
      </c>
      <c r="N13" s="565">
        <v>0</v>
      </c>
      <c r="O13" s="565">
        <v>5836</v>
      </c>
      <c r="P13" s="565">
        <v>3218</v>
      </c>
      <c r="Q13" s="453">
        <v>70165</v>
      </c>
      <c r="R13" s="565">
        <v>1657</v>
      </c>
      <c r="S13" s="759">
        <v>77637</v>
      </c>
      <c r="T13" s="731">
        <v>2</v>
      </c>
    </row>
    <row r="14" spans="1:20" ht="15" customHeight="1">
      <c r="A14" s="440">
        <v>3</v>
      </c>
      <c r="B14" s="757" t="s">
        <v>244</v>
      </c>
      <c r="C14" s="564">
        <v>3426</v>
      </c>
      <c r="D14" s="565">
        <v>593</v>
      </c>
      <c r="E14" s="564">
        <v>947</v>
      </c>
      <c r="F14" s="565">
        <v>89</v>
      </c>
      <c r="G14" s="453">
        <v>5055</v>
      </c>
      <c r="H14" s="565">
        <v>1995</v>
      </c>
      <c r="I14" s="758">
        <v>1</v>
      </c>
      <c r="J14" s="565">
        <v>4</v>
      </c>
      <c r="K14" s="565">
        <v>53380</v>
      </c>
      <c r="L14" s="565">
        <v>409</v>
      </c>
      <c r="M14" s="565">
        <v>14296</v>
      </c>
      <c r="N14" s="565">
        <v>0</v>
      </c>
      <c r="O14" s="565">
        <v>2786</v>
      </c>
      <c r="P14" s="565">
        <v>1091</v>
      </c>
      <c r="Q14" s="453">
        <v>73962</v>
      </c>
      <c r="R14" s="565">
        <v>2224</v>
      </c>
      <c r="S14" s="759">
        <v>81241</v>
      </c>
      <c r="T14" s="731">
        <v>3</v>
      </c>
    </row>
    <row r="15" spans="1:20" ht="15" customHeight="1">
      <c r="A15" s="440">
        <v>4</v>
      </c>
      <c r="B15" s="757" t="s">
        <v>245</v>
      </c>
      <c r="C15" s="564">
        <v>863</v>
      </c>
      <c r="D15" s="565">
        <v>79</v>
      </c>
      <c r="E15" s="564">
        <v>118</v>
      </c>
      <c r="F15" s="565">
        <v>43</v>
      </c>
      <c r="G15" s="453">
        <v>1103</v>
      </c>
      <c r="H15" s="565">
        <v>360</v>
      </c>
      <c r="I15" s="758">
        <v>0</v>
      </c>
      <c r="J15" s="565">
        <v>2</v>
      </c>
      <c r="K15" s="565">
        <v>9711</v>
      </c>
      <c r="L15" s="565">
        <v>77</v>
      </c>
      <c r="M15" s="565">
        <v>3890</v>
      </c>
      <c r="N15" s="565">
        <v>0</v>
      </c>
      <c r="O15" s="565">
        <v>994</v>
      </c>
      <c r="P15" s="565">
        <v>458</v>
      </c>
      <c r="Q15" s="453">
        <v>15492</v>
      </c>
      <c r="R15" s="565">
        <v>355</v>
      </c>
      <c r="S15" s="759">
        <v>16950</v>
      </c>
      <c r="T15" s="731">
        <v>4</v>
      </c>
    </row>
    <row r="16" spans="1:20" ht="15" customHeight="1">
      <c r="A16" s="440">
        <v>5</v>
      </c>
      <c r="B16" s="757" t="s">
        <v>246</v>
      </c>
      <c r="C16" s="564">
        <v>1051</v>
      </c>
      <c r="D16" s="565">
        <v>104</v>
      </c>
      <c r="E16" s="564">
        <v>162</v>
      </c>
      <c r="F16" s="565">
        <v>54</v>
      </c>
      <c r="G16" s="453">
        <v>1371</v>
      </c>
      <c r="H16" s="565">
        <v>574</v>
      </c>
      <c r="I16" s="758">
        <v>0</v>
      </c>
      <c r="J16" s="565">
        <v>22</v>
      </c>
      <c r="K16" s="565">
        <v>15300</v>
      </c>
      <c r="L16" s="565">
        <v>94</v>
      </c>
      <c r="M16" s="565">
        <v>6558</v>
      </c>
      <c r="N16" s="565">
        <v>0</v>
      </c>
      <c r="O16" s="565">
        <v>1604</v>
      </c>
      <c r="P16" s="565">
        <v>665</v>
      </c>
      <c r="Q16" s="453">
        <v>24817</v>
      </c>
      <c r="R16" s="565">
        <v>529</v>
      </c>
      <c r="S16" s="759">
        <v>26717</v>
      </c>
      <c r="T16" s="731">
        <v>5</v>
      </c>
    </row>
    <row r="17" spans="1:20" ht="15" customHeight="1">
      <c r="A17" s="440">
        <v>6</v>
      </c>
      <c r="B17" s="757" t="s">
        <v>247</v>
      </c>
      <c r="C17" s="564">
        <v>1899</v>
      </c>
      <c r="D17" s="565">
        <v>212</v>
      </c>
      <c r="E17" s="564">
        <v>293</v>
      </c>
      <c r="F17" s="565">
        <v>60</v>
      </c>
      <c r="G17" s="453">
        <v>2464</v>
      </c>
      <c r="H17" s="565">
        <v>705</v>
      </c>
      <c r="I17" s="758">
        <v>0</v>
      </c>
      <c r="J17" s="565">
        <v>0</v>
      </c>
      <c r="K17" s="565">
        <v>15699</v>
      </c>
      <c r="L17" s="565">
        <v>96</v>
      </c>
      <c r="M17" s="565">
        <v>7361</v>
      </c>
      <c r="N17" s="565">
        <v>0</v>
      </c>
      <c r="O17" s="565">
        <v>6323</v>
      </c>
      <c r="P17" s="565">
        <v>884</v>
      </c>
      <c r="Q17" s="453">
        <v>31068</v>
      </c>
      <c r="R17" s="565">
        <v>697</v>
      </c>
      <c r="S17" s="759">
        <v>34229</v>
      </c>
      <c r="T17" s="731">
        <v>6</v>
      </c>
    </row>
    <row r="18" spans="1:20" ht="15" customHeight="1">
      <c r="A18" s="440">
        <v>7</v>
      </c>
      <c r="B18" s="757" t="s">
        <v>248</v>
      </c>
      <c r="C18" s="564">
        <v>665</v>
      </c>
      <c r="D18" s="565">
        <v>73</v>
      </c>
      <c r="E18" s="564">
        <v>210</v>
      </c>
      <c r="F18" s="565">
        <v>35</v>
      </c>
      <c r="G18" s="453">
        <v>983</v>
      </c>
      <c r="H18" s="565">
        <v>503</v>
      </c>
      <c r="I18" s="758">
        <v>0</v>
      </c>
      <c r="J18" s="565">
        <v>1</v>
      </c>
      <c r="K18" s="565">
        <v>9929</v>
      </c>
      <c r="L18" s="565">
        <v>32</v>
      </c>
      <c r="M18" s="565">
        <v>3287</v>
      </c>
      <c r="N18" s="565">
        <v>0</v>
      </c>
      <c r="O18" s="565">
        <v>2001</v>
      </c>
      <c r="P18" s="565">
        <v>262</v>
      </c>
      <c r="Q18" s="453">
        <v>16015</v>
      </c>
      <c r="R18" s="565">
        <v>668</v>
      </c>
      <c r="S18" s="759">
        <v>17666</v>
      </c>
      <c r="T18" s="731">
        <v>7</v>
      </c>
    </row>
    <row r="19" spans="1:20" ht="15" customHeight="1">
      <c r="A19" s="440">
        <v>8</v>
      </c>
      <c r="B19" s="757" t="s">
        <v>249</v>
      </c>
      <c r="C19" s="564">
        <v>1030</v>
      </c>
      <c r="D19" s="565">
        <v>99</v>
      </c>
      <c r="E19" s="564">
        <v>187</v>
      </c>
      <c r="F19" s="565">
        <v>33</v>
      </c>
      <c r="G19" s="453">
        <v>1349</v>
      </c>
      <c r="H19" s="565">
        <v>499</v>
      </c>
      <c r="I19" s="758">
        <v>0</v>
      </c>
      <c r="J19" s="565">
        <v>6</v>
      </c>
      <c r="K19" s="565">
        <v>13585</v>
      </c>
      <c r="L19" s="565">
        <v>93</v>
      </c>
      <c r="M19" s="565">
        <v>4516</v>
      </c>
      <c r="N19" s="565">
        <v>4</v>
      </c>
      <c r="O19" s="565">
        <v>644</v>
      </c>
      <c r="P19" s="565">
        <v>584</v>
      </c>
      <c r="Q19" s="453">
        <v>19931</v>
      </c>
      <c r="R19" s="565">
        <v>483</v>
      </c>
      <c r="S19" s="759">
        <v>21763</v>
      </c>
      <c r="T19" s="731">
        <v>8</v>
      </c>
    </row>
    <row r="20" spans="1:20" ht="15" customHeight="1">
      <c r="A20" s="440">
        <v>9</v>
      </c>
      <c r="B20" s="757" t="s">
        <v>250</v>
      </c>
      <c r="C20" s="564">
        <v>918</v>
      </c>
      <c r="D20" s="565">
        <v>65</v>
      </c>
      <c r="E20" s="564">
        <v>122</v>
      </c>
      <c r="F20" s="565">
        <v>52</v>
      </c>
      <c r="G20" s="453">
        <v>1157</v>
      </c>
      <c r="H20" s="565">
        <v>356</v>
      </c>
      <c r="I20" s="758">
        <v>0</v>
      </c>
      <c r="J20" s="565">
        <v>3</v>
      </c>
      <c r="K20" s="565">
        <v>8919</v>
      </c>
      <c r="L20" s="565">
        <v>36</v>
      </c>
      <c r="M20" s="565">
        <v>6324</v>
      </c>
      <c r="N20" s="565">
        <v>0</v>
      </c>
      <c r="O20" s="565">
        <v>3149</v>
      </c>
      <c r="P20" s="565">
        <v>402</v>
      </c>
      <c r="Q20" s="453">
        <v>19189</v>
      </c>
      <c r="R20" s="565">
        <v>414</v>
      </c>
      <c r="S20" s="759">
        <v>20760</v>
      </c>
      <c r="T20" s="731">
        <v>9</v>
      </c>
    </row>
    <row r="21" spans="1:20" ht="15" customHeight="1">
      <c r="A21" s="440">
        <v>10</v>
      </c>
      <c r="B21" s="757" t="s">
        <v>251</v>
      </c>
      <c r="C21" s="564">
        <v>1016</v>
      </c>
      <c r="D21" s="565">
        <v>77</v>
      </c>
      <c r="E21" s="564">
        <v>106</v>
      </c>
      <c r="F21" s="565">
        <v>29</v>
      </c>
      <c r="G21" s="453">
        <v>1228</v>
      </c>
      <c r="H21" s="565">
        <v>316</v>
      </c>
      <c r="I21" s="758">
        <v>0</v>
      </c>
      <c r="J21" s="565">
        <v>5</v>
      </c>
      <c r="K21" s="565">
        <v>8674</v>
      </c>
      <c r="L21" s="565">
        <v>25</v>
      </c>
      <c r="M21" s="565">
        <v>4803</v>
      </c>
      <c r="N21" s="565">
        <v>0</v>
      </c>
      <c r="O21" s="565">
        <v>1687</v>
      </c>
      <c r="P21" s="565">
        <v>575</v>
      </c>
      <c r="Q21" s="453">
        <v>16085</v>
      </c>
      <c r="R21" s="565">
        <v>310</v>
      </c>
      <c r="S21" s="759">
        <v>17623</v>
      </c>
      <c r="T21" s="731">
        <v>10</v>
      </c>
    </row>
    <row r="22" spans="1:20" ht="15" customHeight="1">
      <c r="A22" s="440">
        <v>11</v>
      </c>
      <c r="B22" s="757" t="s">
        <v>252</v>
      </c>
      <c r="C22" s="564">
        <v>254</v>
      </c>
      <c r="D22" s="565">
        <v>24</v>
      </c>
      <c r="E22" s="564">
        <v>32</v>
      </c>
      <c r="F22" s="565">
        <v>5</v>
      </c>
      <c r="G22" s="453">
        <v>315</v>
      </c>
      <c r="H22" s="565">
        <v>105</v>
      </c>
      <c r="I22" s="758">
        <v>1</v>
      </c>
      <c r="J22" s="565">
        <v>0</v>
      </c>
      <c r="K22" s="565">
        <v>2299</v>
      </c>
      <c r="L22" s="565">
        <v>8</v>
      </c>
      <c r="M22" s="565">
        <v>1299</v>
      </c>
      <c r="N22" s="565">
        <v>0</v>
      </c>
      <c r="O22" s="565">
        <v>348</v>
      </c>
      <c r="P22" s="565">
        <v>195</v>
      </c>
      <c r="Q22" s="453">
        <v>4255</v>
      </c>
      <c r="R22" s="565">
        <v>116</v>
      </c>
      <c r="S22" s="759">
        <v>4686</v>
      </c>
      <c r="T22" s="731">
        <v>11</v>
      </c>
    </row>
    <row r="23" spans="1:20" ht="15" customHeight="1">
      <c r="A23" s="440">
        <v>12</v>
      </c>
      <c r="B23" s="757" t="s">
        <v>253</v>
      </c>
      <c r="C23" s="564">
        <v>117</v>
      </c>
      <c r="D23" s="565">
        <v>4</v>
      </c>
      <c r="E23" s="564">
        <v>6</v>
      </c>
      <c r="F23" s="565">
        <v>3</v>
      </c>
      <c r="G23" s="453">
        <v>130</v>
      </c>
      <c r="H23" s="565">
        <v>18</v>
      </c>
      <c r="I23" s="758">
        <v>0</v>
      </c>
      <c r="J23" s="565">
        <v>3</v>
      </c>
      <c r="K23" s="565">
        <v>513</v>
      </c>
      <c r="L23" s="565">
        <v>2</v>
      </c>
      <c r="M23" s="565">
        <v>315</v>
      </c>
      <c r="N23" s="565">
        <v>0</v>
      </c>
      <c r="O23" s="565">
        <v>97</v>
      </c>
      <c r="P23" s="565">
        <v>28</v>
      </c>
      <c r="Q23" s="453">
        <v>976</v>
      </c>
      <c r="R23" s="565">
        <v>14</v>
      </c>
      <c r="S23" s="759">
        <v>1120</v>
      </c>
      <c r="T23" s="731">
        <v>12</v>
      </c>
    </row>
    <row r="24" spans="1:20" ht="15" customHeight="1">
      <c r="A24" s="440">
        <v>13</v>
      </c>
      <c r="B24" s="757" t="s">
        <v>254</v>
      </c>
      <c r="C24" s="564">
        <v>122</v>
      </c>
      <c r="D24" s="565">
        <v>3</v>
      </c>
      <c r="E24" s="564">
        <v>10</v>
      </c>
      <c r="F24" s="565">
        <v>0</v>
      </c>
      <c r="G24" s="453">
        <v>135</v>
      </c>
      <c r="H24" s="565">
        <v>30</v>
      </c>
      <c r="I24" s="758">
        <v>0</v>
      </c>
      <c r="J24" s="565">
        <v>0</v>
      </c>
      <c r="K24" s="565">
        <v>637</v>
      </c>
      <c r="L24" s="565">
        <v>0</v>
      </c>
      <c r="M24" s="565">
        <v>462</v>
      </c>
      <c r="N24" s="565">
        <v>0</v>
      </c>
      <c r="O24" s="565">
        <v>411</v>
      </c>
      <c r="P24" s="565">
        <v>61</v>
      </c>
      <c r="Q24" s="453">
        <v>1601</v>
      </c>
      <c r="R24" s="565">
        <v>27</v>
      </c>
      <c r="S24" s="759">
        <v>1763</v>
      </c>
      <c r="T24" s="731">
        <v>13</v>
      </c>
    </row>
    <row r="25" spans="1:20" ht="15" customHeight="1">
      <c r="A25" s="440">
        <v>14</v>
      </c>
      <c r="B25" s="757" t="s">
        <v>255</v>
      </c>
      <c r="C25" s="564">
        <v>166</v>
      </c>
      <c r="D25" s="565">
        <v>14</v>
      </c>
      <c r="E25" s="564">
        <v>8</v>
      </c>
      <c r="F25" s="565">
        <v>0</v>
      </c>
      <c r="G25" s="453">
        <v>188</v>
      </c>
      <c r="H25" s="565">
        <v>34</v>
      </c>
      <c r="I25" s="758">
        <v>0</v>
      </c>
      <c r="J25" s="565">
        <v>3</v>
      </c>
      <c r="K25" s="565">
        <v>1204</v>
      </c>
      <c r="L25" s="565">
        <v>10</v>
      </c>
      <c r="M25" s="565">
        <v>619</v>
      </c>
      <c r="N25" s="565">
        <v>0</v>
      </c>
      <c r="O25" s="565">
        <v>222</v>
      </c>
      <c r="P25" s="565">
        <v>91</v>
      </c>
      <c r="Q25" s="453">
        <v>2183</v>
      </c>
      <c r="R25" s="565">
        <v>33</v>
      </c>
      <c r="S25" s="759">
        <v>2404</v>
      </c>
      <c r="T25" s="731">
        <v>14</v>
      </c>
    </row>
    <row r="26" spans="1:20" s="760" customFormat="1" ht="15" customHeight="1">
      <c r="A26" s="440">
        <v>15</v>
      </c>
      <c r="B26" s="757" t="s">
        <v>256</v>
      </c>
      <c r="C26" s="564">
        <v>300</v>
      </c>
      <c r="D26" s="565">
        <v>23</v>
      </c>
      <c r="E26" s="564">
        <v>37</v>
      </c>
      <c r="F26" s="565">
        <v>10</v>
      </c>
      <c r="G26" s="453">
        <v>370</v>
      </c>
      <c r="H26" s="565">
        <v>87</v>
      </c>
      <c r="I26" s="758">
        <v>0</v>
      </c>
      <c r="J26" s="565">
        <v>0</v>
      </c>
      <c r="K26" s="565">
        <v>2477</v>
      </c>
      <c r="L26" s="565">
        <v>17</v>
      </c>
      <c r="M26" s="565">
        <v>1646</v>
      </c>
      <c r="N26" s="565">
        <v>0</v>
      </c>
      <c r="O26" s="565">
        <v>658</v>
      </c>
      <c r="P26" s="565">
        <v>113</v>
      </c>
      <c r="Q26" s="453">
        <v>4998</v>
      </c>
      <c r="R26" s="565">
        <v>67</v>
      </c>
      <c r="S26" s="759">
        <v>5435</v>
      </c>
      <c r="T26" s="731">
        <v>15</v>
      </c>
    </row>
    <row r="27" spans="1:20" s="760" customFormat="1" ht="15" customHeight="1">
      <c r="A27" s="440">
        <v>16</v>
      </c>
      <c r="B27" s="757" t="s">
        <v>257</v>
      </c>
      <c r="C27" s="564">
        <v>199</v>
      </c>
      <c r="D27" s="565">
        <v>19</v>
      </c>
      <c r="E27" s="564">
        <v>27</v>
      </c>
      <c r="F27" s="565">
        <v>10</v>
      </c>
      <c r="G27" s="453">
        <v>255</v>
      </c>
      <c r="H27" s="565">
        <v>41</v>
      </c>
      <c r="I27" s="758">
        <v>0</v>
      </c>
      <c r="J27" s="565">
        <v>1</v>
      </c>
      <c r="K27" s="565">
        <v>1681</v>
      </c>
      <c r="L27" s="565">
        <v>10</v>
      </c>
      <c r="M27" s="565">
        <v>1378</v>
      </c>
      <c r="N27" s="565">
        <v>0</v>
      </c>
      <c r="O27" s="565">
        <v>220</v>
      </c>
      <c r="P27" s="565">
        <v>49</v>
      </c>
      <c r="Q27" s="453">
        <v>3380</v>
      </c>
      <c r="R27" s="565">
        <v>39</v>
      </c>
      <c r="S27" s="759">
        <v>3674</v>
      </c>
      <c r="T27" s="731">
        <v>16</v>
      </c>
    </row>
    <row r="28" spans="1:20" s="760" customFormat="1" ht="15" customHeight="1">
      <c r="A28" s="440">
        <v>17</v>
      </c>
      <c r="B28" s="757" t="s">
        <v>258</v>
      </c>
      <c r="C28" s="564">
        <v>68</v>
      </c>
      <c r="D28" s="565">
        <v>2</v>
      </c>
      <c r="E28" s="564">
        <v>3</v>
      </c>
      <c r="F28" s="565">
        <v>5</v>
      </c>
      <c r="G28" s="453">
        <v>78</v>
      </c>
      <c r="H28" s="565">
        <v>11</v>
      </c>
      <c r="I28" s="758">
        <v>0</v>
      </c>
      <c r="J28" s="565">
        <v>1</v>
      </c>
      <c r="K28" s="565">
        <v>345</v>
      </c>
      <c r="L28" s="565">
        <v>0</v>
      </c>
      <c r="M28" s="565">
        <v>278</v>
      </c>
      <c r="N28" s="565">
        <v>0</v>
      </c>
      <c r="O28" s="565">
        <v>129</v>
      </c>
      <c r="P28" s="565">
        <v>36</v>
      </c>
      <c r="Q28" s="453">
        <v>800</v>
      </c>
      <c r="R28" s="565">
        <v>7</v>
      </c>
      <c r="S28" s="759">
        <v>885</v>
      </c>
      <c r="T28" s="731">
        <v>17</v>
      </c>
    </row>
    <row r="29" spans="1:20" s="760" customFormat="1" ht="15" customHeight="1">
      <c r="A29" s="440">
        <v>18</v>
      </c>
      <c r="B29" s="757" t="s">
        <v>259</v>
      </c>
      <c r="C29" s="564">
        <v>326</v>
      </c>
      <c r="D29" s="565">
        <v>23</v>
      </c>
      <c r="E29" s="564">
        <v>40</v>
      </c>
      <c r="F29" s="565">
        <v>15</v>
      </c>
      <c r="G29" s="453">
        <v>404</v>
      </c>
      <c r="H29" s="565">
        <v>172</v>
      </c>
      <c r="I29" s="758">
        <v>1</v>
      </c>
      <c r="J29" s="565">
        <v>2</v>
      </c>
      <c r="K29" s="565">
        <v>4351</v>
      </c>
      <c r="L29" s="565">
        <v>26</v>
      </c>
      <c r="M29" s="565">
        <v>1917</v>
      </c>
      <c r="N29" s="565">
        <v>0</v>
      </c>
      <c r="O29" s="565">
        <v>963</v>
      </c>
      <c r="P29" s="565">
        <v>361</v>
      </c>
      <c r="Q29" s="453">
        <v>7793</v>
      </c>
      <c r="R29" s="565">
        <v>173</v>
      </c>
      <c r="S29" s="759">
        <v>8370</v>
      </c>
      <c r="T29" s="731">
        <v>18</v>
      </c>
    </row>
    <row r="30" spans="1:20" s="760" customFormat="1" ht="15" customHeight="1">
      <c r="A30" s="440">
        <v>19</v>
      </c>
      <c r="B30" s="757" t="s">
        <v>260</v>
      </c>
      <c r="C30" s="564">
        <v>316</v>
      </c>
      <c r="D30" s="565">
        <v>16</v>
      </c>
      <c r="E30" s="564">
        <v>25</v>
      </c>
      <c r="F30" s="565">
        <v>7</v>
      </c>
      <c r="G30" s="453">
        <v>364</v>
      </c>
      <c r="H30" s="565">
        <v>79</v>
      </c>
      <c r="I30" s="758">
        <v>0</v>
      </c>
      <c r="J30" s="565">
        <v>1</v>
      </c>
      <c r="K30" s="565">
        <v>2498</v>
      </c>
      <c r="L30" s="565">
        <v>19</v>
      </c>
      <c r="M30" s="565">
        <v>1225</v>
      </c>
      <c r="N30" s="565">
        <v>0</v>
      </c>
      <c r="O30" s="565">
        <v>532</v>
      </c>
      <c r="P30" s="565">
        <v>104</v>
      </c>
      <c r="Q30" s="453">
        <v>4458</v>
      </c>
      <c r="R30" s="565">
        <v>85</v>
      </c>
      <c r="S30" s="759">
        <v>4907</v>
      </c>
      <c r="T30" s="731">
        <v>19</v>
      </c>
    </row>
    <row r="31" spans="1:20" s="760" customFormat="1" ht="15" customHeight="1">
      <c r="A31" s="440">
        <v>20</v>
      </c>
      <c r="B31" s="757" t="s">
        <v>261</v>
      </c>
      <c r="C31" s="564">
        <v>193</v>
      </c>
      <c r="D31" s="565">
        <v>12</v>
      </c>
      <c r="E31" s="564">
        <v>22</v>
      </c>
      <c r="F31" s="565">
        <v>4</v>
      </c>
      <c r="G31" s="453">
        <v>231</v>
      </c>
      <c r="H31" s="565">
        <v>82</v>
      </c>
      <c r="I31" s="758">
        <v>0</v>
      </c>
      <c r="J31" s="565">
        <v>0</v>
      </c>
      <c r="K31" s="565">
        <v>2114</v>
      </c>
      <c r="L31" s="565">
        <v>8</v>
      </c>
      <c r="M31" s="565">
        <v>1168</v>
      </c>
      <c r="N31" s="565">
        <v>0</v>
      </c>
      <c r="O31" s="565">
        <v>539</v>
      </c>
      <c r="P31" s="565">
        <v>87</v>
      </c>
      <c r="Q31" s="453">
        <v>3998</v>
      </c>
      <c r="R31" s="565">
        <v>75</v>
      </c>
      <c r="S31" s="759">
        <v>4304</v>
      </c>
      <c r="T31" s="731">
        <v>20</v>
      </c>
    </row>
    <row r="32" spans="1:20" s="760" customFormat="1" ht="15" customHeight="1">
      <c r="A32" s="440">
        <v>21</v>
      </c>
      <c r="B32" s="757" t="s">
        <v>262</v>
      </c>
      <c r="C32" s="564">
        <v>434</v>
      </c>
      <c r="D32" s="565">
        <v>18</v>
      </c>
      <c r="E32" s="564">
        <v>40</v>
      </c>
      <c r="F32" s="565">
        <v>20</v>
      </c>
      <c r="G32" s="453">
        <v>512</v>
      </c>
      <c r="H32" s="565">
        <v>136</v>
      </c>
      <c r="I32" s="758">
        <v>0</v>
      </c>
      <c r="J32" s="565">
        <v>2</v>
      </c>
      <c r="K32" s="565">
        <v>3722</v>
      </c>
      <c r="L32" s="565">
        <v>19</v>
      </c>
      <c r="M32" s="565">
        <v>2407</v>
      </c>
      <c r="N32" s="565">
        <v>5</v>
      </c>
      <c r="O32" s="565">
        <v>1428</v>
      </c>
      <c r="P32" s="565">
        <v>328</v>
      </c>
      <c r="Q32" s="453">
        <v>8047</v>
      </c>
      <c r="R32" s="565">
        <v>183</v>
      </c>
      <c r="S32" s="759">
        <v>8742</v>
      </c>
      <c r="T32" s="731">
        <v>21</v>
      </c>
    </row>
    <row r="33" spans="1:20" s="760" customFormat="1" ht="15" customHeight="1">
      <c r="A33" s="440">
        <v>22</v>
      </c>
      <c r="B33" s="757" t="s">
        <v>263</v>
      </c>
      <c r="C33" s="564">
        <v>358</v>
      </c>
      <c r="D33" s="565">
        <v>23</v>
      </c>
      <c r="E33" s="564">
        <v>49</v>
      </c>
      <c r="F33" s="565">
        <v>26</v>
      </c>
      <c r="G33" s="453">
        <v>456</v>
      </c>
      <c r="H33" s="565">
        <v>111</v>
      </c>
      <c r="I33" s="758">
        <v>0</v>
      </c>
      <c r="J33" s="565">
        <v>3</v>
      </c>
      <c r="K33" s="565">
        <v>3665</v>
      </c>
      <c r="L33" s="565">
        <v>10</v>
      </c>
      <c r="M33" s="565">
        <v>2282</v>
      </c>
      <c r="N33" s="565">
        <v>0</v>
      </c>
      <c r="O33" s="565">
        <v>1042</v>
      </c>
      <c r="P33" s="565">
        <v>207</v>
      </c>
      <c r="Q33" s="453">
        <v>7320</v>
      </c>
      <c r="R33" s="565">
        <v>169</v>
      </c>
      <c r="S33" s="759">
        <v>7945</v>
      </c>
      <c r="T33" s="731">
        <v>22</v>
      </c>
    </row>
    <row r="34" spans="1:20" s="760" customFormat="1" ht="15" customHeight="1">
      <c r="A34" s="440">
        <v>23</v>
      </c>
      <c r="B34" s="757" t="s">
        <v>264</v>
      </c>
      <c r="C34" s="564">
        <v>416</v>
      </c>
      <c r="D34" s="565">
        <v>24</v>
      </c>
      <c r="E34" s="564">
        <v>29</v>
      </c>
      <c r="F34" s="565">
        <v>8</v>
      </c>
      <c r="G34" s="453">
        <v>477</v>
      </c>
      <c r="H34" s="565">
        <v>76</v>
      </c>
      <c r="I34" s="758">
        <v>1</v>
      </c>
      <c r="J34" s="565">
        <v>2</v>
      </c>
      <c r="K34" s="565">
        <v>2648</v>
      </c>
      <c r="L34" s="565">
        <v>7</v>
      </c>
      <c r="M34" s="565">
        <v>1898</v>
      </c>
      <c r="N34" s="565">
        <v>0</v>
      </c>
      <c r="O34" s="565">
        <v>979</v>
      </c>
      <c r="P34" s="565">
        <v>206</v>
      </c>
      <c r="Q34" s="453">
        <v>5817</v>
      </c>
      <c r="R34" s="565">
        <v>117</v>
      </c>
      <c r="S34" s="759">
        <v>6411</v>
      </c>
      <c r="T34" s="731">
        <v>23</v>
      </c>
    </row>
    <row r="35" spans="1:20" s="760" customFormat="1" ht="15" customHeight="1">
      <c r="A35" s="440">
        <v>24</v>
      </c>
      <c r="B35" s="757" t="s">
        <v>265</v>
      </c>
      <c r="C35" s="564">
        <v>318</v>
      </c>
      <c r="D35" s="565">
        <v>27</v>
      </c>
      <c r="E35" s="564">
        <v>51</v>
      </c>
      <c r="F35" s="565">
        <v>2</v>
      </c>
      <c r="G35" s="453">
        <v>398</v>
      </c>
      <c r="H35" s="565">
        <v>125</v>
      </c>
      <c r="I35" s="758">
        <v>0</v>
      </c>
      <c r="J35" s="565">
        <v>2</v>
      </c>
      <c r="K35" s="565">
        <v>2952</v>
      </c>
      <c r="L35" s="565">
        <v>21</v>
      </c>
      <c r="M35" s="565">
        <v>955</v>
      </c>
      <c r="N35" s="565">
        <v>0</v>
      </c>
      <c r="O35" s="565">
        <v>294</v>
      </c>
      <c r="P35" s="565">
        <v>130</v>
      </c>
      <c r="Q35" s="453">
        <v>4479</v>
      </c>
      <c r="R35" s="565">
        <v>138</v>
      </c>
      <c r="S35" s="759">
        <v>5015</v>
      </c>
      <c r="T35" s="731">
        <v>24</v>
      </c>
    </row>
    <row r="36" spans="1:20" s="760" customFormat="1" ht="15" customHeight="1">
      <c r="A36" s="440">
        <v>25</v>
      </c>
      <c r="B36" s="757" t="s">
        <v>266</v>
      </c>
      <c r="C36" s="564">
        <v>710</v>
      </c>
      <c r="D36" s="565">
        <v>70</v>
      </c>
      <c r="E36" s="564">
        <v>80</v>
      </c>
      <c r="F36" s="565">
        <v>15</v>
      </c>
      <c r="G36" s="453">
        <v>875</v>
      </c>
      <c r="H36" s="565">
        <v>214</v>
      </c>
      <c r="I36" s="758">
        <v>0</v>
      </c>
      <c r="J36" s="565">
        <v>0</v>
      </c>
      <c r="K36" s="565">
        <v>3607</v>
      </c>
      <c r="L36" s="565">
        <v>13</v>
      </c>
      <c r="M36" s="565">
        <v>2407</v>
      </c>
      <c r="N36" s="565">
        <v>0</v>
      </c>
      <c r="O36" s="565">
        <v>2547</v>
      </c>
      <c r="P36" s="565">
        <v>278</v>
      </c>
      <c r="Q36" s="453">
        <v>9066</v>
      </c>
      <c r="R36" s="565">
        <v>206</v>
      </c>
      <c r="S36" s="759">
        <v>10147</v>
      </c>
      <c r="T36" s="731">
        <v>25</v>
      </c>
    </row>
    <row r="37" spans="1:20" s="760" customFormat="1" ht="15" customHeight="1">
      <c r="A37" s="440">
        <v>26</v>
      </c>
      <c r="B37" s="757" t="s">
        <v>267</v>
      </c>
      <c r="C37" s="564">
        <v>377</v>
      </c>
      <c r="D37" s="565">
        <v>80</v>
      </c>
      <c r="E37" s="564">
        <v>64</v>
      </c>
      <c r="F37" s="565">
        <v>13</v>
      </c>
      <c r="G37" s="453">
        <v>534</v>
      </c>
      <c r="H37" s="565">
        <v>180</v>
      </c>
      <c r="I37" s="758">
        <v>0</v>
      </c>
      <c r="J37" s="565">
        <v>0</v>
      </c>
      <c r="K37" s="565">
        <v>2813</v>
      </c>
      <c r="L37" s="565">
        <v>9</v>
      </c>
      <c r="M37" s="565">
        <v>1713</v>
      </c>
      <c r="N37" s="565">
        <v>0</v>
      </c>
      <c r="O37" s="565">
        <v>2160</v>
      </c>
      <c r="P37" s="565">
        <v>81</v>
      </c>
      <c r="Q37" s="453">
        <v>6956</v>
      </c>
      <c r="R37" s="565">
        <v>158</v>
      </c>
      <c r="S37" s="759">
        <v>7648</v>
      </c>
      <c r="T37" s="731">
        <v>26</v>
      </c>
    </row>
    <row r="38" spans="1:20" s="760" customFormat="1" ht="15" customHeight="1">
      <c r="A38" s="440">
        <v>27</v>
      </c>
      <c r="B38" s="757" t="s">
        <v>268</v>
      </c>
      <c r="C38" s="564">
        <v>86</v>
      </c>
      <c r="D38" s="565">
        <v>8</v>
      </c>
      <c r="E38" s="564">
        <v>12</v>
      </c>
      <c r="F38" s="565">
        <v>3</v>
      </c>
      <c r="G38" s="453">
        <v>109</v>
      </c>
      <c r="H38" s="565">
        <v>45</v>
      </c>
      <c r="I38" s="758">
        <v>0</v>
      </c>
      <c r="J38" s="565">
        <v>0</v>
      </c>
      <c r="K38" s="565">
        <v>813</v>
      </c>
      <c r="L38" s="565">
        <v>8</v>
      </c>
      <c r="M38" s="565">
        <v>727</v>
      </c>
      <c r="N38" s="565">
        <v>0</v>
      </c>
      <c r="O38" s="565">
        <v>468</v>
      </c>
      <c r="P38" s="565">
        <v>78</v>
      </c>
      <c r="Q38" s="453">
        <v>2139</v>
      </c>
      <c r="R38" s="565">
        <v>37</v>
      </c>
      <c r="S38" s="759">
        <v>2285</v>
      </c>
      <c r="T38" s="731">
        <v>27</v>
      </c>
    </row>
    <row r="39" spans="1:20" s="760" customFormat="1" ht="15" customHeight="1">
      <c r="A39" s="440">
        <v>28</v>
      </c>
      <c r="B39" s="757" t="s">
        <v>269</v>
      </c>
      <c r="C39" s="564">
        <v>708</v>
      </c>
      <c r="D39" s="565">
        <v>50</v>
      </c>
      <c r="E39" s="564">
        <v>65</v>
      </c>
      <c r="F39" s="565">
        <v>24</v>
      </c>
      <c r="G39" s="453">
        <v>847</v>
      </c>
      <c r="H39" s="565">
        <v>190</v>
      </c>
      <c r="I39" s="758">
        <v>0</v>
      </c>
      <c r="J39" s="565">
        <v>0</v>
      </c>
      <c r="K39" s="565">
        <v>3915</v>
      </c>
      <c r="L39" s="565">
        <v>16</v>
      </c>
      <c r="M39" s="565">
        <v>3018</v>
      </c>
      <c r="N39" s="565">
        <v>1</v>
      </c>
      <c r="O39" s="565">
        <v>3825</v>
      </c>
      <c r="P39" s="565">
        <v>269</v>
      </c>
      <c r="Q39" s="453">
        <v>11234</v>
      </c>
      <c r="R39" s="565">
        <v>172</v>
      </c>
      <c r="S39" s="759">
        <v>12253</v>
      </c>
      <c r="T39" s="731">
        <v>28</v>
      </c>
    </row>
    <row r="40" spans="1:20" s="760" customFormat="1" ht="15" customHeight="1">
      <c r="A40" s="440">
        <v>29</v>
      </c>
      <c r="B40" s="757" t="s">
        <v>270</v>
      </c>
      <c r="C40" s="564">
        <v>162</v>
      </c>
      <c r="D40" s="565">
        <v>9</v>
      </c>
      <c r="E40" s="564">
        <v>30</v>
      </c>
      <c r="F40" s="565">
        <v>9</v>
      </c>
      <c r="G40" s="453">
        <v>210</v>
      </c>
      <c r="H40" s="565">
        <v>88</v>
      </c>
      <c r="I40" s="758">
        <v>0</v>
      </c>
      <c r="J40" s="565">
        <v>1</v>
      </c>
      <c r="K40" s="565">
        <v>2230</v>
      </c>
      <c r="L40" s="565">
        <v>15</v>
      </c>
      <c r="M40" s="565">
        <v>1450</v>
      </c>
      <c r="N40" s="565">
        <v>2</v>
      </c>
      <c r="O40" s="565">
        <v>923</v>
      </c>
      <c r="P40" s="565">
        <v>208</v>
      </c>
      <c r="Q40" s="453">
        <v>4917</v>
      </c>
      <c r="R40" s="565">
        <v>122</v>
      </c>
      <c r="S40" s="759">
        <v>5249</v>
      </c>
      <c r="T40" s="731">
        <v>29</v>
      </c>
    </row>
    <row r="41" spans="1:20" s="760" customFormat="1" ht="15" customHeight="1">
      <c r="A41" s="440">
        <v>30</v>
      </c>
      <c r="B41" s="757" t="s">
        <v>271</v>
      </c>
      <c r="C41" s="564">
        <v>460</v>
      </c>
      <c r="D41" s="565">
        <v>79</v>
      </c>
      <c r="E41" s="564">
        <v>125</v>
      </c>
      <c r="F41" s="565">
        <v>19</v>
      </c>
      <c r="G41" s="453">
        <v>683</v>
      </c>
      <c r="H41" s="565">
        <v>284</v>
      </c>
      <c r="I41" s="758">
        <v>0</v>
      </c>
      <c r="J41" s="565">
        <v>0</v>
      </c>
      <c r="K41" s="565">
        <v>6754</v>
      </c>
      <c r="L41" s="565">
        <v>38</v>
      </c>
      <c r="M41" s="565">
        <v>2411</v>
      </c>
      <c r="N41" s="565">
        <v>0</v>
      </c>
      <c r="O41" s="565">
        <v>1867</v>
      </c>
      <c r="P41" s="565">
        <v>136</v>
      </c>
      <c r="Q41" s="453">
        <v>11490</v>
      </c>
      <c r="R41" s="565">
        <v>327</v>
      </c>
      <c r="S41" s="759">
        <v>12500</v>
      </c>
      <c r="T41" s="731">
        <v>30</v>
      </c>
    </row>
    <row r="42" spans="1:20" s="760" customFormat="1" ht="15" customHeight="1">
      <c r="A42" s="440">
        <v>31</v>
      </c>
      <c r="B42" s="757" t="s">
        <v>272</v>
      </c>
      <c r="C42" s="564">
        <v>100</v>
      </c>
      <c r="D42" s="565">
        <v>3</v>
      </c>
      <c r="E42" s="564">
        <v>7</v>
      </c>
      <c r="F42" s="565">
        <v>2</v>
      </c>
      <c r="G42" s="453">
        <v>112</v>
      </c>
      <c r="H42" s="565">
        <v>23</v>
      </c>
      <c r="I42" s="758">
        <v>0</v>
      </c>
      <c r="J42" s="565">
        <v>0</v>
      </c>
      <c r="K42" s="565">
        <v>967</v>
      </c>
      <c r="L42" s="565">
        <v>5</v>
      </c>
      <c r="M42" s="565">
        <v>708</v>
      </c>
      <c r="N42" s="565">
        <v>0</v>
      </c>
      <c r="O42" s="565">
        <v>92</v>
      </c>
      <c r="P42" s="565">
        <v>29</v>
      </c>
      <c r="Q42" s="453">
        <v>1824</v>
      </c>
      <c r="R42" s="565">
        <v>14</v>
      </c>
      <c r="S42" s="759">
        <v>1950</v>
      </c>
      <c r="T42" s="731">
        <v>31</v>
      </c>
    </row>
    <row r="43" spans="1:20" s="760" customFormat="1" ht="15" customHeight="1">
      <c r="A43" s="440">
        <v>32</v>
      </c>
      <c r="B43" s="757" t="s">
        <v>273</v>
      </c>
      <c r="C43" s="564">
        <v>160</v>
      </c>
      <c r="D43" s="565">
        <v>11</v>
      </c>
      <c r="E43" s="564">
        <v>15</v>
      </c>
      <c r="F43" s="565">
        <v>10</v>
      </c>
      <c r="G43" s="453">
        <v>196</v>
      </c>
      <c r="H43" s="565">
        <v>65</v>
      </c>
      <c r="I43" s="758">
        <v>0</v>
      </c>
      <c r="J43" s="565">
        <v>1</v>
      </c>
      <c r="K43" s="565">
        <v>1236</v>
      </c>
      <c r="L43" s="565">
        <v>7</v>
      </c>
      <c r="M43" s="565">
        <v>1030</v>
      </c>
      <c r="N43" s="565">
        <v>0</v>
      </c>
      <c r="O43" s="565">
        <v>369</v>
      </c>
      <c r="P43" s="565">
        <v>43</v>
      </c>
      <c r="Q43" s="453">
        <v>2751</v>
      </c>
      <c r="R43" s="565">
        <v>51</v>
      </c>
      <c r="S43" s="759">
        <v>2998</v>
      </c>
      <c r="T43" s="731">
        <v>32</v>
      </c>
    </row>
    <row r="44" spans="1:20" s="760" customFormat="1" ht="15" customHeight="1">
      <c r="A44" s="440">
        <v>33</v>
      </c>
      <c r="B44" s="757" t="s">
        <v>274</v>
      </c>
      <c r="C44" s="564">
        <v>26</v>
      </c>
      <c r="D44" s="565">
        <v>3</v>
      </c>
      <c r="E44" s="564">
        <v>1</v>
      </c>
      <c r="F44" s="565">
        <v>2</v>
      </c>
      <c r="G44" s="453">
        <v>32</v>
      </c>
      <c r="H44" s="565">
        <v>14</v>
      </c>
      <c r="I44" s="758">
        <v>0</v>
      </c>
      <c r="J44" s="565">
        <v>0</v>
      </c>
      <c r="K44" s="565">
        <v>315</v>
      </c>
      <c r="L44" s="565">
        <v>4</v>
      </c>
      <c r="M44" s="565">
        <v>247</v>
      </c>
      <c r="N44" s="565">
        <v>0</v>
      </c>
      <c r="O44" s="565">
        <v>10</v>
      </c>
      <c r="P44" s="565">
        <v>11</v>
      </c>
      <c r="Q44" s="453">
        <v>601</v>
      </c>
      <c r="R44" s="565">
        <v>16</v>
      </c>
      <c r="S44" s="759">
        <v>649</v>
      </c>
      <c r="T44" s="731">
        <v>33</v>
      </c>
    </row>
    <row r="45" spans="1:20" s="760" customFormat="1" ht="15" customHeight="1">
      <c r="A45" s="440">
        <v>34</v>
      </c>
      <c r="B45" s="757" t="s">
        <v>275</v>
      </c>
      <c r="C45" s="761">
        <v>78</v>
      </c>
      <c r="D45" s="564">
        <v>2</v>
      </c>
      <c r="E45" s="565">
        <v>4</v>
      </c>
      <c r="F45" s="564">
        <v>1</v>
      </c>
      <c r="G45" s="453">
        <v>85</v>
      </c>
      <c r="H45" s="565">
        <v>6</v>
      </c>
      <c r="I45" s="758">
        <v>0</v>
      </c>
      <c r="J45" s="565">
        <v>0</v>
      </c>
      <c r="K45" s="565">
        <v>367</v>
      </c>
      <c r="L45" s="565">
        <v>4</v>
      </c>
      <c r="M45" s="565">
        <v>284</v>
      </c>
      <c r="N45" s="565">
        <v>0</v>
      </c>
      <c r="O45" s="565">
        <v>17</v>
      </c>
      <c r="P45" s="565">
        <v>8</v>
      </c>
      <c r="Q45" s="453">
        <v>686</v>
      </c>
      <c r="R45" s="565">
        <v>4</v>
      </c>
      <c r="S45" s="453">
        <v>775</v>
      </c>
      <c r="T45" s="762">
        <v>34</v>
      </c>
    </row>
    <row r="46" spans="1:20" s="760" customFormat="1" ht="15" customHeight="1">
      <c r="A46" s="440">
        <v>35</v>
      </c>
      <c r="B46" s="757" t="s">
        <v>276</v>
      </c>
      <c r="C46" s="761">
        <v>485</v>
      </c>
      <c r="D46" s="564">
        <v>55</v>
      </c>
      <c r="E46" s="565">
        <v>54</v>
      </c>
      <c r="F46" s="564">
        <v>12</v>
      </c>
      <c r="G46" s="453">
        <v>606</v>
      </c>
      <c r="H46" s="565">
        <v>128</v>
      </c>
      <c r="I46" s="758">
        <v>0</v>
      </c>
      <c r="J46" s="565">
        <v>0</v>
      </c>
      <c r="K46" s="565">
        <v>2389</v>
      </c>
      <c r="L46" s="565">
        <v>36</v>
      </c>
      <c r="M46" s="565">
        <v>2088</v>
      </c>
      <c r="N46" s="565">
        <v>0</v>
      </c>
      <c r="O46" s="565">
        <v>1184</v>
      </c>
      <c r="P46" s="565">
        <v>68</v>
      </c>
      <c r="Q46" s="453">
        <v>5893</v>
      </c>
      <c r="R46" s="565">
        <v>136</v>
      </c>
      <c r="S46" s="453">
        <v>6635</v>
      </c>
      <c r="T46" s="762">
        <v>35</v>
      </c>
    </row>
    <row r="47" spans="1:20" s="760" customFormat="1" ht="15" customHeight="1">
      <c r="A47" s="440">
        <v>36</v>
      </c>
      <c r="B47" s="757" t="s">
        <v>277</v>
      </c>
      <c r="C47" s="761">
        <v>602</v>
      </c>
      <c r="D47" s="564">
        <v>66</v>
      </c>
      <c r="E47" s="565">
        <v>89</v>
      </c>
      <c r="F47" s="564">
        <v>20</v>
      </c>
      <c r="G47" s="453">
        <v>777</v>
      </c>
      <c r="H47" s="565">
        <v>190</v>
      </c>
      <c r="I47" s="758">
        <v>0</v>
      </c>
      <c r="J47" s="565">
        <v>0</v>
      </c>
      <c r="K47" s="565">
        <v>4219</v>
      </c>
      <c r="L47" s="565">
        <v>12</v>
      </c>
      <c r="M47" s="565">
        <v>3040</v>
      </c>
      <c r="N47" s="565">
        <v>0</v>
      </c>
      <c r="O47" s="565">
        <v>2534</v>
      </c>
      <c r="P47" s="565">
        <v>135</v>
      </c>
      <c r="Q47" s="453">
        <v>10130</v>
      </c>
      <c r="R47" s="565">
        <v>169</v>
      </c>
      <c r="S47" s="453">
        <v>11076</v>
      </c>
      <c r="T47" s="762">
        <v>36</v>
      </c>
    </row>
    <row r="48" spans="1:20" s="760" customFormat="1" ht="15" customHeight="1">
      <c r="A48" s="440">
        <v>37</v>
      </c>
      <c r="B48" s="757" t="s">
        <v>278</v>
      </c>
      <c r="C48" s="761">
        <v>230</v>
      </c>
      <c r="D48" s="564">
        <v>23</v>
      </c>
      <c r="E48" s="565">
        <v>20</v>
      </c>
      <c r="F48" s="564">
        <v>7</v>
      </c>
      <c r="G48" s="453">
        <v>280</v>
      </c>
      <c r="H48" s="565">
        <v>50</v>
      </c>
      <c r="I48" s="758">
        <v>0</v>
      </c>
      <c r="J48" s="565">
        <v>0</v>
      </c>
      <c r="K48" s="565">
        <v>1416</v>
      </c>
      <c r="L48" s="565">
        <v>10</v>
      </c>
      <c r="M48" s="565">
        <v>1474</v>
      </c>
      <c r="N48" s="565">
        <v>0</v>
      </c>
      <c r="O48" s="565">
        <v>994</v>
      </c>
      <c r="P48" s="565">
        <v>72</v>
      </c>
      <c r="Q48" s="453">
        <v>4016</v>
      </c>
      <c r="R48" s="565">
        <v>44</v>
      </c>
      <c r="S48" s="453">
        <v>4340</v>
      </c>
      <c r="T48" s="762">
        <v>37</v>
      </c>
    </row>
    <row r="49" spans="1:20" s="760" customFormat="1" ht="15" customHeight="1">
      <c r="A49" s="440">
        <v>38</v>
      </c>
      <c r="B49" s="757" t="s">
        <v>279</v>
      </c>
      <c r="C49" s="761">
        <v>610</v>
      </c>
      <c r="D49" s="564">
        <v>81</v>
      </c>
      <c r="E49" s="565">
        <v>98</v>
      </c>
      <c r="F49" s="564">
        <v>14</v>
      </c>
      <c r="G49" s="453">
        <v>803</v>
      </c>
      <c r="H49" s="565">
        <v>204</v>
      </c>
      <c r="I49" s="758">
        <v>0</v>
      </c>
      <c r="J49" s="565">
        <v>0</v>
      </c>
      <c r="K49" s="565">
        <v>4503</v>
      </c>
      <c r="L49" s="565">
        <v>22</v>
      </c>
      <c r="M49" s="565">
        <v>3336</v>
      </c>
      <c r="N49" s="565">
        <v>0</v>
      </c>
      <c r="O49" s="565">
        <v>1955</v>
      </c>
      <c r="P49" s="565">
        <v>116</v>
      </c>
      <c r="Q49" s="453">
        <v>10136</v>
      </c>
      <c r="R49" s="565">
        <v>245</v>
      </c>
      <c r="S49" s="453">
        <v>11184</v>
      </c>
      <c r="T49" s="762">
        <v>38</v>
      </c>
    </row>
    <row r="50" spans="1:20" s="760" customFormat="1" ht="15" customHeight="1">
      <c r="A50" s="440">
        <v>39</v>
      </c>
      <c r="B50" s="757" t="s">
        <v>280</v>
      </c>
      <c r="C50" s="761">
        <v>228</v>
      </c>
      <c r="D50" s="564">
        <v>35</v>
      </c>
      <c r="E50" s="565">
        <v>45</v>
      </c>
      <c r="F50" s="564">
        <v>7</v>
      </c>
      <c r="G50" s="453">
        <v>315</v>
      </c>
      <c r="H50" s="565">
        <v>130</v>
      </c>
      <c r="I50" s="758">
        <v>0</v>
      </c>
      <c r="J50" s="565">
        <v>0</v>
      </c>
      <c r="K50" s="565">
        <v>3643</v>
      </c>
      <c r="L50" s="565">
        <v>19</v>
      </c>
      <c r="M50" s="565">
        <v>1179</v>
      </c>
      <c r="N50" s="565">
        <v>0</v>
      </c>
      <c r="O50" s="565">
        <v>437</v>
      </c>
      <c r="P50" s="565">
        <v>50</v>
      </c>
      <c r="Q50" s="453">
        <v>5458</v>
      </c>
      <c r="R50" s="565">
        <v>115</v>
      </c>
      <c r="S50" s="453">
        <v>5888</v>
      </c>
      <c r="T50" s="762">
        <v>39</v>
      </c>
    </row>
    <row r="51" spans="1:20" s="760" customFormat="1" ht="15" customHeight="1" thickBot="1">
      <c r="A51" s="442">
        <v>40</v>
      </c>
      <c r="B51" s="763" t="s">
        <v>281</v>
      </c>
      <c r="C51" s="764">
        <v>137</v>
      </c>
      <c r="D51" s="568">
        <v>23</v>
      </c>
      <c r="E51" s="765">
        <v>9</v>
      </c>
      <c r="F51" s="568">
        <v>1</v>
      </c>
      <c r="G51" s="766">
        <v>170</v>
      </c>
      <c r="H51" s="765">
        <v>31</v>
      </c>
      <c r="I51" s="767">
        <v>0</v>
      </c>
      <c r="J51" s="765">
        <v>0</v>
      </c>
      <c r="K51" s="765">
        <v>524</v>
      </c>
      <c r="L51" s="765">
        <v>5</v>
      </c>
      <c r="M51" s="765">
        <v>848</v>
      </c>
      <c r="N51" s="765">
        <v>0</v>
      </c>
      <c r="O51" s="765">
        <v>851</v>
      </c>
      <c r="P51" s="765">
        <v>39</v>
      </c>
      <c r="Q51" s="766">
        <v>2298</v>
      </c>
      <c r="R51" s="765">
        <v>32</v>
      </c>
      <c r="S51" s="766">
        <v>2500</v>
      </c>
      <c r="T51" s="768">
        <v>40</v>
      </c>
    </row>
    <row r="52" spans="1:20" s="760" customFormat="1" ht="14.25" customHeight="1">
      <c r="A52" s="769"/>
      <c r="B52" s="770"/>
      <c r="C52" s="771"/>
      <c r="D52" s="771"/>
      <c r="E52" s="772"/>
      <c r="F52" s="772"/>
      <c r="G52" s="773"/>
      <c r="H52" s="771"/>
      <c r="I52" s="461"/>
      <c r="J52" s="461"/>
      <c r="K52" s="461"/>
      <c r="L52" s="461"/>
      <c r="M52" s="461"/>
      <c r="N52" s="461"/>
      <c r="O52" s="461"/>
      <c r="P52" s="461"/>
      <c r="Q52" s="460"/>
      <c r="R52" s="773"/>
      <c r="S52" s="773"/>
      <c r="T52" s="774"/>
    </row>
    <row r="53" spans="1:20" s="760" customFormat="1" ht="14.25" customHeight="1">
      <c r="A53" s="450"/>
      <c r="B53" s="459"/>
      <c r="C53" s="461"/>
      <c r="D53" s="461"/>
      <c r="E53" s="463"/>
      <c r="F53" s="463"/>
      <c r="G53" s="460"/>
      <c r="H53" s="461"/>
      <c r="I53" s="461"/>
      <c r="J53" s="461"/>
      <c r="K53" s="461"/>
      <c r="L53" s="461"/>
      <c r="M53" s="461"/>
      <c r="N53" s="461"/>
      <c r="O53" s="461"/>
      <c r="P53" s="461"/>
      <c r="Q53" s="460"/>
      <c r="R53" s="461"/>
      <c r="S53" s="460"/>
      <c r="T53" s="775"/>
    </row>
    <row r="54" spans="1:20" s="760" customFormat="1" ht="14.25" customHeight="1">
      <c r="A54" s="450"/>
      <c r="B54" s="459"/>
      <c r="C54" s="461"/>
      <c r="D54" s="461"/>
      <c r="E54" s="463"/>
      <c r="F54" s="463"/>
      <c r="G54" s="460"/>
      <c r="H54" s="461"/>
      <c r="I54" s="461"/>
      <c r="J54" s="461"/>
      <c r="K54" s="461"/>
      <c r="L54" s="461"/>
      <c r="M54" s="461"/>
      <c r="N54" s="461"/>
      <c r="O54" s="461"/>
      <c r="P54" s="461"/>
      <c r="Q54" s="460"/>
      <c r="R54" s="461"/>
      <c r="S54" s="460"/>
      <c r="T54" s="775"/>
    </row>
    <row r="55" spans="1:20" s="760" customFormat="1" ht="14.25" customHeight="1">
      <c r="A55" s="450"/>
      <c r="B55" s="459"/>
      <c r="C55" s="461"/>
      <c r="D55" s="461"/>
      <c r="E55" s="463"/>
      <c r="F55" s="463"/>
      <c r="G55" s="460"/>
      <c r="H55" s="461"/>
      <c r="I55" s="461"/>
      <c r="J55" s="461"/>
      <c r="K55" s="461"/>
      <c r="L55" s="461"/>
      <c r="M55" s="461"/>
      <c r="N55" s="461"/>
      <c r="O55" s="461"/>
      <c r="P55" s="461"/>
      <c r="Q55" s="460"/>
      <c r="R55" s="461"/>
      <c r="S55" s="460"/>
      <c r="T55" s="775"/>
    </row>
    <row r="56" spans="1:20" s="760" customFormat="1" ht="14.25" customHeight="1">
      <c r="A56" s="450"/>
      <c r="B56" s="459"/>
      <c r="C56" s="461"/>
      <c r="D56" s="461"/>
      <c r="E56" s="463"/>
      <c r="F56" s="463"/>
      <c r="G56" s="460"/>
      <c r="H56" s="461"/>
      <c r="I56" s="461"/>
      <c r="J56" s="461"/>
      <c r="K56" s="461"/>
      <c r="L56" s="461"/>
      <c r="M56" s="461"/>
      <c r="N56" s="461"/>
      <c r="O56" s="461"/>
      <c r="P56" s="461"/>
      <c r="Q56" s="460"/>
      <c r="R56" s="461"/>
      <c r="S56" s="460"/>
      <c r="T56" s="775"/>
    </row>
    <row r="57" spans="1:20" s="760" customFormat="1" ht="14.25" customHeight="1">
      <c r="A57" s="450"/>
      <c r="B57" s="459"/>
      <c r="C57" s="463"/>
      <c r="D57" s="463"/>
      <c r="E57" s="460"/>
      <c r="F57" s="461"/>
      <c r="G57" s="460"/>
      <c r="H57" s="461"/>
      <c r="I57" s="461"/>
      <c r="J57" s="461"/>
      <c r="K57" s="461"/>
      <c r="L57" s="461"/>
      <c r="M57" s="461"/>
      <c r="N57" s="461"/>
      <c r="O57" s="460"/>
      <c r="P57" s="461"/>
      <c r="Q57" s="460"/>
      <c r="R57" s="776"/>
      <c r="S57" s="460"/>
      <c r="T57" s="775"/>
    </row>
    <row r="58" spans="1:20" s="760" customFormat="1" ht="14.25" customHeight="1">
      <c r="A58" s="450"/>
      <c r="B58" s="459"/>
      <c r="C58" s="463"/>
      <c r="D58" s="463"/>
      <c r="E58" s="460"/>
      <c r="F58" s="461"/>
      <c r="G58" s="460"/>
      <c r="H58" s="461"/>
      <c r="I58" s="461"/>
      <c r="J58" s="461"/>
      <c r="K58" s="461"/>
      <c r="L58" s="461"/>
      <c r="M58" s="461"/>
      <c r="N58" s="461"/>
      <c r="O58" s="460"/>
      <c r="P58" s="461"/>
      <c r="Q58" s="460"/>
      <c r="R58" s="776"/>
      <c r="S58" s="460"/>
      <c r="T58" s="775"/>
    </row>
    <row r="59" spans="1:20" s="760" customFormat="1" ht="14.25" customHeight="1">
      <c r="A59" s="450"/>
      <c r="B59" s="459"/>
      <c r="C59" s="463"/>
      <c r="D59" s="463"/>
      <c r="E59" s="460"/>
      <c r="F59" s="461"/>
      <c r="G59" s="460"/>
      <c r="H59" s="461"/>
      <c r="I59" s="461"/>
      <c r="J59" s="461"/>
      <c r="K59" s="461"/>
      <c r="L59" s="461"/>
      <c r="M59" s="461"/>
      <c r="N59" s="461"/>
      <c r="O59" s="460"/>
      <c r="P59" s="461"/>
      <c r="Q59" s="460"/>
      <c r="R59" s="776"/>
      <c r="S59" s="460"/>
      <c r="T59" s="775"/>
    </row>
    <row r="60" spans="1:20" s="760" customFormat="1" ht="14.25" customHeight="1">
      <c r="T60" s="777"/>
    </row>
    <row r="61" spans="1:20" s="760" customFormat="1" ht="14.25" customHeight="1">
      <c r="T61" s="777"/>
    </row>
    <row r="62" spans="1:20" s="760" customFormat="1" ht="14.25" customHeight="1">
      <c r="T62" s="777"/>
    </row>
    <row r="63" spans="1:20" s="760" customFormat="1" ht="14.25" customHeight="1">
      <c r="T63" s="777"/>
    </row>
    <row r="64" spans="1:20" s="760" customFormat="1" ht="14.25" customHeight="1">
      <c r="T64" s="777"/>
    </row>
    <row r="65" spans="20:20" s="760" customFormat="1" ht="14.25" customHeight="1">
      <c r="T65" s="777"/>
    </row>
    <row r="66" spans="20:20" s="760" customFormat="1" ht="14.25" customHeight="1">
      <c r="T66" s="777"/>
    </row>
    <row r="67" spans="20:20" s="760" customFormat="1" ht="14.25" customHeight="1">
      <c r="T67" s="777"/>
    </row>
    <row r="68" spans="20:20" s="760" customFormat="1" ht="14.25" customHeight="1">
      <c r="T68" s="777"/>
    </row>
    <row r="69" spans="20:20" s="760" customFormat="1" ht="14.25" customHeight="1">
      <c r="T69" s="777"/>
    </row>
    <row r="70" spans="20:20" s="760" customFormat="1" ht="14.25" customHeight="1">
      <c r="T70" s="777"/>
    </row>
    <row r="71" spans="20:20" s="760" customFormat="1" ht="14.25" customHeight="1">
      <c r="T71" s="777"/>
    </row>
    <row r="72" spans="20:20" s="760" customFormat="1" ht="14.25" customHeight="1">
      <c r="T72" s="777"/>
    </row>
    <row r="73" spans="20:20" s="760" customFormat="1" ht="14.25" customHeight="1">
      <c r="T73" s="777"/>
    </row>
    <row r="74" spans="20:20" s="760" customFormat="1" ht="14.25" customHeight="1">
      <c r="T74" s="777"/>
    </row>
    <row r="75" spans="20:20" s="760" customFormat="1" ht="14.25" customHeight="1">
      <c r="T75" s="777"/>
    </row>
    <row r="76" spans="20:20" s="760" customFormat="1" ht="14.25" customHeight="1">
      <c r="T76" s="777"/>
    </row>
    <row r="77" spans="20:20" s="760" customFormat="1" ht="14.25" customHeight="1">
      <c r="T77" s="777"/>
    </row>
    <row r="78" spans="20:20" s="760" customFormat="1" ht="14.25" customHeight="1">
      <c r="T78" s="777"/>
    </row>
    <row r="79" spans="20:20" s="760" customFormat="1" ht="14.25" customHeight="1">
      <c r="T79" s="777"/>
    </row>
    <row r="80" spans="20:20" s="760" customFormat="1" ht="14.25" customHeight="1">
      <c r="T80" s="777"/>
    </row>
    <row r="81" spans="20:20" s="760" customFormat="1" ht="14.25" customHeight="1">
      <c r="T81" s="777"/>
    </row>
    <row r="82" spans="20:20" s="760" customFormat="1" ht="14.25" customHeight="1">
      <c r="T82" s="777"/>
    </row>
    <row r="83" spans="20:20" s="760" customFormat="1" ht="14.25" customHeight="1">
      <c r="T83" s="777"/>
    </row>
    <row r="84" spans="20:20" s="760" customFormat="1" ht="14.25" customHeight="1">
      <c r="T84" s="777"/>
    </row>
    <row r="85" spans="20:20" s="760" customFormat="1" ht="14.25" customHeight="1">
      <c r="T85" s="777"/>
    </row>
    <row r="86" spans="20:20" s="760" customFormat="1" ht="14.25" customHeight="1">
      <c r="T86" s="777"/>
    </row>
    <row r="87" spans="20:20" s="760" customFormat="1" ht="14.25" customHeight="1">
      <c r="T87" s="777"/>
    </row>
    <row r="88" spans="20:20" s="760" customFormat="1" ht="14.25" customHeight="1">
      <c r="T88" s="777"/>
    </row>
    <row r="89" spans="20:20" s="760" customFormat="1" ht="14.25" customHeight="1">
      <c r="T89" s="777"/>
    </row>
    <row r="90" spans="20:20" s="760" customFormat="1" ht="14.25" customHeight="1">
      <c r="T90" s="777"/>
    </row>
    <row r="91" spans="20:20" s="760" customFormat="1" ht="14.25" customHeight="1">
      <c r="T91" s="777"/>
    </row>
    <row r="92" spans="20:20" s="760" customFormat="1" ht="14.25" customHeight="1">
      <c r="T92" s="777"/>
    </row>
    <row r="93" spans="20:20" s="760" customFormat="1" ht="14.25" customHeight="1">
      <c r="T93" s="777"/>
    </row>
    <row r="94" spans="20:20" s="760" customFormat="1" ht="14.25" customHeight="1">
      <c r="T94" s="777"/>
    </row>
    <row r="95" spans="20:20" s="760" customFormat="1" ht="14.25" customHeight="1">
      <c r="T95" s="777"/>
    </row>
    <row r="96" spans="20:20" s="760" customFormat="1" ht="14.25" customHeight="1">
      <c r="T96" s="777"/>
    </row>
    <row r="97" spans="20:20" s="760" customFormat="1" ht="14.25" customHeight="1">
      <c r="T97" s="777"/>
    </row>
    <row r="98" spans="20:20" s="760" customFormat="1" ht="14.25" customHeight="1">
      <c r="T98" s="777"/>
    </row>
    <row r="99" spans="20:20" s="760" customFormat="1" ht="14.25" customHeight="1">
      <c r="T99" s="777"/>
    </row>
    <row r="100" spans="20:20" s="760" customFormat="1" ht="14.25" customHeight="1">
      <c r="T100" s="777"/>
    </row>
    <row r="101" spans="20:20" s="760" customFormat="1" ht="14.25" customHeight="1">
      <c r="T101" s="777"/>
    </row>
    <row r="102" spans="20:20" s="760" customFormat="1" ht="14.25" customHeight="1">
      <c r="T102" s="777"/>
    </row>
    <row r="103" spans="20:20" s="760" customFormat="1" ht="14.25" customHeight="1">
      <c r="T103" s="777"/>
    </row>
    <row r="104" spans="20:20" s="760" customFormat="1" ht="14.25" customHeight="1">
      <c r="T104" s="777"/>
    </row>
    <row r="105" spans="20:20" s="760" customFormat="1" ht="14.25" customHeight="1">
      <c r="T105" s="777"/>
    </row>
    <row r="106" spans="20:20" s="760" customFormat="1" ht="14.25" customHeight="1">
      <c r="T106" s="777"/>
    </row>
    <row r="107" spans="20:20" s="760" customFormat="1" ht="14.25" customHeight="1">
      <c r="T107" s="777"/>
    </row>
    <row r="108" spans="20:20" s="760" customFormat="1" ht="14.25" customHeight="1">
      <c r="T108" s="777"/>
    </row>
    <row r="109" spans="20:20" s="760" customFormat="1" ht="14.25" customHeight="1">
      <c r="T109" s="777"/>
    </row>
    <row r="110" spans="20:20" s="760" customFormat="1" ht="14.25" customHeight="1">
      <c r="T110" s="777"/>
    </row>
    <row r="111" spans="20:20" s="760" customFormat="1" ht="14.25" customHeight="1">
      <c r="T111" s="777"/>
    </row>
    <row r="112" spans="20:20" s="760" customFormat="1" ht="14.25" customHeight="1">
      <c r="T112" s="777"/>
    </row>
    <row r="113" spans="20:20" s="760" customFormat="1" ht="14.25" customHeight="1">
      <c r="T113" s="777"/>
    </row>
    <row r="114" spans="20:20" s="760" customFormat="1" ht="14.25" customHeight="1">
      <c r="T114" s="777"/>
    </row>
    <row r="115" spans="20:20" s="760" customFormat="1" ht="14.25" customHeight="1">
      <c r="T115" s="777"/>
    </row>
    <row r="116" spans="20:20" s="760" customFormat="1" ht="14.25" customHeight="1">
      <c r="T116" s="777"/>
    </row>
    <row r="117" spans="20:20" s="760" customFormat="1" ht="14.25" customHeight="1">
      <c r="T117" s="777"/>
    </row>
    <row r="118" spans="20:20" s="760" customFormat="1" ht="14.25" customHeight="1">
      <c r="T118" s="777"/>
    </row>
    <row r="119" spans="20:20" s="760" customFormat="1" ht="14.25" customHeight="1">
      <c r="T119" s="777"/>
    </row>
    <row r="120" spans="20:20" s="760" customFormat="1" ht="14.25" customHeight="1">
      <c r="T120" s="777"/>
    </row>
    <row r="121" spans="20:20" s="760" customFormat="1" ht="14.25" customHeight="1">
      <c r="T121" s="777"/>
    </row>
    <row r="122" spans="20:20" s="760" customFormat="1" ht="14.25" customHeight="1">
      <c r="T122" s="777"/>
    </row>
    <row r="123" spans="20:20" s="760" customFormat="1" ht="14.25" customHeight="1">
      <c r="T123" s="777"/>
    </row>
    <row r="124" spans="20:20" s="760" customFormat="1" ht="14.25" customHeight="1">
      <c r="T124" s="777"/>
    </row>
    <row r="125" spans="20:20" s="760" customFormat="1" ht="14.25" customHeight="1">
      <c r="T125" s="777"/>
    </row>
    <row r="126" spans="20:20" s="760" customFormat="1" ht="14.25" customHeight="1">
      <c r="T126" s="777"/>
    </row>
    <row r="127" spans="20:20" s="760" customFormat="1" ht="14.25" customHeight="1">
      <c r="T127" s="777"/>
    </row>
    <row r="128" spans="20:20" s="760" customFormat="1" ht="14.25" customHeight="1">
      <c r="T128" s="777"/>
    </row>
    <row r="129" spans="20:20" s="760" customFormat="1" ht="14.25" customHeight="1">
      <c r="T129" s="777"/>
    </row>
    <row r="130" spans="20:20" s="760" customFormat="1" ht="14.25" customHeight="1">
      <c r="T130" s="777"/>
    </row>
    <row r="131" spans="20:20" s="760" customFormat="1" ht="14.25" customHeight="1">
      <c r="T131" s="777"/>
    </row>
    <row r="132" spans="20:20" s="760" customFormat="1" ht="14.25" customHeight="1">
      <c r="T132" s="777"/>
    </row>
    <row r="133" spans="20:20" s="760" customFormat="1" ht="14.25" customHeight="1">
      <c r="T133" s="777"/>
    </row>
    <row r="134" spans="20:20" s="760" customFormat="1" ht="14.25" customHeight="1">
      <c r="T134" s="777"/>
    </row>
    <row r="135" spans="20:20" s="760" customFormat="1" ht="14.25" customHeight="1">
      <c r="T135" s="777"/>
    </row>
    <row r="136" spans="20:20" s="760" customFormat="1" ht="14.25" customHeight="1">
      <c r="T136" s="777"/>
    </row>
    <row r="137" spans="20:20" s="760" customFormat="1" ht="14.25" customHeight="1">
      <c r="T137" s="777"/>
    </row>
    <row r="138" spans="20:20" s="760" customFormat="1" ht="14.25" customHeight="1">
      <c r="T138" s="777"/>
    </row>
    <row r="139" spans="20:20" s="760" customFormat="1" ht="14.25" customHeight="1">
      <c r="T139" s="777"/>
    </row>
    <row r="140" spans="20:20" s="760" customFormat="1" ht="14.25" customHeight="1">
      <c r="T140" s="777"/>
    </row>
    <row r="141" spans="20:20" s="760" customFormat="1" ht="14.25" customHeight="1">
      <c r="T141" s="777"/>
    </row>
    <row r="142" spans="20:20" s="760" customFormat="1" ht="14.25" customHeight="1">
      <c r="T142" s="777"/>
    </row>
    <row r="143" spans="20:20" s="760" customFormat="1" ht="14.25" customHeight="1">
      <c r="T143" s="777"/>
    </row>
    <row r="144" spans="20:20" s="760" customFormat="1" ht="14.25" customHeight="1">
      <c r="T144" s="777"/>
    </row>
    <row r="145" spans="20:20" s="760" customFormat="1" ht="14.25" customHeight="1">
      <c r="T145" s="777"/>
    </row>
    <row r="146" spans="20:20" s="760" customFormat="1" ht="14.25" customHeight="1">
      <c r="T146" s="777"/>
    </row>
    <row r="147" spans="20:20" s="760" customFormat="1" ht="14.25" customHeight="1">
      <c r="T147" s="777"/>
    </row>
    <row r="148" spans="20:20" s="760" customFormat="1" ht="14.25" customHeight="1">
      <c r="T148" s="777"/>
    </row>
    <row r="149" spans="20:20" s="760" customFormat="1" ht="14.25" customHeight="1">
      <c r="T149" s="777"/>
    </row>
    <row r="150" spans="20:20" s="760" customFormat="1" ht="14.25" customHeight="1">
      <c r="T150" s="777"/>
    </row>
    <row r="151" spans="20:20" s="760" customFormat="1" ht="14.25" customHeight="1">
      <c r="T151" s="777"/>
    </row>
    <row r="152" spans="20:20" s="760" customFormat="1" ht="14.25" customHeight="1">
      <c r="T152" s="777"/>
    </row>
    <row r="153" spans="20:20" s="760" customFormat="1" ht="14.25" customHeight="1">
      <c r="T153" s="777"/>
    </row>
    <row r="154" spans="20:20" s="760" customFormat="1" ht="14.25" customHeight="1">
      <c r="T154" s="777"/>
    </row>
    <row r="155" spans="20:20" s="760" customFormat="1" ht="14.25" customHeight="1">
      <c r="T155" s="777"/>
    </row>
    <row r="156" spans="20:20" s="760" customFormat="1" ht="14.25" customHeight="1">
      <c r="T156" s="777"/>
    </row>
    <row r="157" spans="20:20" s="760" customFormat="1" ht="14.25" customHeight="1">
      <c r="T157" s="777"/>
    </row>
    <row r="158" spans="20:20" s="760" customFormat="1" ht="14.25" customHeight="1">
      <c r="T158" s="777"/>
    </row>
    <row r="159" spans="20:20" s="760" customFormat="1" ht="14.25" customHeight="1">
      <c r="T159" s="777"/>
    </row>
    <row r="160" spans="20:20" s="760" customFormat="1" ht="14.25" customHeight="1">
      <c r="T160" s="777"/>
    </row>
    <row r="161" spans="20:20" s="760" customFormat="1" ht="14.25" customHeight="1">
      <c r="T161" s="777"/>
    </row>
    <row r="162" spans="20:20" s="760" customFormat="1" ht="14.25" customHeight="1">
      <c r="T162" s="777"/>
    </row>
    <row r="163" spans="20:20" s="760" customFormat="1" ht="14.25" customHeight="1">
      <c r="T163" s="777"/>
    </row>
    <row r="164" spans="20:20" s="760" customFormat="1" ht="14.25" customHeight="1">
      <c r="T164" s="777"/>
    </row>
    <row r="165" spans="20:20" s="760" customFormat="1" ht="14.25" customHeight="1">
      <c r="T165" s="777"/>
    </row>
    <row r="166" spans="20:20" s="760" customFormat="1" ht="14.25" customHeight="1">
      <c r="T166" s="777"/>
    </row>
    <row r="167" spans="20:20" s="760" customFormat="1" ht="14.25" customHeight="1">
      <c r="T167" s="777"/>
    </row>
    <row r="168" spans="20:20" s="760" customFormat="1" ht="14.25" customHeight="1">
      <c r="T168" s="777"/>
    </row>
    <row r="169" spans="20:20" s="760" customFormat="1" ht="14.25" customHeight="1">
      <c r="T169" s="777"/>
    </row>
    <row r="170" spans="20:20" s="760" customFormat="1" ht="14.25" customHeight="1">
      <c r="T170" s="777"/>
    </row>
    <row r="171" spans="20:20" s="760" customFormat="1" ht="14.25" customHeight="1">
      <c r="T171" s="777"/>
    </row>
    <row r="172" spans="20:20" s="760" customFormat="1" ht="14.25" customHeight="1">
      <c r="T172" s="777"/>
    </row>
    <row r="173" spans="20:20" s="760" customFormat="1" ht="14.25" customHeight="1">
      <c r="T173" s="777"/>
    </row>
    <row r="174" spans="20:20" s="760" customFormat="1" ht="14.25" customHeight="1">
      <c r="T174" s="777"/>
    </row>
    <row r="175" spans="20:20" s="760" customFormat="1" ht="14.25" customHeight="1">
      <c r="T175" s="777"/>
    </row>
    <row r="176" spans="20:20" s="760" customFormat="1" ht="14.25" customHeight="1">
      <c r="T176" s="777"/>
    </row>
    <row r="177" spans="20:20" s="760" customFormat="1" ht="14.25" customHeight="1">
      <c r="T177" s="777"/>
    </row>
    <row r="178" spans="20:20" s="760" customFormat="1" ht="14.25" customHeight="1">
      <c r="T178" s="777"/>
    </row>
    <row r="179" spans="20:20" s="760" customFormat="1" ht="14.25" customHeight="1">
      <c r="T179" s="777"/>
    </row>
    <row r="180" spans="20:20" s="760" customFormat="1" ht="14.25" customHeight="1">
      <c r="T180" s="777"/>
    </row>
    <row r="181" spans="20:20" s="760" customFormat="1" ht="14.25" customHeight="1">
      <c r="T181" s="777"/>
    </row>
    <row r="182" spans="20:20" s="760" customFormat="1" ht="14.25" customHeight="1">
      <c r="T182" s="777"/>
    </row>
    <row r="183" spans="20:20" s="760" customFormat="1" ht="14.25" customHeight="1">
      <c r="T183" s="777"/>
    </row>
    <row r="184" spans="20:20" s="760" customFormat="1" ht="14.25" customHeight="1">
      <c r="T184" s="777"/>
    </row>
    <row r="185" spans="20:20" s="760" customFormat="1" ht="14.25" customHeight="1">
      <c r="T185" s="777"/>
    </row>
    <row r="186" spans="20:20" s="760" customFormat="1" ht="14.25" customHeight="1">
      <c r="T186" s="777"/>
    </row>
    <row r="187" spans="20:20" s="760" customFormat="1" ht="14.25" customHeight="1">
      <c r="T187" s="777"/>
    </row>
    <row r="188" spans="20:20" s="760" customFormat="1" ht="14.25" customHeight="1">
      <c r="T188" s="777"/>
    </row>
    <row r="189" spans="20:20" s="760" customFormat="1" ht="14.25" customHeight="1">
      <c r="T189" s="777"/>
    </row>
    <row r="190" spans="20:20" s="760" customFormat="1" ht="14.25" customHeight="1">
      <c r="T190" s="777"/>
    </row>
    <row r="191" spans="20:20" s="760" customFormat="1" ht="14.25" customHeight="1">
      <c r="T191" s="777"/>
    </row>
    <row r="192" spans="20:20" s="760" customFormat="1" ht="14.25" customHeight="1">
      <c r="T192" s="777"/>
    </row>
    <row r="193" spans="20:20" s="760" customFormat="1" ht="14.25" customHeight="1">
      <c r="T193" s="777"/>
    </row>
    <row r="194" spans="20:20" s="760" customFormat="1" ht="14.25" customHeight="1">
      <c r="T194" s="777"/>
    </row>
    <row r="195" spans="20:20" s="760" customFormat="1" ht="14.25" customHeight="1">
      <c r="T195" s="777"/>
    </row>
    <row r="196" spans="20:20" s="760" customFormat="1" ht="14.25" customHeight="1">
      <c r="T196" s="777"/>
    </row>
    <row r="197" spans="20:20" s="760" customFormat="1" ht="14.25" customHeight="1">
      <c r="T197" s="777"/>
    </row>
    <row r="198" spans="20:20" s="760" customFormat="1" ht="14.25" customHeight="1">
      <c r="T198" s="777"/>
    </row>
    <row r="199" spans="20:20" s="760" customFormat="1" ht="14.25" customHeight="1">
      <c r="T199" s="777"/>
    </row>
    <row r="200" spans="20:20" s="760" customFormat="1" ht="14.25" customHeight="1">
      <c r="T200" s="777"/>
    </row>
    <row r="201" spans="20:20" s="760" customFormat="1" ht="14.25" customHeight="1">
      <c r="T201" s="777"/>
    </row>
    <row r="202" spans="20:20" s="760" customFormat="1" ht="14.25" customHeight="1">
      <c r="T202" s="777"/>
    </row>
    <row r="203" spans="20:20" s="760" customFormat="1" ht="14.25" customHeight="1">
      <c r="T203" s="777"/>
    </row>
    <row r="204" spans="20:20" s="760" customFormat="1" ht="14.25" customHeight="1">
      <c r="T204" s="777"/>
    </row>
    <row r="205" spans="20:20" s="760" customFormat="1" ht="14.25" customHeight="1">
      <c r="T205" s="777"/>
    </row>
    <row r="206" spans="20:20" s="760" customFormat="1" ht="14.25" customHeight="1">
      <c r="T206" s="777"/>
    </row>
    <row r="207" spans="20:20" s="760" customFormat="1" ht="14.25" customHeight="1">
      <c r="T207" s="777"/>
    </row>
    <row r="208" spans="20:20" s="760" customFormat="1" ht="14.25" customHeight="1">
      <c r="T208" s="777"/>
    </row>
    <row r="209" spans="20:20" s="760" customFormat="1" ht="14.25" customHeight="1">
      <c r="T209" s="777"/>
    </row>
    <row r="210" spans="20:20" s="760" customFormat="1" ht="14.25" customHeight="1">
      <c r="T210" s="777"/>
    </row>
    <row r="211" spans="20:20" s="760" customFormat="1" ht="14.25" customHeight="1">
      <c r="T211" s="777"/>
    </row>
    <row r="212" spans="20:20" s="760" customFormat="1" ht="14.25" customHeight="1">
      <c r="T212" s="777"/>
    </row>
    <row r="213" spans="20:20" s="760" customFormat="1" ht="14.25" customHeight="1">
      <c r="T213" s="777"/>
    </row>
    <row r="214" spans="20:20" s="760" customFormat="1" ht="14.25" customHeight="1">
      <c r="T214" s="777"/>
    </row>
    <row r="215" spans="20:20" s="760" customFormat="1" ht="14.25" customHeight="1">
      <c r="T215" s="777"/>
    </row>
    <row r="216" spans="20:20" s="760" customFormat="1" ht="14.25" customHeight="1">
      <c r="T216" s="777"/>
    </row>
    <row r="217" spans="20:20" s="760" customFormat="1" ht="14.25" customHeight="1">
      <c r="T217" s="777"/>
    </row>
    <row r="218" spans="20:20" s="760" customFormat="1" ht="14.25" customHeight="1">
      <c r="T218" s="777"/>
    </row>
    <row r="219" spans="20:20" s="760" customFormat="1" ht="14.25" customHeight="1">
      <c r="T219" s="777"/>
    </row>
    <row r="220" spans="20:20" s="760" customFormat="1" ht="14.25" customHeight="1">
      <c r="T220" s="777"/>
    </row>
    <row r="221" spans="20:20" s="760" customFormat="1" ht="14.25" customHeight="1">
      <c r="T221" s="777"/>
    </row>
    <row r="222" spans="20:20" s="760" customFormat="1" ht="14.25" customHeight="1">
      <c r="T222" s="777"/>
    </row>
    <row r="223" spans="20:20" s="760" customFormat="1" ht="14.25" customHeight="1">
      <c r="T223" s="777"/>
    </row>
    <row r="224" spans="20:20" s="760" customFormat="1" ht="14.25" customHeight="1">
      <c r="T224" s="777"/>
    </row>
    <row r="225" spans="20:20" s="760" customFormat="1" ht="14.25" customHeight="1">
      <c r="T225" s="777"/>
    </row>
    <row r="226" spans="20:20" s="760" customFormat="1" ht="14.25" customHeight="1">
      <c r="T226" s="777"/>
    </row>
    <row r="227" spans="20:20" s="760" customFormat="1" ht="14.25" customHeight="1">
      <c r="T227" s="777"/>
    </row>
    <row r="228" spans="20:20" s="760" customFormat="1" ht="14.25" customHeight="1">
      <c r="T228" s="777"/>
    </row>
    <row r="229" spans="20:20" s="760" customFormat="1" ht="14.25" customHeight="1">
      <c r="T229" s="777"/>
    </row>
    <row r="230" spans="20:20" s="760" customFormat="1" ht="14.25" customHeight="1">
      <c r="T230" s="777"/>
    </row>
    <row r="231" spans="20:20" s="760" customFormat="1" ht="14.25" customHeight="1">
      <c r="T231" s="777"/>
    </row>
    <row r="232" spans="20:20" s="760" customFormat="1" ht="14.25" customHeight="1">
      <c r="T232" s="777"/>
    </row>
    <row r="233" spans="20:20" s="760" customFormat="1" ht="14.25" customHeight="1">
      <c r="T233" s="777"/>
    </row>
    <row r="234" spans="20:20" s="760" customFormat="1" ht="14.25" customHeight="1">
      <c r="T234" s="777"/>
    </row>
    <row r="235" spans="20:20" s="760" customFormat="1" ht="14.25" customHeight="1">
      <c r="T235" s="777"/>
    </row>
    <row r="236" spans="20:20" s="760" customFormat="1" ht="14.25" customHeight="1">
      <c r="T236" s="777"/>
    </row>
    <row r="237" spans="20:20" s="760" customFormat="1" ht="14.25" customHeight="1">
      <c r="T237" s="777"/>
    </row>
    <row r="238" spans="20:20" s="760" customFormat="1" ht="14.25" customHeight="1">
      <c r="T238" s="777"/>
    </row>
    <row r="239" spans="20:20" s="760" customFormat="1" ht="14.25" customHeight="1">
      <c r="T239" s="777"/>
    </row>
    <row r="240" spans="20:20" s="760" customFormat="1" ht="14.25" customHeight="1">
      <c r="T240" s="777"/>
    </row>
    <row r="241" spans="20:20" s="760" customFormat="1" ht="14.25" customHeight="1">
      <c r="T241" s="777"/>
    </row>
    <row r="242" spans="20:20" s="760" customFormat="1" ht="14.25" customHeight="1">
      <c r="T242" s="777"/>
    </row>
    <row r="243" spans="20:20" s="760" customFormat="1" ht="14.25" customHeight="1">
      <c r="T243" s="777"/>
    </row>
    <row r="244" spans="20:20" s="760" customFormat="1" ht="14.25" customHeight="1">
      <c r="T244" s="777"/>
    </row>
    <row r="245" spans="20:20" s="760" customFormat="1" ht="14.25" customHeight="1">
      <c r="T245" s="777"/>
    </row>
    <row r="246" spans="20:20" s="760" customFormat="1" ht="14.25" customHeight="1">
      <c r="T246" s="777"/>
    </row>
    <row r="247" spans="20:20" s="760" customFormat="1" ht="14.25" customHeight="1">
      <c r="T247" s="777"/>
    </row>
    <row r="248" spans="20:20" s="760" customFormat="1" ht="14.25" customHeight="1">
      <c r="T248" s="777"/>
    </row>
    <row r="249" spans="20:20" s="760" customFormat="1" ht="14.25" customHeight="1">
      <c r="T249" s="777"/>
    </row>
    <row r="250" spans="20:20" s="760" customFormat="1" ht="14.25" customHeight="1">
      <c r="T250" s="777"/>
    </row>
    <row r="251" spans="20:20" s="760" customFormat="1" ht="14.25" customHeight="1">
      <c r="T251" s="777"/>
    </row>
    <row r="252" spans="20:20" s="760" customFormat="1" ht="14.25" customHeight="1">
      <c r="T252" s="777"/>
    </row>
    <row r="253" spans="20:20" s="760" customFormat="1" ht="14.25" customHeight="1">
      <c r="T253" s="777"/>
    </row>
    <row r="254" spans="20:20" s="760" customFormat="1" ht="14.25" customHeight="1">
      <c r="T254" s="777"/>
    </row>
    <row r="255" spans="20:20" s="760" customFormat="1" ht="14.25" customHeight="1">
      <c r="T255" s="777"/>
    </row>
    <row r="256" spans="20:20" s="760" customFormat="1" ht="14.25" customHeight="1">
      <c r="T256" s="777"/>
    </row>
    <row r="257" spans="20:20" s="760" customFormat="1" ht="14.25" customHeight="1">
      <c r="T257" s="777"/>
    </row>
    <row r="258" spans="20:20" s="760" customFormat="1" ht="14.25" customHeight="1">
      <c r="T258" s="777"/>
    </row>
    <row r="259" spans="20:20" s="760" customFormat="1" ht="14.25" customHeight="1">
      <c r="T259" s="777"/>
    </row>
    <row r="260" spans="20:20" s="760" customFormat="1" ht="14.25" customHeight="1">
      <c r="T260" s="777"/>
    </row>
    <row r="261" spans="20:20" s="760" customFormat="1" ht="14.25" customHeight="1">
      <c r="T261" s="777"/>
    </row>
    <row r="262" spans="20:20" s="760" customFormat="1" ht="14.25" customHeight="1">
      <c r="T262" s="777"/>
    </row>
    <row r="263" spans="20:20" s="760" customFormat="1" ht="14.25" customHeight="1">
      <c r="T263" s="777"/>
    </row>
    <row r="264" spans="20:20" s="760" customFormat="1" ht="14.25" customHeight="1">
      <c r="T264" s="777"/>
    </row>
    <row r="265" spans="20:20" s="760" customFormat="1" ht="14.25" customHeight="1">
      <c r="T265" s="777"/>
    </row>
    <row r="266" spans="20:20" s="760" customFormat="1" ht="14.25" customHeight="1">
      <c r="T266" s="777"/>
    </row>
    <row r="267" spans="20:20" s="760" customFormat="1" ht="14.25" customHeight="1">
      <c r="T267" s="777"/>
    </row>
    <row r="268" spans="20:20" s="760" customFormat="1" ht="14.25" customHeight="1">
      <c r="T268" s="777"/>
    </row>
    <row r="269" spans="20:20" s="760" customFormat="1" ht="14.25" customHeight="1">
      <c r="T269" s="777"/>
    </row>
    <row r="270" spans="20:20" s="760" customFormat="1" ht="14.25" customHeight="1">
      <c r="T270" s="777"/>
    </row>
    <row r="271" spans="20:20" s="760" customFormat="1" ht="14.25" customHeight="1">
      <c r="T271" s="777"/>
    </row>
    <row r="272" spans="20:20" s="760" customFormat="1" ht="14.25" customHeight="1">
      <c r="T272" s="777"/>
    </row>
    <row r="273" spans="20:20" s="760" customFormat="1" ht="14.25" customHeight="1">
      <c r="T273" s="777"/>
    </row>
    <row r="274" spans="20:20" s="760" customFormat="1" ht="14.25" customHeight="1">
      <c r="T274" s="777"/>
    </row>
    <row r="275" spans="20:20" s="760" customFormat="1" ht="14.25" customHeight="1">
      <c r="T275" s="777"/>
    </row>
    <row r="276" spans="20:20" s="760" customFormat="1" ht="14.25" customHeight="1">
      <c r="T276" s="777"/>
    </row>
    <row r="277" spans="20:20" s="760" customFormat="1" ht="14.25" customHeight="1">
      <c r="T277" s="777"/>
    </row>
    <row r="278" spans="20:20" s="760" customFormat="1" ht="14.25" customHeight="1">
      <c r="T278" s="777"/>
    </row>
    <row r="279" spans="20:20" s="760" customFormat="1" ht="14.25" customHeight="1">
      <c r="T279" s="777"/>
    </row>
    <row r="280" spans="20:20" s="760" customFormat="1" ht="14.25" customHeight="1">
      <c r="T280" s="777"/>
    </row>
    <row r="281" spans="20:20" s="760" customFormat="1" ht="14.25" customHeight="1">
      <c r="T281" s="777"/>
    </row>
    <row r="282" spans="20:20" s="760" customFormat="1" ht="14.25" customHeight="1">
      <c r="T282" s="777"/>
    </row>
    <row r="283" spans="20:20" s="760" customFormat="1" ht="14.25" customHeight="1">
      <c r="T283" s="777"/>
    </row>
    <row r="284" spans="20:20" s="760" customFormat="1" ht="14.25" customHeight="1">
      <c r="T284" s="777"/>
    </row>
    <row r="285" spans="20:20" s="760" customFormat="1" ht="14.25" customHeight="1">
      <c r="T285" s="777"/>
    </row>
    <row r="286" spans="20:20" s="760" customFormat="1" ht="14.25" customHeight="1">
      <c r="T286" s="777"/>
    </row>
    <row r="287" spans="20:20" s="760" customFormat="1" ht="14.25" customHeight="1">
      <c r="T287" s="777"/>
    </row>
    <row r="288" spans="20:20" s="760" customFormat="1" ht="14.25" customHeight="1">
      <c r="T288" s="777"/>
    </row>
    <row r="289" spans="20:20" s="760" customFormat="1" ht="14.25" customHeight="1">
      <c r="T289" s="777"/>
    </row>
    <row r="290" spans="20:20" s="760" customFormat="1" ht="14.25" customHeight="1">
      <c r="T290" s="777"/>
    </row>
    <row r="291" spans="20:20" s="760" customFormat="1" ht="14.25" customHeight="1">
      <c r="T291" s="777"/>
    </row>
    <row r="292" spans="20:20" s="760" customFormat="1" ht="14.25" customHeight="1">
      <c r="T292" s="777"/>
    </row>
    <row r="293" spans="20:20" s="760" customFormat="1" ht="14.25" customHeight="1">
      <c r="T293" s="777"/>
    </row>
    <row r="294" spans="20:20" s="760" customFormat="1" ht="14.25" customHeight="1">
      <c r="T294" s="777"/>
    </row>
    <row r="295" spans="20:20" s="760" customFormat="1" ht="14.25" customHeight="1">
      <c r="T295" s="777"/>
    </row>
    <row r="296" spans="20:20" s="760" customFormat="1" ht="14.25" customHeight="1">
      <c r="T296" s="777"/>
    </row>
    <row r="297" spans="20:20" s="760" customFormat="1" ht="14.25" customHeight="1">
      <c r="T297" s="777"/>
    </row>
    <row r="298" spans="20:20" s="760" customFormat="1" ht="14.25" customHeight="1">
      <c r="T298" s="777"/>
    </row>
    <row r="299" spans="20:20" s="760" customFormat="1" ht="14.25" customHeight="1">
      <c r="T299" s="777"/>
    </row>
    <row r="300" spans="20:20" s="760" customFormat="1" ht="14.25" customHeight="1">
      <c r="T300" s="777"/>
    </row>
    <row r="301" spans="20:20" s="760" customFormat="1" ht="14.25" customHeight="1">
      <c r="T301" s="777"/>
    </row>
    <row r="302" spans="20:20" s="760" customFormat="1" ht="14.25" customHeight="1">
      <c r="T302" s="777"/>
    </row>
    <row r="303" spans="20:20" s="760" customFormat="1" ht="14.25" customHeight="1">
      <c r="T303" s="777"/>
    </row>
    <row r="304" spans="20:20" s="760" customFormat="1" ht="14.25" customHeight="1">
      <c r="T304" s="777"/>
    </row>
    <row r="305" spans="20:20" s="760" customFormat="1" ht="14.25" customHeight="1">
      <c r="T305" s="777"/>
    </row>
    <row r="306" spans="20:20" s="760" customFormat="1" ht="14.25" customHeight="1">
      <c r="T306" s="777"/>
    </row>
    <row r="307" spans="20:20" s="760" customFormat="1" ht="14.25" customHeight="1">
      <c r="T307" s="777"/>
    </row>
    <row r="308" spans="20:20" s="760" customFormat="1" ht="14.25" customHeight="1">
      <c r="T308" s="777"/>
    </row>
    <row r="309" spans="20:20" s="760" customFormat="1" ht="14.25" customHeight="1">
      <c r="T309" s="777"/>
    </row>
    <row r="310" spans="20:20" s="760" customFormat="1" ht="14.25" customHeight="1">
      <c r="T310" s="777"/>
    </row>
    <row r="311" spans="20:20" s="760" customFormat="1" ht="14.25" customHeight="1">
      <c r="T311" s="777"/>
    </row>
    <row r="312" spans="20:20" s="760" customFormat="1" ht="14.25" customHeight="1">
      <c r="T312" s="777"/>
    </row>
    <row r="313" spans="20:20" s="760" customFormat="1" ht="14.25" customHeight="1">
      <c r="T313" s="777"/>
    </row>
    <row r="314" spans="20:20" s="760" customFormat="1" ht="14.25" customHeight="1">
      <c r="T314" s="777"/>
    </row>
    <row r="315" spans="20:20" s="760" customFormat="1" ht="14.25" customHeight="1">
      <c r="T315" s="777"/>
    </row>
    <row r="316" spans="20:20" s="760" customFormat="1" ht="14.25" customHeight="1">
      <c r="T316" s="777"/>
    </row>
    <row r="317" spans="20:20" s="760" customFormat="1" ht="14.25" customHeight="1">
      <c r="T317" s="777"/>
    </row>
    <row r="318" spans="20:20" s="760" customFormat="1" ht="14.25" customHeight="1">
      <c r="T318" s="777"/>
    </row>
    <row r="319" spans="20:20" s="760" customFormat="1" ht="14.25" customHeight="1">
      <c r="T319" s="777"/>
    </row>
    <row r="320" spans="20:20" s="760" customFormat="1" ht="14.25" customHeight="1">
      <c r="T320" s="777"/>
    </row>
    <row r="321" spans="20:20" s="760" customFormat="1" ht="14.25" customHeight="1">
      <c r="T321" s="777"/>
    </row>
    <row r="322" spans="20:20" s="760" customFormat="1" ht="14.25" customHeight="1">
      <c r="T322" s="777"/>
    </row>
    <row r="323" spans="20:20" s="760" customFormat="1" ht="14.25" customHeight="1">
      <c r="T323" s="777"/>
    </row>
    <row r="324" spans="20:20" s="760" customFormat="1" ht="14.25" customHeight="1">
      <c r="T324" s="777"/>
    </row>
    <row r="325" spans="20:20" s="760" customFormat="1" ht="14.25" customHeight="1">
      <c r="T325" s="777"/>
    </row>
    <row r="326" spans="20:20" s="760" customFormat="1" ht="14.25" customHeight="1">
      <c r="T326" s="777"/>
    </row>
    <row r="327" spans="20:20" s="760" customFormat="1" ht="14.25" customHeight="1">
      <c r="T327" s="777"/>
    </row>
    <row r="328" spans="20:20" s="760" customFormat="1" ht="14.25" customHeight="1">
      <c r="T328" s="777"/>
    </row>
    <row r="329" spans="20:20" s="760" customFormat="1" ht="14.25" customHeight="1">
      <c r="T329" s="777"/>
    </row>
    <row r="330" spans="20:20" s="760" customFormat="1" ht="14.25" customHeight="1">
      <c r="T330" s="777"/>
    </row>
    <row r="331" spans="20:20" s="760" customFormat="1" ht="14.25" customHeight="1">
      <c r="T331" s="777"/>
    </row>
    <row r="332" spans="20:20" s="760" customFormat="1" ht="14.25" customHeight="1">
      <c r="T332" s="777"/>
    </row>
    <row r="333" spans="20:20" s="760" customFormat="1" ht="14.25" customHeight="1">
      <c r="T333" s="777"/>
    </row>
    <row r="334" spans="20:20" s="760" customFormat="1" ht="14.25" customHeight="1">
      <c r="T334" s="777"/>
    </row>
    <row r="335" spans="20:20" s="760" customFormat="1" ht="14.25" customHeight="1">
      <c r="T335" s="777"/>
    </row>
    <row r="336" spans="20:20" s="760" customFormat="1" ht="14.25" customHeight="1">
      <c r="T336" s="777"/>
    </row>
    <row r="337" spans="20:20" s="760" customFormat="1" ht="14.25" customHeight="1">
      <c r="T337" s="777"/>
    </row>
    <row r="338" spans="20:20" s="760" customFormat="1" ht="14.25" customHeight="1">
      <c r="T338" s="777"/>
    </row>
    <row r="339" spans="20:20" s="760" customFormat="1" ht="14.25" customHeight="1">
      <c r="T339" s="777"/>
    </row>
    <row r="340" spans="20:20" s="760" customFormat="1" ht="14.25" customHeight="1">
      <c r="T340" s="777"/>
    </row>
    <row r="341" spans="20:20" s="760" customFormat="1" ht="14.25" customHeight="1">
      <c r="T341" s="777"/>
    </row>
    <row r="342" spans="20:20" s="760" customFormat="1" ht="14.25" customHeight="1">
      <c r="T342" s="777"/>
    </row>
    <row r="343" spans="20:20" s="760" customFormat="1" ht="14.25" customHeight="1">
      <c r="T343" s="777"/>
    </row>
    <row r="344" spans="20:20" s="760" customFormat="1" ht="14.25" customHeight="1">
      <c r="T344" s="777"/>
    </row>
    <row r="345" spans="20:20" s="760" customFormat="1" ht="14.25" customHeight="1">
      <c r="T345" s="777"/>
    </row>
    <row r="346" spans="20:20" s="760" customFormat="1" ht="14.25" customHeight="1">
      <c r="T346" s="777"/>
    </row>
    <row r="347" spans="20:20" s="760" customFormat="1" ht="14.25" customHeight="1">
      <c r="T347" s="777"/>
    </row>
    <row r="348" spans="20:20" s="760" customFormat="1" ht="14.25" customHeight="1">
      <c r="T348" s="777"/>
    </row>
    <row r="349" spans="20:20" s="760" customFormat="1" ht="14.25" customHeight="1">
      <c r="T349" s="777"/>
    </row>
    <row r="350" spans="20:20" s="760" customFormat="1" ht="14.25" customHeight="1">
      <c r="T350" s="777"/>
    </row>
    <row r="351" spans="20:20" s="760" customFormat="1" ht="14.25" customHeight="1">
      <c r="T351" s="777"/>
    </row>
    <row r="352" spans="20:20" s="760" customFormat="1" ht="14.25" customHeight="1">
      <c r="T352" s="777"/>
    </row>
    <row r="353" spans="20:20" s="760" customFormat="1" ht="14.25" customHeight="1">
      <c r="T353" s="777"/>
    </row>
    <row r="354" spans="20:20" s="760" customFormat="1" ht="14.25" customHeight="1">
      <c r="T354" s="777"/>
    </row>
    <row r="355" spans="20:20" s="760" customFormat="1" ht="14.25" customHeight="1">
      <c r="T355" s="777"/>
    </row>
    <row r="356" spans="20:20" s="760" customFormat="1" ht="14.25" customHeight="1">
      <c r="T356" s="777"/>
    </row>
    <row r="357" spans="20:20" s="760" customFormat="1" ht="14.25" customHeight="1">
      <c r="T357" s="777"/>
    </row>
    <row r="358" spans="20:20" s="760" customFormat="1" ht="14.25" customHeight="1">
      <c r="T358" s="777"/>
    </row>
    <row r="359" spans="20:20" s="760" customFormat="1" ht="14.25" customHeight="1">
      <c r="T359" s="777"/>
    </row>
    <row r="360" spans="20:20" s="760" customFormat="1" ht="14.25" customHeight="1">
      <c r="T360" s="777"/>
    </row>
    <row r="361" spans="20:20" s="760" customFormat="1" ht="14.25" customHeight="1">
      <c r="T361" s="777"/>
    </row>
    <row r="362" spans="20:20" s="760" customFormat="1" ht="14.25" customHeight="1">
      <c r="T362" s="777"/>
    </row>
    <row r="363" spans="20:20" s="760" customFormat="1" ht="14.25" customHeight="1">
      <c r="T363" s="777"/>
    </row>
    <row r="364" spans="20:20" s="760" customFormat="1" ht="14.25" customHeight="1">
      <c r="T364" s="777"/>
    </row>
    <row r="365" spans="20:20" s="760" customFormat="1" ht="14.25" customHeight="1">
      <c r="T365" s="777"/>
    </row>
    <row r="366" spans="20:20" s="760" customFormat="1" ht="14.25" customHeight="1">
      <c r="T366" s="777"/>
    </row>
    <row r="367" spans="20:20" s="760" customFormat="1" ht="14.25" customHeight="1">
      <c r="T367" s="777"/>
    </row>
    <row r="368" spans="20:20" s="760" customFormat="1" ht="14.25" customHeight="1">
      <c r="T368" s="777"/>
    </row>
    <row r="369" spans="20:20" s="760" customFormat="1" ht="14.25" customHeight="1">
      <c r="T369" s="777"/>
    </row>
    <row r="370" spans="20:20" s="760" customFormat="1" ht="14.25" customHeight="1">
      <c r="T370" s="777"/>
    </row>
    <row r="371" spans="20:20" s="760" customFormat="1" ht="14.25" customHeight="1">
      <c r="T371" s="777"/>
    </row>
    <row r="372" spans="20:20" s="760" customFormat="1" ht="14.25" customHeight="1">
      <c r="T372" s="777"/>
    </row>
    <row r="373" spans="20:20" s="760" customFormat="1" ht="14.25" customHeight="1">
      <c r="T373" s="777"/>
    </row>
    <row r="374" spans="20:20" s="760" customFormat="1" ht="14.25" customHeight="1">
      <c r="T374" s="777"/>
    </row>
    <row r="375" spans="20:20" s="760" customFormat="1" ht="14.25" customHeight="1">
      <c r="T375" s="777"/>
    </row>
    <row r="376" spans="20:20" s="760" customFormat="1" ht="14.25" customHeight="1">
      <c r="T376" s="777"/>
    </row>
    <row r="377" spans="20:20" s="760" customFormat="1" ht="14.25" customHeight="1">
      <c r="T377" s="777"/>
    </row>
    <row r="378" spans="20:20" s="760" customFormat="1" ht="14.25" customHeight="1">
      <c r="T378" s="777"/>
    </row>
    <row r="379" spans="20:20" s="760" customFormat="1" ht="14.25" customHeight="1">
      <c r="T379" s="777"/>
    </row>
    <row r="380" spans="20:20" s="760" customFormat="1" ht="14.25" customHeight="1">
      <c r="T380" s="777"/>
    </row>
    <row r="381" spans="20:20" s="760" customFormat="1" ht="14.25" customHeight="1">
      <c r="T381" s="777"/>
    </row>
    <row r="382" spans="20:20" s="760" customFormat="1" ht="14.25" customHeight="1">
      <c r="T382" s="777"/>
    </row>
    <row r="383" spans="20:20" s="760" customFormat="1" ht="14.25" customHeight="1">
      <c r="T383" s="777"/>
    </row>
    <row r="384" spans="20:20" s="760" customFormat="1" ht="14.25" customHeight="1">
      <c r="T384" s="777"/>
    </row>
    <row r="385" spans="20:20" s="760" customFormat="1" ht="14.25" customHeight="1">
      <c r="T385" s="777"/>
    </row>
    <row r="386" spans="20:20" s="760" customFormat="1" ht="14.25" customHeight="1">
      <c r="T386" s="777"/>
    </row>
    <row r="387" spans="20:20" s="760" customFormat="1" ht="14.25" customHeight="1">
      <c r="T387" s="777"/>
    </row>
    <row r="388" spans="20:20" s="760" customFormat="1" ht="14.25" customHeight="1">
      <c r="T388" s="777"/>
    </row>
    <row r="389" spans="20:20" s="760" customFormat="1" ht="14.25" customHeight="1">
      <c r="T389" s="777"/>
    </row>
    <row r="390" spans="20:20" s="760" customFormat="1" ht="14.25" customHeight="1">
      <c r="T390" s="777"/>
    </row>
    <row r="391" spans="20:20" s="760" customFormat="1" ht="14.25" customHeight="1">
      <c r="T391" s="777"/>
    </row>
    <row r="392" spans="20:20" s="760" customFormat="1" ht="14.25" customHeight="1">
      <c r="T392" s="777"/>
    </row>
    <row r="393" spans="20:20" s="760" customFormat="1" ht="14.25" customHeight="1">
      <c r="T393" s="777"/>
    </row>
    <row r="394" spans="20:20" s="760" customFormat="1" ht="14.25" customHeight="1">
      <c r="T394" s="777"/>
    </row>
    <row r="395" spans="20:20" s="760" customFormat="1" ht="14.25" customHeight="1">
      <c r="T395" s="777"/>
    </row>
    <row r="396" spans="20:20" s="760" customFormat="1" ht="14.25" customHeight="1">
      <c r="T396" s="777"/>
    </row>
    <row r="397" spans="20:20" s="760" customFormat="1" ht="14.25" customHeight="1">
      <c r="T397" s="777"/>
    </row>
    <row r="398" spans="20:20" s="760" customFormat="1" ht="14.25" customHeight="1">
      <c r="T398" s="777"/>
    </row>
    <row r="399" spans="20:20" s="760" customFormat="1" ht="14.25" customHeight="1">
      <c r="T399" s="777"/>
    </row>
    <row r="400" spans="20:20" s="760" customFormat="1" ht="14.25" customHeight="1">
      <c r="T400" s="777"/>
    </row>
    <row r="401" spans="20:20" s="760" customFormat="1" ht="14.25" customHeight="1">
      <c r="T401" s="777"/>
    </row>
    <row r="402" spans="20:20" s="760" customFormat="1" ht="14.25" customHeight="1">
      <c r="T402" s="777"/>
    </row>
    <row r="403" spans="20:20" s="760" customFormat="1" ht="14.25" customHeight="1">
      <c r="T403" s="777"/>
    </row>
    <row r="404" spans="20:20" s="760" customFormat="1" ht="14.25" customHeight="1">
      <c r="T404" s="777"/>
    </row>
    <row r="405" spans="20:20" s="760" customFormat="1" ht="14.25" customHeight="1">
      <c r="T405" s="777"/>
    </row>
    <row r="406" spans="20:20" s="760" customFormat="1" ht="14.25" customHeight="1">
      <c r="T406" s="777"/>
    </row>
    <row r="407" spans="20:20" s="760" customFormat="1" ht="14.25" customHeight="1">
      <c r="T407" s="777"/>
    </row>
    <row r="408" spans="20:20" s="760" customFormat="1" ht="14.25" customHeight="1">
      <c r="T408" s="777"/>
    </row>
    <row r="409" spans="20:20" s="760" customFormat="1" ht="14.25" customHeight="1">
      <c r="T409" s="777"/>
    </row>
    <row r="410" spans="20:20" s="760" customFormat="1" ht="14.25" customHeight="1">
      <c r="T410" s="777"/>
    </row>
    <row r="411" spans="20:20" s="760" customFormat="1" ht="14.25" customHeight="1">
      <c r="T411" s="777"/>
    </row>
    <row r="412" spans="20:20" s="760" customFormat="1" ht="14.25" customHeight="1">
      <c r="T412" s="777"/>
    </row>
    <row r="413" spans="20:20" s="760" customFormat="1" ht="14.25" customHeight="1">
      <c r="T413" s="777"/>
    </row>
    <row r="414" spans="20:20" s="760" customFormat="1" ht="14.25" customHeight="1">
      <c r="T414" s="777"/>
    </row>
    <row r="415" spans="20:20" s="760" customFormat="1" ht="14.25" customHeight="1">
      <c r="T415" s="777"/>
    </row>
    <row r="416" spans="20:20" s="760" customFormat="1" ht="14.25" customHeight="1">
      <c r="T416" s="777"/>
    </row>
    <row r="417" spans="20:20" s="760" customFormat="1" ht="14.25" customHeight="1">
      <c r="T417" s="777"/>
    </row>
    <row r="418" spans="20:20" s="760" customFormat="1" ht="14.25" customHeight="1">
      <c r="T418" s="777"/>
    </row>
    <row r="419" spans="20:20" s="760" customFormat="1" ht="14.25" customHeight="1">
      <c r="T419" s="777"/>
    </row>
    <row r="420" spans="20:20" s="760" customFormat="1" ht="14.25" customHeight="1">
      <c r="T420" s="777"/>
    </row>
    <row r="421" spans="20:20" s="760" customFormat="1" ht="14.25" customHeight="1">
      <c r="T421" s="777"/>
    </row>
    <row r="422" spans="20:20" s="760" customFormat="1" ht="14.25" customHeight="1">
      <c r="T422" s="777"/>
    </row>
    <row r="423" spans="20:20" s="760" customFormat="1" ht="14.25" customHeight="1">
      <c r="T423" s="777"/>
    </row>
    <row r="424" spans="20:20" s="760" customFormat="1" ht="14.25" customHeight="1">
      <c r="T424" s="777"/>
    </row>
    <row r="425" spans="20:20" s="760" customFormat="1" ht="14.25" customHeight="1">
      <c r="T425" s="777"/>
    </row>
    <row r="426" spans="20:20" s="760" customFormat="1" ht="14.25" customHeight="1">
      <c r="T426" s="777"/>
    </row>
    <row r="427" spans="20:20" s="760" customFormat="1" ht="14.25" customHeight="1">
      <c r="T427" s="777"/>
    </row>
    <row r="428" spans="20:20" s="760" customFormat="1" ht="14.25" customHeight="1">
      <c r="T428" s="777"/>
    </row>
    <row r="429" spans="20:20" s="760" customFormat="1" ht="14.25" customHeight="1">
      <c r="T429" s="777"/>
    </row>
    <row r="430" spans="20:20" s="760" customFormat="1" ht="14.25" customHeight="1">
      <c r="T430" s="777"/>
    </row>
    <row r="431" spans="20:20" s="760" customFormat="1" ht="14.25" customHeight="1">
      <c r="T431" s="777"/>
    </row>
    <row r="432" spans="20:20" s="760" customFormat="1" ht="14.25" customHeight="1">
      <c r="T432" s="777"/>
    </row>
    <row r="433" spans="20:20" s="760" customFormat="1" ht="14.25" customHeight="1">
      <c r="T433" s="777"/>
    </row>
    <row r="434" spans="20:20" s="760" customFormat="1" ht="14.25" customHeight="1">
      <c r="T434" s="777"/>
    </row>
    <row r="435" spans="20:20" s="760" customFormat="1" ht="14.25" customHeight="1">
      <c r="T435" s="777"/>
    </row>
    <row r="436" spans="20:20" s="760" customFormat="1" ht="14.25" customHeight="1">
      <c r="T436" s="777"/>
    </row>
    <row r="437" spans="20:20" s="760" customFormat="1" ht="14.25" customHeight="1">
      <c r="T437" s="777"/>
    </row>
    <row r="438" spans="20:20" s="760" customFormat="1" ht="14.25" customHeight="1">
      <c r="T438" s="777"/>
    </row>
    <row r="439" spans="20:20" s="760" customFormat="1" ht="14.25" customHeight="1">
      <c r="T439" s="777"/>
    </row>
    <row r="440" spans="20:20" s="760" customFormat="1" ht="14.25" customHeight="1">
      <c r="T440" s="777"/>
    </row>
    <row r="441" spans="20:20" s="760" customFormat="1" ht="14.25" customHeight="1">
      <c r="T441" s="777"/>
    </row>
    <row r="442" spans="20:20" s="760" customFormat="1" ht="14.25" customHeight="1">
      <c r="T442" s="777"/>
    </row>
    <row r="443" spans="20:20" s="760" customFormat="1" ht="14.25" customHeight="1">
      <c r="T443" s="777"/>
    </row>
    <row r="444" spans="20:20" s="760" customFormat="1" ht="14.25" customHeight="1">
      <c r="T444" s="777"/>
    </row>
    <row r="445" spans="20:20" s="760" customFormat="1" ht="14.25" customHeight="1">
      <c r="T445" s="777"/>
    </row>
    <row r="446" spans="20:20" s="760" customFormat="1" ht="14.25" customHeight="1">
      <c r="T446" s="777"/>
    </row>
    <row r="447" spans="20:20" s="760" customFormat="1" ht="14.25" customHeight="1">
      <c r="T447" s="777"/>
    </row>
    <row r="448" spans="20:20" s="760" customFormat="1" ht="14.25" customHeight="1">
      <c r="T448" s="777"/>
    </row>
    <row r="449" spans="20:20" s="760" customFormat="1" ht="14.25" customHeight="1">
      <c r="T449" s="777"/>
    </row>
    <row r="450" spans="20:20" s="760" customFormat="1" ht="14.25" customHeight="1">
      <c r="T450" s="777"/>
    </row>
    <row r="451" spans="20:20" s="760" customFormat="1" ht="14.25" customHeight="1">
      <c r="T451" s="777"/>
    </row>
    <row r="452" spans="20:20" s="760" customFormat="1" ht="14.25" customHeight="1">
      <c r="T452" s="777"/>
    </row>
    <row r="453" spans="20:20" s="760" customFormat="1" ht="14.25" customHeight="1">
      <c r="T453" s="777"/>
    </row>
    <row r="454" spans="20:20" s="760" customFormat="1" ht="14.25" customHeight="1">
      <c r="T454" s="777"/>
    </row>
    <row r="455" spans="20:20" s="760" customFormat="1" ht="14.25" customHeight="1">
      <c r="T455" s="777"/>
    </row>
    <row r="456" spans="20:20" s="760" customFormat="1" ht="14.25" customHeight="1">
      <c r="T456" s="777"/>
    </row>
    <row r="457" spans="20:20" s="760" customFormat="1" ht="14.25" customHeight="1">
      <c r="T457" s="777"/>
    </row>
    <row r="458" spans="20:20" s="760" customFormat="1" ht="14.25" customHeight="1">
      <c r="T458" s="777"/>
    </row>
    <row r="459" spans="20:20" s="760" customFormat="1" ht="14.25" customHeight="1">
      <c r="T459" s="777"/>
    </row>
    <row r="460" spans="20:20" s="760" customFormat="1" ht="14.25" customHeight="1">
      <c r="T460" s="777"/>
    </row>
    <row r="461" spans="20:20" s="760" customFormat="1" ht="14.25" customHeight="1">
      <c r="T461" s="777"/>
    </row>
    <row r="462" spans="20:20" s="760" customFormat="1" ht="14.25" customHeight="1">
      <c r="T462" s="777"/>
    </row>
    <row r="463" spans="20:20" s="760" customFormat="1" ht="14.25" customHeight="1">
      <c r="T463" s="777"/>
    </row>
    <row r="464" spans="20:20" s="760" customFormat="1" ht="14.25" customHeight="1">
      <c r="T464" s="777"/>
    </row>
    <row r="465" spans="20:20" s="760" customFormat="1" ht="14.25" customHeight="1">
      <c r="T465" s="777"/>
    </row>
    <row r="466" spans="20:20" s="760" customFormat="1" ht="14.25" customHeight="1">
      <c r="T466" s="777"/>
    </row>
    <row r="467" spans="20:20" s="760" customFormat="1" ht="14.25" customHeight="1">
      <c r="T467" s="777"/>
    </row>
    <row r="468" spans="20:20" s="760" customFormat="1" ht="14.25" customHeight="1">
      <c r="T468" s="777"/>
    </row>
    <row r="469" spans="20:20" s="760" customFormat="1" ht="14.25" customHeight="1">
      <c r="T469" s="777"/>
    </row>
    <row r="470" spans="20:20" s="760" customFormat="1" ht="14.25" customHeight="1">
      <c r="T470" s="777"/>
    </row>
    <row r="471" spans="20:20" s="760" customFormat="1" ht="14.25" customHeight="1">
      <c r="T471" s="777"/>
    </row>
    <row r="472" spans="20:20" s="760" customFormat="1" ht="14.25" customHeight="1">
      <c r="T472" s="777"/>
    </row>
    <row r="473" spans="20:20" s="760" customFormat="1" ht="14.25" customHeight="1">
      <c r="T473" s="777"/>
    </row>
    <row r="474" spans="20:20" s="760" customFormat="1" ht="14.25" customHeight="1">
      <c r="T474" s="777"/>
    </row>
    <row r="475" spans="20:20" s="760" customFormat="1" ht="14.25" customHeight="1">
      <c r="T475" s="777"/>
    </row>
    <row r="476" spans="20:20" s="760" customFormat="1" ht="14.25" customHeight="1">
      <c r="T476" s="777"/>
    </row>
    <row r="477" spans="20:20" s="760" customFormat="1" ht="14.25" customHeight="1">
      <c r="T477" s="777"/>
    </row>
    <row r="478" spans="20:20" s="760" customFormat="1" ht="14.25" customHeight="1">
      <c r="T478" s="777"/>
    </row>
    <row r="479" spans="20:20" s="760" customFormat="1" ht="14.25" customHeight="1">
      <c r="T479" s="777"/>
    </row>
    <row r="480" spans="20:20" s="760" customFormat="1" ht="14.25" customHeight="1">
      <c r="T480" s="777"/>
    </row>
    <row r="481" spans="20:20" s="760" customFormat="1" ht="14.25" customHeight="1">
      <c r="T481" s="777"/>
    </row>
    <row r="482" spans="20:20" s="760" customFormat="1" ht="14.25" customHeight="1">
      <c r="T482" s="777"/>
    </row>
    <row r="483" spans="20:20" s="760" customFormat="1" ht="14.25" customHeight="1">
      <c r="T483" s="777"/>
    </row>
    <row r="484" spans="20:20" s="760" customFormat="1" ht="14.25" customHeight="1">
      <c r="T484" s="777"/>
    </row>
    <row r="485" spans="20:20" s="760" customFormat="1" ht="14.25" customHeight="1">
      <c r="T485" s="777"/>
    </row>
    <row r="486" spans="20:20" s="760" customFormat="1" ht="14.25" customHeight="1">
      <c r="T486" s="777"/>
    </row>
    <row r="487" spans="20:20" s="760" customFormat="1" ht="14.25" customHeight="1">
      <c r="T487" s="777"/>
    </row>
    <row r="488" spans="20:20" s="760" customFormat="1" ht="14.25" customHeight="1">
      <c r="T488" s="777"/>
    </row>
    <row r="489" spans="20:20" s="760" customFormat="1" ht="14.25" customHeight="1">
      <c r="T489" s="777"/>
    </row>
    <row r="490" spans="20:20" s="760" customFormat="1" ht="14.25" customHeight="1">
      <c r="T490" s="777"/>
    </row>
    <row r="491" spans="20:20" s="760" customFormat="1" ht="14.25" customHeight="1">
      <c r="T491" s="777"/>
    </row>
    <row r="492" spans="20:20" s="760" customFormat="1" ht="14.25" customHeight="1">
      <c r="T492" s="777"/>
    </row>
    <row r="493" spans="20:20" s="760" customFormat="1" ht="14.25" customHeight="1">
      <c r="T493" s="777"/>
    </row>
    <row r="494" spans="20:20" s="760" customFormat="1" ht="14.25" customHeight="1">
      <c r="T494" s="777"/>
    </row>
    <row r="495" spans="20:20" s="760" customFormat="1" ht="14.25" customHeight="1">
      <c r="T495" s="777"/>
    </row>
    <row r="496" spans="20:20" s="760" customFormat="1" ht="14.25" customHeight="1">
      <c r="T496" s="777"/>
    </row>
    <row r="497" spans="20:20" s="760" customFormat="1" ht="14.25" customHeight="1">
      <c r="T497" s="777"/>
    </row>
    <row r="498" spans="20:20" s="760" customFormat="1" ht="14.25" customHeight="1">
      <c r="T498" s="777"/>
    </row>
    <row r="499" spans="20:20" s="760" customFormat="1" ht="14.25" customHeight="1">
      <c r="T499" s="777"/>
    </row>
    <row r="500" spans="20:20" s="760" customFormat="1" ht="14.25" customHeight="1">
      <c r="T500" s="777"/>
    </row>
    <row r="501" spans="20:20" s="760" customFormat="1" ht="14.25" customHeight="1">
      <c r="T501" s="777"/>
    </row>
    <row r="502" spans="20:20" s="760" customFormat="1" ht="14.25" customHeight="1">
      <c r="T502" s="777"/>
    </row>
    <row r="503" spans="20:20" s="760" customFormat="1" ht="14.25" customHeight="1">
      <c r="T503" s="777"/>
    </row>
    <row r="504" spans="20:20" s="760" customFormat="1" ht="14.25" customHeight="1">
      <c r="T504" s="777"/>
    </row>
    <row r="505" spans="20:20" s="760" customFormat="1" ht="14.25" customHeight="1">
      <c r="T505" s="777"/>
    </row>
    <row r="506" spans="20:20" s="760" customFormat="1" ht="14.25" customHeight="1">
      <c r="T506" s="777"/>
    </row>
    <row r="507" spans="20:20" s="760" customFormat="1" ht="14.25" customHeight="1">
      <c r="T507" s="777"/>
    </row>
    <row r="508" spans="20:20" s="760" customFormat="1" ht="14.25" customHeight="1">
      <c r="T508" s="777"/>
    </row>
    <row r="509" spans="20:20" s="760" customFormat="1" ht="14.25" customHeight="1">
      <c r="T509" s="777"/>
    </row>
    <row r="510" spans="20:20" s="760" customFormat="1" ht="14.25" customHeight="1">
      <c r="T510" s="777"/>
    </row>
    <row r="511" spans="20:20" s="760" customFormat="1" ht="14.25" customHeight="1">
      <c r="T511" s="777"/>
    </row>
    <row r="512" spans="20:20" s="760" customFormat="1" ht="14.25" customHeight="1">
      <c r="T512" s="777"/>
    </row>
    <row r="513" spans="20:20" s="760" customFormat="1" ht="14.25" customHeight="1">
      <c r="T513" s="777"/>
    </row>
    <row r="514" spans="20:20" s="760" customFormat="1" ht="14.25" customHeight="1">
      <c r="T514" s="777"/>
    </row>
    <row r="515" spans="20:20" s="760" customFormat="1" ht="14.25" customHeight="1">
      <c r="T515" s="777"/>
    </row>
    <row r="516" spans="20:20" s="760" customFormat="1" ht="14.25" customHeight="1">
      <c r="T516" s="777"/>
    </row>
    <row r="517" spans="20:20" s="760" customFormat="1" ht="14.25" customHeight="1">
      <c r="T517" s="777"/>
    </row>
    <row r="518" spans="20:20" s="760" customFormat="1" ht="14.25" customHeight="1">
      <c r="T518" s="777"/>
    </row>
    <row r="519" spans="20:20" s="760" customFormat="1" ht="14.25" customHeight="1">
      <c r="T519" s="777"/>
    </row>
    <row r="520" spans="20:20" s="760" customFormat="1" ht="14.25" customHeight="1">
      <c r="T520" s="777"/>
    </row>
    <row r="521" spans="20:20" s="760" customFormat="1" ht="14.25" customHeight="1">
      <c r="T521" s="777"/>
    </row>
    <row r="522" spans="20:20" s="760" customFormat="1" ht="14.25" customHeight="1">
      <c r="T522" s="777"/>
    </row>
    <row r="523" spans="20:20" s="760" customFormat="1" ht="14.25" customHeight="1">
      <c r="T523" s="777"/>
    </row>
    <row r="524" spans="20:20" s="760" customFormat="1" ht="14.25" customHeight="1">
      <c r="T524" s="777"/>
    </row>
    <row r="525" spans="20:20" s="760" customFormat="1" ht="14.25" customHeight="1">
      <c r="T525" s="777"/>
    </row>
    <row r="526" spans="20:20" s="760" customFormat="1" ht="14.25" customHeight="1">
      <c r="T526" s="777"/>
    </row>
    <row r="527" spans="20:20" s="760" customFormat="1" ht="14.25" customHeight="1">
      <c r="T527" s="777"/>
    </row>
    <row r="528" spans="20:20" s="760" customFormat="1" ht="14.25" customHeight="1">
      <c r="T528" s="777"/>
    </row>
    <row r="529" spans="20:20" s="760" customFormat="1" ht="14.25" customHeight="1">
      <c r="T529" s="777"/>
    </row>
    <row r="530" spans="20:20" s="760" customFormat="1" ht="14.25" customHeight="1">
      <c r="T530" s="777"/>
    </row>
    <row r="531" spans="20:20" s="760" customFormat="1" ht="14.25" customHeight="1">
      <c r="T531" s="777"/>
    </row>
    <row r="532" spans="20:20" s="760" customFormat="1" ht="14.25" customHeight="1">
      <c r="T532" s="777"/>
    </row>
    <row r="533" spans="20:20" s="760" customFormat="1" ht="14.25" customHeight="1">
      <c r="T533" s="777"/>
    </row>
    <row r="534" spans="20:20" s="760" customFormat="1" ht="14.25" customHeight="1">
      <c r="T534" s="777"/>
    </row>
    <row r="535" spans="20:20" s="760" customFormat="1" ht="14.25" customHeight="1">
      <c r="T535" s="777"/>
    </row>
    <row r="536" spans="20:20" s="760" customFormat="1" ht="14.25" customHeight="1">
      <c r="T536" s="777"/>
    </row>
    <row r="537" spans="20:20" s="760" customFormat="1" ht="14.25" customHeight="1">
      <c r="T537" s="777"/>
    </row>
    <row r="538" spans="20:20" s="760" customFormat="1" ht="14.25" customHeight="1">
      <c r="T538" s="777"/>
    </row>
    <row r="539" spans="20:20" s="760" customFormat="1" ht="14.25" customHeight="1">
      <c r="T539" s="777"/>
    </row>
    <row r="540" spans="20:20" s="760" customFormat="1" ht="14.25" customHeight="1">
      <c r="T540" s="777"/>
    </row>
    <row r="541" spans="20:20" s="760" customFormat="1" ht="14.25" customHeight="1">
      <c r="T541" s="777"/>
    </row>
    <row r="542" spans="20:20" s="760" customFormat="1" ht="14.25" customHeight="1">
      <c r="T542" s="777"/>
    </row>
    <row r="543" spans="20:20" s="760" customFormat="1" ht="14.25" customHeight="1">
      <c r="T543" s="777"/>
    </row>
    <row r="544" spans="20:20" s="760" customFormat="1" ht="14.25" customHeight="1">
      <c r="T544" s="777"/>
    </row>
    <row r="545" spans="20:20" s="760" customFormat="1" ht="14.25" customHeight="1">
      <c r="T545" s="777"/>
    </row>
    <row r="546" spans="20:20" s="760" customFormat="1" ht="14.25" customHeight="1">
      <c r="T546" s="777"/>
    </row>
    <row r="547" spans="20:20" s="760" customFormat="1" ht="14.25" customHeight="1">
      <c r="T547" s="777"/>
    </row>
    <row r="548" spans="20:20" s="760" customFormat="1" ht="14.25" customHeight="1">
      <c r="T548" s="777"/>
    </row>
    <row r="549" spans="20:20" s="760" customFormat="1" ht="14.25" customHeight="1">
      <c r="T549" s="777"/>
    </row>
    <row r="550" spans="20:20" s="760" customFormat="1" ht="14.25" customHeight="1">
      <c r="T550" s="777"/>
    </row>
    <row r="551" spans="20:20" s="760" customFormat="1" ht="14.25" customHeight="1">
      <c r="T551" s="777"/>
    </row>
    <row r="552" spans="20:20" s="760" customFormat="1" ht="14.25" customHeight="1">
      <c r="T552" s="777"/>
    </row>
    <row r="553" spans="20:20" s="760" customFormat="1" ht="14.25" customHeight="1">
      <c r="T553" s="777"/>
    </row>
    <row r="554" spans="20:20" s="760" customFormat="1" ht="14.25" customHeight="1">
      <c r="T554" s="777"/>
    </row>
    <row r="555" spans="20:20" s="760" customFormat="1" ht="14.25" customHeight="1">
      <c r="T555" s="777"/>
    </row>
    <row r="556" spans="20:20" s="760" customFormat="1" ht="14.25" customHeight="1">
      <c r="T556" s="777"/>
    </row>
    <row r="557" spans="20:20" s="760" customFormat="1" ht="14.25" customHeight="1">
      <c r="T557" s="777"/>
    </row>
    <row r="558" spans="20:20" s="760" customFormat="1" ht="14.25" customHeight="1">
      <c r="T558" s="777"/>
    </row>
    <row r="559" spans="20:20" s="760" customFormat="1" ht="14.25" customHeight="1">
      <c r="T559" s="777"/>
    </row>
    <row r="560" spans="20:20" s="760" customFormat="1" ht="14.25" customHeight="1">
      <c r="T560" s="777"/>
    </row>
    <row r="561" spans="20:20" s="760" customFormat="1" ht="14.25" customHeight="1">
      <c r="T561" s="777"/>
    </row>
    <row r="562" spans="20:20" s="760" customFormat="1" ht="14.25" customHeight="1">
      <c r="T562" s="777"/>
    </row>
    <row r="563" spans="20:20" s="760" customFormat="1" ht="14.25" customHeight="1">
      <c r="T563" s="777"/>
    </row>
    <row r="564" spans="20:20" s="760" customFormat="1" ht="14.25" customHeight="1">
      <c r="T564" s="777"/>
    </row>
    <row r="565" spans="20:20" s="760" customFormat="1" ht="14.25" customHeight="1">
      <c r="T565" s="777"/>
    </row>
    <row r="566" spans="20:20" s="760" customFormat="1" ht="14.25" customHeight="1">
      <c r="T566" s="777"/>
    </row>
    <row r="567" spans="20:20" s="760" customFormat="1" ht="14.25" customHeight="1">
      <c r="T567" s="777"/>
    </row>
    <row r="568" spans="20:20" s="760" customFormat="1" ht="14.25" customHeight="1">
      <c r="T568" s="777"/>
    </row>
    <row r="569" spans="20:20" s="760" customFormat="1" ht="14.25" customHeight="1">
      <c r="T569" s="777"/>
    </row>
    <row r="570" spans="20:20" s="760" customFormat="1" ht="14.25" customHeight="1">
      <c r="T570" s="777"/>
    </row>
    <row r="571" spans="20:20" s="760" customFormat="1" ht="14.25" customHeight="1">
      <c r="T571" s="777"/>
    </row>
    <row r="572" spans="20:20" s="760" customFormat="1" ht="14.25" customHeight="1">
      <c r="T572" s="777"/>
    </row>
    <row r="573" spans="20:20" s="760" customFormat="1" ht="14.25" customHeight="1">
      <c r="T573" s="777"/>
    </row>
    <row r="574" spans="20:20" s="760" customFormat="1" ht="14.25" customHeight="1">
      <c r="T574" s="777"/>
    </row>
    <row r="575" spans="20:20" s="760" customFormat="1" ht="14.25" customHeight="1">
      <c r="T575" s="777"/>
    </row>
    <row r="576" spans="20:20" s="760" customFormat="1" ht="14.25" customHeight="1">
      <c r="T576" s="777"/>
    </row>
    <row r="577" spans="20:20" s="760" customFormat="1" ht="14.25" customHeight="1">
      <c r="T577" s="777"/>
    </row>
    <row r="578" spans="20:20" s="760" customFormat="1" ht="14.25" customHeight="1">
      <c r="T578" s="777"/>
    </row>
    <row r="579" spans="20:20" s="760" customFormat="1" ht="14.25" customHeight="1">
      <c r="T579" s="777"/>
    </row>
    <row r="580" spans="20:20" s="760" customFormat="1" ht="14.25" customHeight="1">
      <c r="T580" s="777"/>
    </row>
    <row r="581" spans="20:20" s="760" customFormat="1" ht="14.25" customHeight="1">
      <c r="T581" s="777"/>
    </row>
    <row r="582" spans="20:20" s="760" customFormat="1" ht="14.25" customHeight="1">
      <c r="T582" s="777"/>
    </row>
    <row r="583" spans="20:20" s="760" customFormat="1" ht="14.25" customHeight="1">
      <c r="T583" s="777"/>
    </row>
    <row r="584" spans="20:20" s="760" customFormat="1" ht="14.25" customHeight="1">
      <c r="T584" s="777"/>
    </row>
    <row r="585" spans="20:20" s="760" customFormat="1" ht="14.25" customHeight="1">
      <c r="T585" s="777"/>
    </row>
    <row r="586" spans="20:20" s="760" customFormat="1" ht="14.25" customHeight="1">
      <c r="T586" s="777"/>
    </row>
    <row r="587" spans="20:20" s="760" customFormat="1" ht="14.25" customHeight="1">
      <c r="T587" s="777"/>
    </row>
    <row r="588" spans="20:20" s="760" customFormat="1" ht="14.25" customHeight="1">
      <c r="T588" s="777"/>
    </row>
    <row r="589" spans="20:20" s="760" customFormat="1" ht="14.25" customHeight="1">
      <c r="T589" s="777"/>
    </row>
    <row r="590" spans="20:20" s="760" customFormat="1" ht="14.25" customHeight="1">
      <c r="T590" s="777"/>
    </row>
    <row r="591" spans="20:20" s="760" customFormat="1" ht="14.25" customHeight="1">
      <c r="T591" s="777"/>
    </row>
    <row r="592" spans="20:20" s="760" customFormat="1" ht="14.25" customHeight="1">
      <c r="T592" s="777"/>
    </row>
    <row r="593" spans="20:20" s="760" customFormat="1" ht="14.25" customHeight="1">
      <c r="T593" s="777"/>
    </row>
    <row r="594" spans="20:20" s="760" customFormat="1" ht="14.25" customHeight="1">
      <c r="T594" s="777"/>
    </row>
    <row r="595" spans="20:20" s="760" customFormat="1" ht="14.25" customHeight="1">
      <c r="T595" s="777"/>
    </row>
    <row r="596" spans="20:20" s="760" customFormat="1" ht="14.25" customHeight="1">
      <c r="T596" s="777"/>
    </row>
    <row r="597" spans="20:20" s="760" customFormat="1" ht="14.25" customHeight="1">
      <c r="T597" s="777"/>
    </row>
    <row r="598" spans="20:20" s="760" customFormat="1" ht="14.25" customHeight="1">
      <c r="T598" s="777"/>
    </row>
    <row r="599" spans="20:20" s="760" customFormat="1" ht="14.25" customHeight="1">
      <c r="T599" s="777"/>
    </row>
    <row r="600" spans="20:20" s="760" customFormat="1" ht="14.25" customHeight="1">
      <c r="T600" s="777"/>
    </row>
    <row r="601" spans="20:20" s="760" customFormat="1" ht="14.25" customHeight="1">
      <c r="T601" s="777"/>
    </row>
    <row r="602" spans="20:20" s="760" customFormat="1" ht="14.25" customHeight="1">
      <c r="T602" s="777"/>
    </row>
    <row r="603" spans="20:20" s="760" customFormat="1" ht="14.25" customHeight="1">
      <c r="T603" s="777"/>
    </row>
    <row r="604" spans="20:20" s="760" customFormat="1" ht="14.25" customHeight="1">
      <c r="T604" s="777"/>
    </row>
    <row r="605" spans="20:20" s="760" customFormat="1" ht="14.25" customHeight="1">
      <c r="T605" s="777"/>
    </row>
    <row r="606" spans="20:20" s="760" customFormat="1" ht="14.25" customHeight="1">
      <c r="T606" s="777"/>
    </row>
    <row r="607" spans="20:20" s="760" customFormat="1" ht="14.25" customHeight="1">
      <c r="T607" s="777"/>
    </row>
    <row r="608" spans="20:20" s="760" customFormat="1" ht="14.25" customHeight="1">
      <c r="T608" s="777"/>
    </row>
    <row r="609" spans="20:20" s="760" customFormat="1" ht="14.25" customHeight="1">
      <c r="T609" s="777"/>
    </row>
    <row r="610" spans="20:20" s="760" customFormat="1" ht="14.25" customHeight="1">
      <c r="T610" s="777"/>
    </row>
    <row r="611" spans="20:20" s="760" customFormat="1" ht="14.25" customHeight="1">
      <c r="T611" s="777"/>
    </row>
    <row r="612" spans="20:20" s="760" customFormat="1" ht="14.25" customHeight="1">
      <c r="T612" s="777"/>
    </row>
    <row r="613" spans="20:20" s="760" customFormat="1" ht="14.25" customHeight="1">
      <c r="T613" s="777"/>
    </row>
    <row r="614" spans="20:20" s="760" customFormat="1" ht="14.25" customHeight="1">
      <c r="T614" s="777"/>
    </row>
    <row r="615" spans="20:20" s="760" customFormat="1" ht="14.25" customHeight="1">
      <c r="T615" s="777"/>
    </row>
    <row r="616" spans="20:20" s="760" customFormat="1" ht="14.25" customHeight="1">
      <c r="T616" s="777"/>
    </row>
    <row r="617" spans="20:20" s="760" customFormat="1" ht="14.25" customHeight="1">
      <c r="T617" s="777"/>
    </row>
    <row r="618" spans="20:20" s="760" customFormat="1" ht="14.25" customHeight="1">
      <c r="T618" s="777"/>
    </row>
    <row r="619" spans="20:20" s="760" customFormat="1" ht="14.25" customHeight="1">
      <c r="T619" s="777"/>
    </row>
    <row r="620" spans="20:20" s="760" customFormat="1" ht="14.25" customHeight="1">
      <c r="T620" s="777"/>
    </row>
    <row r="621" spans="20:20" s="760" customFormat="1" ht="14.25" customHeight="1">
      <c r="T621" s="777"/>
    </row>
    <row r="622" spans="20:20" s="760" customFormat="1" ht="14.25" customHeight="1">
      <c r="T622" s="777"/>
    </row>
    <row r="623" spans="20:20" s="760" customFormat="1" ht="14.25" customHeight="1">
      <c r="T623" s="777"/>
    </row>
    <row r="624" spans="20:20" s="760" customFormat="1" ht="14.25" customHeight="1">
      <c r="T624" s="777"/>
    </row>
    <row r="625" spans="20:20" s="760" customFormat="1" ht="14.25" customHeight="1">
      <c r="T625" s="777"/>
    </row>
    <row r="626" spans="20:20" s="760" customFormat="1" ht="14.25" customHeight="1">
      <c r="T626" s="777"/>
    </row>
    <row r="627" spans="20:20" s="760" customFormat="1" ht="14.25" customHeight="1">
      <c r="T627" s="777"/>
    </row>
    <row r="628" spans="20:20" s="760" customFormat="1" ht="14.25" customHeight="1">
      <c r="T628" s="777"/>
    </row>
    <row r="629" spans="20:20" s="760" customFormat="1" ht="14.25" customHeight="1">
      <c r="T629" s="777"/>
    </row>
    <row r="630" spans="20:20" s="760" customFormat="1" ht="14.25" customHeight="1">
      <c r="T630" s="777"/>
    </row>
    <row r="631" spans="20:20" s="760" customFormat="1" ht="14.25" customHeight="1">
      <c r="T631" s="777"/>
    </row>
    <row r="632" spans="20:20" s="760" customFormat="1" ht="14.25" customHeight="1">
      <c r="T632" s="777"/>
    </row>
    <row r="633" spans="20:20" s="760" customFormat="1" ht="14.25" customHeight="1">
      <c r="T633" s="777"/>
    </row>
    <row r="634" spans="20:20" s="760" customFormat="1" ht="14.25" customHeight="1">
      <c r="T634" s="777"/>
    </row>
    <row r="635" spans="20:20" s="760" customFormat="1" ht="14.25" customHeight="1">
      <c r="T635" s="777"/>
    </row>
    <row r="636" spans="20:20" s="760" customFormat="1" ht="14.25" customHeight="1">
      <c r="T636" s="777"/>
    </row>
    <row r="637" spans="20:20" s="760" customFormat="1" ht="14.25" customHeight="1">
      <c r="T637" s="777"/>
    </row>
    <row r="638" spans="20:20" s="760" customFormat="1" ht="14.25" customHeight="1">
      <c r="T638" s="777"/>
    </row>
    <row r="639" spans="20:20" s="760" customFormat="1" ht="14.25" customHeight="1">
      <c r="T639" s="777"/>
    </row>
    <row r="640" spans="20:20" s="760" customFormat="1" ht="14.25" customHeight="1">
      <c r="T640" s="777"/>
    </row>
    <row r="641" spans="20:20" s="760" customFormat="1" ht="14.25" customHeight="1">
      <c r="T641" s="777"/>
    </row>
    <row r="642" spans="20:20" s="760" customFormat="1" ht="14.25" customHeight="1">
      <c r="T642" s="777"/>
    </row>
    <row r="643" spans="20:20" s="760" customFormat="1" ht="14.25" customHeight="1">
      <c r="T643" s="777"/>
    </row>
    <row r="644" spans="20:20" s="760" customFormat="1" ht="14.25" customHeight="1">
      <c r="T644" s="777"/>
    </row>
    <row r="645" spans="20:20" s="760" customFormat="1" ht="14.25" customHeight="1">
      <c r="T645" s="777"/>
    </row>
    <row r="646" spans="20:20" s="760" customFormat="1" ht="14.25" customHeight="1">
      <c r="T646" s="777"/>
    </row>
    <row r="647" spans="20:20" s="760" customFormat="1" ht="14.25" customHeight="1">
      <c r="T647" s="777"/>
    </row>
    <row r="648" spans="20:20" s="760" customFormat="1" ht="14.25" customHeight="1">
      <c r="T648" s="777"/>
    </row>
    <row r="649" spans="20:20" s="760" customFormat="1" ht="14.25" customHeight="1">
      <c r="T649" s="777"/>
    </row>
    <row r="650" spans="20:20" s="760" customFormat="1" ht="14.25" customHeight="1">
      <c r="T650" s="777"/>
    </row>
    <row r="651" spans="20:20" s="760" customFormat="1" ht="14.25" customHeight="1">
      <c r="T651" s="777"/>
    </row>
    <row r="652" spans="20:20" s="760" customFormat="1" ht="14.25" customHeight="1">
      <c r="T652" s="777"/>
    </row>
    <row r="653" spans="20:20" s="760" customFormat="1" ht="14.25" customHeight="1">
      <c r="T653" s="777"/>
    </row>
    <row r="654" spans="20:20" s="760" customFormat="1" ht="14.25" customHeight="1">
      <c r="T654" s="777"/>
    </row>
    <row r="655" spans="20:20" s="760" customFormat="1" ht="14.25" customHeight="1">
      <c r="T655" s="777"/>
    </row>
    <row r="656" spans="20:20" s="760" customFormat="1" ht="14.25" customHeight="1">
      <c r="T656" s="777"/>
    </row>
    <row r="657" spans="20:20" s="760" customFormat="1" ht="14.25" customHeight="1">
      <c r="T657" s="777"/>
    </row>
    <row r="658" spans="20:20" s="760" customFormat="1" ht="14.25" customHeight="1">
      <c r="T658" s="777"/>
    </row>
    <row r="659" spans="20:20" s="760" customFormat="1" ht="14.25" customHeight="1">
      <c r="T659" s="777"/>
    </row>
    <row r="660" spans="20:20" s="760" customFormat="1" ht="14.25" customHeight="1">
      <c r="T660" s="777"/>
    </row>
    <row r="661" spans="20:20" s="760" customFormat="1" ht="14.25" customHeight="1">
      <c r="T661" s="777"/>
    </row>
    <row r="662" spans="20:20" s="760" customFormat="1" ht="14.25" customHeight="1">
      <c r="T662" s="777"/>
    </row>
    <row r="663" spans="20:20" s="760" customFormat="1" ht="14.25" customHeight="1">
      <c r="T663" s="777"/>
    </row>
    <row r="664" spans="20:20" s="760" customFormat="1" ht="14.25" customHeight="1">
      <c r="T664" s="777"/>
    </row>
    <row r="665" spans="20:20" s="760" customFormat="1" ht="14.25" customHeight="1">
      <c r="T665" s="777"/>
    </row>
    <row r="666" spans="20:20" s="760" customFormat="1" ht="14.25" customHeight="1">
      <c r="T666" s="777"/>
    </row>
    <row r="667" spans="20:20" s="760" customFormat="1" ht="14.25" customHeight="1">
      <c r="T667" s="777"/>
    </row>
    <row r="668" spans="20:20" s="760" customFormat="1" ht="14.25" customHeight="1">
      <c r="T668" s="777"/>
    </row>
    <row r="669" spans="20:20" s="760" customFormat="1" ht="14.25" customHeight="1">
      <c r="T669" s="777"/>
    </row>
    <row r="670" spans="20:20" s="760" customFormat="1" ht="14.25" customHeight="1">
      <c r="T670" s="777"/>
    </row>
    <row r="671" spans="20:20" s="760" customFormat="1" ht="14.25" customHeight="1">
      <c r="T671" s="777"/>
    </row>
    <row r="672" spans="20:20" s="760" customFormat="1" ht="14.25" customHeight="1">
      <c r="T672" s="777"/>
    </row>
    <row r="673" spans="20:20" s="760" customFormat="1" ht="14.25" customHeight="1">
      <c r="T673" s="777"/>
    </row>
    <row r="674" spans="20:20" s="760" customFormat="1" ht="14.25" customHeight="1">
      <c r="T674" s="777"/>
    </row>
    <row r="675" spans="20:20" s="760" customFormat="1" ht="14.25" customHeight="1">
      <c r="T675" s="777"/>
    </row>
    <row r="676" spans="20:20" s="760" customFormat="1" ht="14.25" customHeight="1">
      <c r="T676" s="777"/>
    </row>
    <row r="677" spans="20:20" s="760" customFormat="1" ht="14.25" customHeight="1">
      <c r="T677" s="777"/>
    </row>
    <row r="678" spans="20:20" s="760" customFormat="1" ht="14.25" customHeight="1">
      <c r="T678" s="777"/>
    </row>
    <row r="679" spans="20:20" s="760" customFormat="1" ht="14.25" customHeight="1">
      <c r="T679" s="777"/>
    </row>
    <row r="680" spans="20:20" s="760" customFormat="1" ht="14.25" customHeight="1">
      <c r="T680" s="777"/>
    </row>
    <row r="681" spans="20:20" s="760" customFormat="1" ht="14.25" customHeight="1">
      <c r="T681" s="777"/>
    </row>
    <row r="682" spans="20:20" s="760" customFormat="1" ht="14.25" customHeight="1">
      <c r="T682" s="777"/>
    </row>
    <row r="683" spans="20:20" s="760" customFormat="1" ht="14.25" customHeight="1">
      <c r="T683" s="777"/>
    </row>
    <row r="684" spans="20:20" s="760" customFormat="1" ht="14.25" customHeight="1">
      <c r="T684" s="777"/>
    </row>
    <row r="685" spans="20:20" s="760" customFormat="1" ht="14.25" customHeight="1">
      <c r="T685" s="777"/>
    </row>
    <row r="686" spans="20:20" s="760" customFormat="1" ht="14.25" customHeight="1">
      <c r="T686" s="777"/>
    </row>
    <row r="687" spans="20:20" s="760" customFormat="1" ht="14.25" customHeight="1">
      <c r="T687" s="777"/>
    </row>
    <row r="688" spans="20:20" s="760" customFormat="1" ht="14.25" customHeight="1">
      <c r="T688" s="777"/>
    </row>
    <row r="689" spans="20:20" s="760" customFormat="1" ht="14.25" customHeight="1">
      <c r="T689" s="777"/>
    </row>
    <row r="690" spans="20:20" s="760" customFormat="1" ht="14.25" customHeight="1">
      <c r="T690" s="777"/>
    </row>
    <row r="691" spans="20:20" s="760" customFormat="1" ht="14.25" customHeight="1">
      <c r="T691" s="777"/>
    </row>
    <row r="692" spans="20:20" s="760" customFormat="1" ht="14.25" customHeight="1">
      <c r="T692" s="777"/>
    </row>
    <row r="693" spans="20:20" s="760" customFormat="1" ht="14.25" customHeight="1">
      <c r="T693" s="777"/>
    </row>
    <row r="694" spans="20:20" s="760" customFormat="1" ht="14.25" customHeight="1">
      <c r="T694" s="777"/>
    </row>
    <row r="695" spans="20:20" s="760" customFormat="1" ht="14.25" customHeight="1">
      <c r="T695" s="777"/>
    </row>
    <row r="696" spans="20:20" s="760" customFormat="1" ht="14.25" customHeight="1">
      <c r="T696" s="777"/>
    </row>
    <row r="697" spans="20:20" s="760" customFormat="1" ht="14.25" customHeight="1">
      <c r="T697" s="777"/>
    </row>
    <row r="698" spans="20:20" s="760" customFormat="1" ht="14.25" customHeight="1">
      <c r="T698" s="777"/>
    </row>
    <row r="699" spans="20:20" s="760" customFormat="1" ht="14.25" customHeight="1">
      <c r="T699" s="777"/>
    </row>
    <row r="700" spans="20:20" s="760" customFormat="1" ht="14.25" customHeight="1">
      <c r="T700" s="777"/>
    </row>
    <row r="701" spans="20:20" s="760" customFormat="1" ht="14.25" customHeight="1">
      <c r="T701" s="777"/>
    </row>
    <row r="702" spans="20:20" s="760" customFormat="1" ht="14.25" customHeight="1">
      <c r="T702" s="777"/>
    </row>
    <row r="703" spans="20:20" s="760" customFormat="1" ht="14.25" customHeight="1">
      <c r="T703" s="777"/>
    </row>
    <row r="704" spans="20:20" s="760" customFormat="1" ht="14.25" customHeight="1">
      <c r="T704" s="777"/>
    </row>
    <row r="705" spans="20:20" s="760" customFormat="1" ht="14.25" customHeight="1">
      <c r="T705" s="777"/>
    </row>
    <row r="706" spans="20:20" s="760" customFormat="1" ht="14.25" customHeight="1">
      <c r="T706" s="777"/>
    </row>
    <row r="707" spans="20:20" s="760" customFormat="1" ht="14.25" customHeight="1">
      <c r="T707" s="777"/>
    </row>
    <row r="708" spans="20:20" s="760" customFormat="1" ht="14.25" customHeight="1">
      <c r="T708" s="777"/>
    </row>
    <row r="709" spans="20:20" s="760" customFormat="1" ht="14.25" customHeight="1">
      <c r="T709" s="777"/>
    </row>
    <row r="710" spans="20:20" s="760" customFormat="1" ht="14.25" customHeight="1">
      <c r="T710" s="777"/>
    </row>
    <row r="711" spans="20:20" s="760" customFormat="1" ht="14.25" customHeight="1">
      <c r="T711" s="777"/>
    </row>
    <row r="712" spans="20:20" s="760" customFormat="1" ht="14.25" customHeight="1">
      <c r="T712" s="777"/>
    </row>
    <row r="713" spans="20:20" s="760" customFormat="1" ht="14.25" customHeight="1">
      <c r="T713" s="777"/>
    </row>
    <row r="714" spans="20:20" s="760" customFormat="1" ht="14.25" customHeight="1">
      <c r="T714" s="777"/>
    </row>
    <row r="715" spans="20:20" s="760" customFormat="1" ht="14.25" customHeight="1">
      <c r="T715" s="777"/>
    </row>
    <row r="716" spans="20:20" s="760" customFormat="1" ht="14.25" customHeight="1">
      <c r="T716" s="777"/>
    </row>
    <row r="717" spans="20:20" s="760" customFormat="1" ht="14.25" customHeight="1">
      <c r="T717" s="777"/>
    </row>
    <row r="718" spans="20:20" s="760" customFormat="1" ht="14.25" customHeight="1">
      <c r="T718" s="777"/>
    </row>
    <row r="719" spans="20:20" s="760" customFormat="1" ht="14.25" customHeight="1">
      <c r="T719" s="777"/>
    </row>
    <row r="720" spans="20:20" s="760" customFormat="1" ht="14.25" customHeight="1">
      <c r="T720" s="777"/>
    </row>
    <row r="721" spans="20:20" s="760" customFormat="1" ht="14.25" customHeight="1">
      <c r="T721" s="777"/>
    </row>
    <row r="722" spans="20:20" s="760" customFormat="1" ht="14.25" customHeight="1">
      <c r="T722" s="777"/>
    </row>
    <row r="723" spans="20:20" s="760" customFormat="1" ht="14.25" customHeight="1">
      <c r="T723" s="777"/>
    </row>
    <row r="724" spans="20:20" s="760" customFormat="1" ht="14.25" customHeight="1">
      <c r="T724" s="777"/>
    </row>
    <row r="725" spans="20:20" s="760" customFormat="1" ht="14.25" customHeight="1">
      <c r="T725" s="777"/>
    </row>
    <row r="726" spans="20:20" s="760" customFormat="1" ht="14.25" customHeight="1">
      <c r="T726" s="777"/>
    </row>
    <row r="727" spans="20:20" s="760" customFormat="1" ht="14.25" customHeight="1">
      <c r="T727" s="777"/>
    </row>
    <row r="728" spans="20:20" s="760" customFormat="1" ht="14.25" customHeight="1">
      <c r="T728" s="777"/>
    </row>
    <row r="729" spans="20:20" s="760" customFormat="1" ht="14.25" customHeight="1">
      <c r="T729" s="777"/>
    </row>
    <row r="730" spans="20:20" s="760" customFormat="1" ht="14.25" customHeight="1">
      <c r="T730" s="777"/>
    </row>
    <row r="731" spans="20:20" s="760" customFormat="1" ht="14.25" customHeight="1">
      <c r="T731" s="777"/>
    </row>
    <row r="732" spans="20:20" s="760" customFormat="1" ht="14.25" customHeight="1">
      <c r="T732" s="777"/>
    </row>
    <row r="733" spans="20:20" s="760" customFormat="1" ht="14.25" customHeight="1">
      <c r="T733" s="777"/>
    </row>
    <row r="734" spans="20:20" s="760" customFormat="1" ht="14.25" customHeight="1">
      <c r="T734" s="777"/>
    </row>
    <row r="735" spans="20:20" s="760" customFormat="1" ht="14.25" customHeight="1">
      <c r="T735" s="777"/>
    </row>
    <row r="736" spans="20:20" s="760" customFormat="1" ht="14.25" customHeight="1">
      <c r="T736" s="777"/>
    </row>
    <row r="737" spans="20:20" s="760" customFormat="1" ht="14.25" customHeight="1">
      <c r="T737" s="777"/>
    </row>
    <row r="738" spans="20:20" s="760" customFormat="1" ht="14.25" customHeight="1">
      <c r="T738" s="777"/>
    </row>
    <row r="739" spans="20:20" s="760" customFormat="1" ht="14.25" customHeight="1">
      <c r="T739" s="777"/>
    </row>
    <row r="740" spans="20:20" s="760" customFormat="1" ht="14.25" customHeight="1">
      <c r="T740" s="777"/>
    </row>
    <row r="741" spans="20:20" s="760" customFormat="1" ht="14.25" customHeight="1">
      <c r="T741" s="777"/>
    </row>
    <row r="742" spans="20:20" s="760" customFormat="1" ht="14.25" customHeight="1">
      <c r="T742" s="777"/>
    </row>
    <row r="743" spans="20:20" s="760" customFormat="1" ht="14.25" customHeight="1">
      <c r="T743" s="777"/>
    </row>
    <row r="744" spans="20:20" s="760" customFormat="1" ht="14.25" customHeight="1">
      <c r="T744" s="777"/>
    </row>
    <row r="745" spans="20:20" s="760" customFormat="1" ht="14.25" customHeight="1">
      <c r="T745" s="777"/>
    </row>
    <row r="746" spans="20:20" s="760" customFormat="1" ht="14.25" customHeight="1">
      <c r="T746" s="777"/>
    </row>
    <row r="747" spans="20:20" s="760" customFormat="1" ht="14.25" customHeight="1">
      <c r="T747" s="777"/>
    </row>
    <row r="748" spans="20:20" s="760" customFormat="1" ht="14.25" customHeight="1">
      <c r="T748" s="777"/>
    </row>
    <row r="749" spans="20:20" s="760" customFormat="1" ht="14.25" customHeight="1">
      <c r="T749" s="777"/>
    </row>
    <row r="750" spans="20:20" s="760" customFormat="1" ht="14.25" customHeight="1">
      <c r="T750" s="777"/>
    </row>
    <row r="751" spans="20:20" s="760" customFormat="1" ht="14.25" customHeight="1">
      <c r="T751" s="777"/>
    </row>
    <row r="752" spans="20:20" s="760" customFormat="1" ht="14.25" customHeight="1">
      <c r="T752" s="777"/>
    </row>
    <row r="753" spans="20:20" s="760" customFormat="1" ht="14.25" customHeight="1">
      <c r="T753" s="777"/>
    </row>
    <row r="754" spans="20:20" s="760" customFormat="1" ht="14.25" customHeight="1">
      <c r="T754" s="777"/>
    </row>
    <row r="755" spans="20:20" s="760" customFormat="1" ht="14.25" customHeight="1">
      <c r="T755" s="777"/>
    </row>
    <row r="756" spans="20:20" s="760" customFormat="1" ht="14.25" customHeight="1">
      <c r="T756" s="777"/>
    </row>
    <row r="757" spans="20:20" s="760" customFormat="1" ht="14.25" customHeight="1">
      <c r="T757" s="777"/>
    </row>
    <row r="758" spans="20:20" s="760" customFormat="1" ht="14.25" customHeight="1">
      <c r="T758" s="777"/>
    </row>
    <row r="759" spans="20:20" s="760" customFormat="1" ht="14.25" customHeight="1">
      <c r="T759" s="777"/>
    </row>
    <row r="760" spans="20:20" s="760" customFormat="1" ht="14.25" customHeight="1">
      <c r="T760" s="777"/>
    </row>
    <row r="761" spans="20:20" s="760" customFormat="1" ht="14.25" customHeight="1">
      <c r="T761" s="777"/>
    </row>
    <row r="762" spans="20:20" s="760" customFormat="1" ht="14.25" customHeight="1">
      <c r="T762" s="777"/>
    </row>
    <row r="763" spans="20:20" s="760" customFormat="1" ht="14.25" customHeight="1">
      <c r="T763" s="777"/>
    </row>
    <row r="764" spans="20:20" s="760" customFormat="1" ht="14.25" customHeight="1">
      <c r="T764" s="777"/>
    </row>
    <row r="765" spans="20:20" s="760" customFormat="1" ht="14.25" customHeight="1">
      <c r="T765" s="777"/>
    </row>
    <row r="766" spans="20:20" s="760" customFormat="1" ht="14.25" customHeight="1">
      <c r="T766" s="777"/>
    </row>
    <row r="767" spans="20:20" s="760" customFormat="1" ht="14.25" customHeight="1">
      <c r="T767" s="777"/>
    </row>
    <row r="768" spans="20:20" s="760" customFormat="1" ht="14.25" customHeight="1">
      <c r="T768" s="777"/>
    </row>
    <row r="769" spans="20:20" s="760" customFormat="1" ht="14.25" customHeight="1">
      <c r="T769" s="777"/>
    </row>
    <row r="770" spans="20:20" s="760" customFormat="1" ht="14.25" customHeight="1">
      <c r="T770" s="777"/>
    </row>
    <row r="771" spans="20:20" s="760" customFormat="1" ht="14.25" customHeight="1">
      <c r="T771" s="777"/>
    </row>
    <row r="772" spans="20:20" s="760" customFormat="1" ht="14.25" customHeight="1">
      <c r="T772" s="777"/>
    </row>
    <row r="773" spans="20:20" s="760" customFormat="1" ht="14.25" customHeight="1">
      <c r="T773" s="777"/>
    </row>
    <row r="774" spans="20:20" s="760" customFormat="1" ht="14.25" customHeight="1">
      <c r="T774" s="777"/>
    </row>
    <row r="775" spans="20:20" s="760" customFormat="1" ht="14.25" customHeight="1">
      <c r="T775" s="777"/>
    </row>
    <row r="776" spans="20:20" s="760" customFormat="1" ht="14.25" customHeight="1">
      <c r="T776" s="777"/>
    </row>
    <row r="777" spans="20:20" s="760" customFormat="1" ht="14.25" customHeight="1">
      <c r="T777" s="777"/>
    </row>
    <row r="778" spans="20:20" s="760" customFormat="1" ht="14.25" customHeight="1">
      <c r="T778" s="777"/>
    </row>
    <row r="779" spans="20:20" s="760" customFormat="1" ht="14.25" customHeight="1">
      <c r="T779" s="777"/>
    </row>
    <row r="780" spans="20:20" s="760" customFormat="1" ht="14.25" customHeight="1">
      <c r="T780" s="777"/>
    </row>
    <row r="781" spans="20:20" s="760" customFormat="1" ht="14.25" customHeight="1">
      <c r="T781" s="777"/>
    </row>
    <row r="782" spans="20:20" s="760" customFormat="1" ht="14.25" customHeight="1">
      <c r="T782" s="777"/>
    </row>
    <row r="783" spans="20:20" s="760" customFormat="1" ht="14.25" customHeight="1">
      <c r="T783" s="777"/>
    </row>
    <row r="784" spans="20:20" s="760" customFormat="1" ht="14.25" customHeight="1">
      <c r="T784" s="777"/>
    </row>
    <row r="785" spans="20:20" s="760" customFormat="1" ht="14.25" customHeight="1">
      <c r="T785" s="777"/>
    </row>
    <row r="786" spans="20:20" s="760" customFormat="1" ht="14.25" customHeight="1">
      <c r="T786" s="777"/>
    </row>
    <row r="787" spans="20:20" s="760" customFormat="1" ht="14.25" customHeight="1">
      <c r="T787" s="777"/>
    </row>
    <row r="788" spans="20:20" s="760" customFormat="1" ht="14.25" customHeight="1">
      <c r="T788" s="777"/>
    </row>
    <row r="789" spans="20:20" s="760" customFormat="1" ht="14.25" customHeight="1">
      <c r="T789" s="777"/>
    </row>
    <row r="790" spans="20:20" s="760" customFormat="1" ht="14.25" customHeight="1">
      <c r="T790" s="777"/>
    </row>
    <row r="791" spans="20:20" s="760" customFormat="1" ht="14.25" customHeight="1">
      <c r="T791" s="777"/>
    </row>
    <row r="792" spans="20:20" s="760" customFormat="1" ht="14.25" customHeight="1">
      <c r="T792" s="777"/>
    </row>
    <row r="793" spans="20:20" s="760" customFormat="1" ht="14.25" customHeight="1">
      <c r="T793" s="777"/>
    </row>
    <row r="794" spans="20:20" s="760" customFormat="1" ht="14.25" customHeight="1">
      <c r="T794" s="777"/>
    </row>
    <row r="795" spans="20:20" s="760" customFormat="1" ht="14.25" customHeight="1">
      <c r="T795" s="777"/>
    </row>
    <row r="796" spans="20:20" s="760" customFormat="1" ht="14.25" customHeight="1">
      <c r="T796" s="777"/>
    </row>
    <row r="797" spans="20:20" s="760" customFormat="1" ht="14.25" customHeight="1">
      <c r="T797" s="777"/>
    </row>
    <row r="798" spans="20:20" s="760" customFormat="1" ht="14.25" customHeight="1">
      <c r="T798" s="777"/>
    </row>
    <row r="799" spans="20:20" s="760" customFormat="1" ht="14.25" customHeight="1">
      <c r="T799" s="777"/>
    </row>
    <row r="800" spans="20:20" s="760" customFormat="1" ht="14.25" customHeight="1">
      <c r="T800" s="777"/>
    </row>
    <row r="801" spans="20:20" s="760" customFormat="1" ht="14.25" customHeight="1">
      <c r="T801" s="777"/>
    </row>
    <row r="802" spans="20:20" s="760" customFormat="1" ht="14.25" customHeight="1">
      <c r="T802" s="777"/>
    </row>
    <row r="803" spans="20:20" s="760" customFormat="1" ht="14.25" customHeight="1">
      <c r="T803" s="777"/>
    </row>
    <row r="804" spans="20:20" s="760" customFormat="1" ht="14.25" customHeight="1">
      <c r="T804" s="777"/>
    </row>
    <row r="805" spans="20:20" s="760" customFormat="1" ht="14.25" customHeight="1">
      <c r="T805" s="777"/>
    </row>
    <row r="806" spans="20:20" s="760" customFormat="1" ht="14.25" customHeight="1">
      <c r="T806" s="777"/>
    </row>
    <row r="807" spans="20:20" s="760" customFormat="1" ht="14.25" customHeight="1">
      <c r="T807" s="777"/>
    </row>
    <row r="808" spans="20:20" s="760" customFormat="1" ht="14.25" customHeight="1">
      <c r="T808" s="777"/>
    </row>
    <row r="809" spans="20:20" s="760" customFormat="1" ht="14.25" customHeight="1">
      <c r="T809" s="777"/>
    </row>
    <row r="810" spans="20:20" s="760" customFormat="1" ht="14.25" customHeight="1">
      <c r="T810" s="777"/>
    </row>
    <row r="811" spans="20:20" s="760" customFormat="1" ht="14.25" customHeight="1">
      <c r="T811" s="777"/>
    </row>
    <row r="812" spans="20:20" s="760" customFormat="1" ht="14.25" customHeight="1">
      <c r="T812" s="777"/>
    </row>
    <row r="813" spans="20:20" s="760" customFormat="1" ht="14.25" customHeight="1">
      <c r="T813" s="777"/>
    </row>
    <row r="814" spans="20:20" s="760" customFormat="1" ht="14.25" customHeight="1">
      <c r="T814" s="777"/>
    </row>
    <row r="815" spans="20:20" s="760" customFormat="1" ht="14.25" customHeight="1">
      <c r="T815" s="777"/>
    </row>
    <row r="816" spans="20:20" s="760" customFormat="1" ht="14.25" customHeight="1">
      <c r="T816" s="777"/>
    </row>
    <row r="817" spans="20:20" s="760" customFormat="1" ht="14.25" customHeight="1">
      <c r="T817" s="777"/>
    </row>
    <row r="818" spans="20:20" s="760" customFormat="1" ht="14.25" customHeight="1">
      <c r="T818" s="777"/>
    </row>
    <row r="819" spans="20:20" s="760" customFormat="1" ht="14.25" customHeight="1">
      <c r="T819" s="777"/>
    </row>
    <row r="820" spans="20:20" s="760" customFormat="1" ht="14.25" customHeight="1">
      <c r="T820" s="777"/>
    </row>
    <row r="821" spans="20:20" s="760" customFormat="1" ht="14.25" customHeight="1">
      <c r="T821" s="777"/>
    </row>
    <row r="822" spans="20:20" s="760" customFormat="1" ht="14.25" customHeight="1">
      <c r="T822" s="777"/>
    </row>
    <row r="823" spans="20:20" s="760" customFormat="1" ht="14.25" customHeight="1">
      <c r="T823" s="777"/>
    </row>
    <row r="824" spans="20:20" s="760" customFormat="1" ht="14.25" customHeight="1">
      <c r="T824" s="777"/>
    </row>
    <row r="825" spans="20:20" s="760" customFormat="1" ht="14.25" customHeight="1">
      <c r="T825" s="777"/>
    </row>
    <row r="826" spans="20:20" s="760" customFormat="1" ht="14.25" customHeight="1">
      <c r="T826" s="777"/>
    </row>
    <row r="827" spans="20:20" s="760" customFormat="1" ht="14.25" customHeight="1">
      <c r="T827" s="777"/>
    </row>
    <row r="828" spans="20:20" s="760" customFormat="1" ht="14.25" customHeight="1">
      <c r="T828" s="777"/>
    </row>
    <row r="829" spans="20:20" s="760" customFormat="1" ht="14.25" customHeight="1">
      <c r="T829" s="777"/>
    </row>
    <row r="830" spans="20:20" s="760" customFormat="1" ht="14.25" customHeight="1">
      <c r="T830" s="777"/>
    </row>
    <row r="831" spans="20:20" s="760" customFormat="1" ht="14.25" customHeight="1">
      <c r="T831" s="777"/>
    </row>
    <row r="832" spans="20:20" s="760" customFormat="1" ht="14.25" customHeight="1">
      <c r="T832" s="777"/>
    </row>
    <row r="833" spans="20:20" s="760" customFormat="1" ht="14.25" customHeight="1">
      <c r="T833" s="777"/>
    </row>
    <row r="834" spans="20:20" s="760" customFormat="1" ht="14.25" customHeight="1">
      <c r="T834" s="777"/>
    </row>
    <row r="835" spans="20:20" s="760" customFormat="1" ht="14.25" customHeight="1">
      <c r="T835" s="777"/>
    </row>
    <row r="836" spans="20:20" s="760" customFormat="1" ht="14.25" customHeight="1">
      <c r="T836" s="777"/>
    </row>
    <row r="837" spans="20:20" s="760" customFormat="1" ht="14.25" customHeight="1">
      <c r="T837" s="777"/>
    </row>
    <row r="838" spans="20:20" s="760" customFormat="1" ht="14.25" customHeight="1">
      <c r="T838" s="777"/>
    </row>
    <row r="839" spans="20:20" s="760" customFormat="1" ht="14.25" customHeight="1">
      <c r="T839" s="777"/>
    </row>
    <row r="840" spans="20:20" s="760" customFormat="1" ht="14.25" customHeight="1">
      <c r="T840" s="777"/>
    </row>
    <row r="841" spans="20:20" s="760" customFormat="1" ht="14.25" customHeight="1">
      <c r="T841" s="777"/>
    </row>
    <row r="842" spans="20:20" s="760" customFormat="1" ht="14.25" customHeight="1">
      <c r="T842" s="777"/>
    </row>
    <row r="843" spans="20:20" s="760" customFormat="1" ht="14.25" customHeight="1">
      <c r="T843" s="777"/>
    </row>
    <row r="844" spans="20:20" s="760" customFormat="1" ht="14.25" customHeight="1">
      <c r="T844" s="777"/>
    </row>
    <row r="845" spans="20:20" s="760" customFormat="1" ht="14.25" customHeight="1">
      <c r="T845" s="777"/>
    </row>
    <row r="846" spans="20:20" s="760" customFormat="1" ht="14.25" customHeight="1">
      <c r="T846" s="777"/>
    </row>
    <row r="847" spans="20:20" s="760" customFormat="1" ht="14.25" customHeight="1">
      <c r="T847" s="777"/>
    </row>
    <row r="848" spans="20:20" s="760" customFormat="1" ht="14.25" customHeight="1">
      <c r="T848" s="777"/>
    </row>
    <row r="849" spans="20:20" s="760" customFormat="1" ht="14.25" customHeight="1">
      <c r="T849" s="777"/>
    </row>
    <row r="850" spans="20:20" s="760" customFormat="1" ht="14.25" customHeight="1">
      <c r="T850" s="777"/>
    </row>
    <row r="851" spans="20:20" s="760" customFormat="1" ht="14.25" customHeight="1">
      <c r="T851" s="777"/>
    </row>
    <row r="852" spans="20:20" s="760" customFormat="1" ht="14.25" customHeight="1">
      <c r="T852" s="777"/>
    </row>
    <row r="853" spans="20:20" s="760" customFormat="1" ht="14.25" customHeight="1">
      <c r="T853" s="777"/>
    </row>
    <row r="854" spans="20:20" s="760" customFormat="1" ht="14.25" customHeight="1">
      <c r="T854" s="777"/>
    </row>
    <row r="855" spans="20:20" s="760" customFormat="1" ht="14.25" customHeight="1">
      <c r="T855" s="777"/>
    </row>
    <row r="856" spans="20:20" s="760" customFormat="1" ht="14.25" customHeight="1">
      <c r="T856" s="777"/>
    </row>
    <row r="857" spans="20:20" s="760" customFormat="1" ht="14.25" customHeight="1">
      <c r="T857" s="777"/>
    </row>
    <row r="858" spans="20:20" s="760" customFormat="1" ht="14.25" customHeight="1">
      <c r="T858" s="777"/>
    </row>
    <row r="859" spans="20:20" s="760" customFormat="1" ht="14.25" customHeight="1">
      <c r="T859" s="777"/>
    </row>
    <row r="860" spans="20:20" s="760" customFormat="1" ht="14.25" customHeight="1">
      <c r="T860" s="777"/>
    </row>
    <row r="861" spans="20:20" s="760" customFormat="1" ht="14.25" customHeight="1">
      <c r="T861" s="777"/>
    </row>
    <row r="862" spans="20:20" s="760" customFormat="1" ht="14.25" customHeight="1">
      <c r="T862" s="777"/>
    </row>
    <row r="863" spans="20:20" s="760" customFormat="1" ht="14.25" customHeight="1">
      <c r="T863" s="777"/>
    </row>
    <row r="864" spans="20:20" s="760" customFormat="1" ht="14.25" customHeight="1">
      <c r="T864" s="777"/>
    </row>
    <row r="865" spans="20:20" s="760" customFormat="1" ht="14.25" customHeight="1">
      <c r="T865" s="777"/>
    </row>
    <row r="866" spans="20:20" s="760" customFormat="1" ht="14.25" customHeight="1">
      <c r="T866" s="777"/>
    </row>
    <row r="867" spans="20:20" s="760" customFormat="1" ht="14.25" customHeight="1">
      <c r="T867" s="777"/>
    </row>
    <row r="868" spans="20:20" s="760" customFormat="1" ht="14.25" customHeight="1">
      <c r="T868" s="777"/>
    </row>
    <row r="869" spans="20:20" s="760" customFormat="1" ht="14.25" customHeight="1">
      <c r="T869" s="777"/>
    </row>
    <row r="870" spans="20:20" s="760" customFormat="1" ht="14.25" customHeight="1">
      <c r="T870" s="777"/>
    </row>
    <row r="871" spans="20:20" s="760" customFormat="1" ht="14.25" customHeight="1">
      <c r="T871" s="777"/>
    </row>
    <row r="872" spans="20:20" s="760" customFormat="1" ht="14.25" customHeight="1">
      <c r="T872" s="777"/>
    </row>
    <row r="873" spans="20:20" s="760" customFormat="1" ht="14.25" customHeight="1">
      <c r="T873" s="777"/>
    </row>
    <row r="874" spans="20:20" s="760" customFormat="1" ht="14.25" customHeight="1">
      <c r="T874" s="777"/>
    </row>
    <row r="875" spans="20:20" s="760" customFormat="1" ht="14.25" customHeight="1">
      <c r="T875" s="777"/>
    </row>
    <row r="876" spans="20:20" s="760" customFormat="1" ht="14.25" customHeight="1">
      <c r="T876" s="777"/>
    </row>
    <row r="877" spans="20:20" s="760" customFormat="1" ht="14.25" customHeight="1">
      <c r="T877" s="777"/>
    </row>
    <row r="878" spans="20:20" s="760" customFormat="1" ht="14.25" customHeight="1">
      <c r="T878" s="777"/>
    </row>
    <row r="879" spans="20:20" s="760" customFormat="1" ht="14.25" customHeight="1">
      <c r="T879" s="777"/>
    </row>
    <row r="880" spans="20:20" s="760" customFormat="1" ht="14.25" customHeight="1">
      <c r="T880" s="777"/>
    </row>
    <row r="881" spans="20:20" s="760" customFormat="1" ht="14.25" customHeight="1">
      <c r="T881" s="777"/>
    </row>
    <row r="882" spans="20:20" s="760" customFormat="1" ht="14.25" customHeight="1">
      <c r="T882" s="777"/>
    </row>
    <row r="883" spans="20:20" s="760" customFormat="1" ht="14.25" customHeight="1">
      <c r="T883" s="777"/>
    </row>
    <row r="884" spans="20:20" s="760" customFormat="1" ht="14.25" customHeight="1">
      <c r="T884" s="777"/>
    </row>
    <row r="885" spans="20:20" s="760" customFormat="1" ht="14.25" customHeight="1">
      <c r="T885" s="777"/>
    </row>
    <row r="886" spans="20:20" s="760" customFormat="1" ht="14.25" customHeight="1">
      <c r="T886" s="777"/>
    </row>
    <row r="887" spans="20:20" s="760" customFormat="1" ht="14.25" customHeight="1">
      <c r="T887" s="777"/>
    </row>
    <row r="888" spans="20:20" s="760" customFormat="1" ht="14.25" customHeight="1">
      <c r="T888" s="777"/>
    </row>
    <row r="889" spans="20:20" s="760" customFormat="1" ht="14.25" customHeight="1">
      <c r="T889" s="777"/>
    </row>
    <row r="890" spans="20:20" s="760" customFormat="1" ht="14.25" customHeight="1">
      <c r="T890" s="777"/>
    </row>
    <row r="891" spans="20:20" s="760" customFormat="1" ht="14.25" customHeight="1">
      <c r="T891" s="777"/>
    </row>
    <row r="892" spans="20:20" s="760" customFormat="1" ht="14.25" customHeight="1">
      <c r="T892" s="777"/>
    </row>
    <row r="893" spans="20:20" s="760" customFormat="1" ht="14.25" customHeight="1">
      <c r="T893" s="777"/>
    </row>
    <row r="894" spans="20:20" s="760" customFormat="1" ht="14.25" customHeight="1">
      <c r="T894" s="777"/>
    </row>
    <row r="895" spans="20:20" s="760" customFormat="1" ht="14.25" customHeight="1">
      <c r="T895" s="777"/>
    </row>
    <row r="896" spans="20:20" s="760" customFormat="1" ht="14.25" customHeight="1">
      <c r="T896" s="777"/>
    </row>
    <row r="897" spans="20:20" s="760" customFormat="1" ht="14.25" customHeight="1">
      <c r="T897" s="777"/>
    </row>
    <row r="898" spans="20:20" s="760" customFormat="1" ht="14.25" customHeight="1">
      <c r="T898" s="777"/>
    </row>
    <row r="899" spans="20:20" s="760" customFormat="1" ht="14.25" customHeight="1">
      <c r="T899" s="777"/>
    </row>
    <row r="900" spans="20:20" s="760" customFormat="1" ht="14.25" customHeight="1">
      <c r="T900" s="777"/>
    </row>
    <row r="901" spans="20:20" s="760" customFormat="1" ht="14.25" customHeight="1">
      <c r="T901" s="777"/>
    </row>
    <row r="902" spans="20:20" s="760" customFormat="1" ht="14.25" customHeight="1">
      <c r="T902" s="777"/>
    </row>
    <row r="903" spans="20:20" s="760" customFormat="1" ht="14.25" customHeight="1">
      <c r="T903" s="777"/>
    </row>
    <row r="904" spans="20:20" s="760" customFormat="1" ht="14.25" customHeight="1">
      <c r="T904" s="777"/>
    </row>
    <row r="905" spans="20:20" s="760" customFormat="1" ht="14.25" customHeight="1">
      <c r="T905" s="777"/>
    </row>
    <row r="906" spans="20:20" s="760" customFormat="1" ht="14.25" customHeight="1">
      <c r="T906" s="777"/>
    </row>
    <row r="907" spans="20:20" s="760" customFormat="1" ht="14.25" customHeight="1">
      <c r="T907" s="777"/>
    </row>
    <row r="908" spans="20:20" s="760" customFormat="1" ht="14.25" customHeight="1">
      <c r="T908" s="777"/>
    </row>
    <row r="909" spans="20:20" s="760" customFormat="1" ht="14.25" customHeight="1">
      <c r="T909" s="777"/>
    </row>
    <row r="910" spans="20:20" s="760" customFormat="1" ht="14.25" customHeight="1">
      <c r="T910" s="777"/>
    </row>
    <row r="911" spans="20:20" s="760" customFormat="1" ht="14.25" customHeight="1">
      <c r="T911" s="777"/>
    </row>
    <row r="912" spans="20:20" s="760" customFormat="1" ht="14.25" customHeight="1">
      <c r="T912" s="777"/>
    </row>
    <row r="913" spans="20:20" s="760" customFormat="1" ht="14.25" customHeight="1">
      <c r="T913" s="777"/>
    </row>
    <row r="914" spans="20:20" s="760" customFormat="1" ht="14.25" customHeight="1">
      <c r="T914" s="777"/>
    </row>
    <row r="915" spans="20:20" s="760" customFormat="1" ht="14.25" customHeight="1">
      <c r="T915" s="777"/>
    </row>
    <row r="916" spans="20:20" s="760" customFormat="1" ht="14.25" customHeight="1">
      <c r="T916" s="777"/>
    </row>
    <row r="917" spans="20:20" s="760" customFormat="1" ht="14.25" customHeight="1">
      <c r="T917" s="777"/>
    </row>
    <row r="918" spans="20:20" s="760" customFormat="1" ht="14.25" customHeight="1">
      <c r="T918" s="777"/>
    </row>
    <row r="919" spans="20:20" s="760" customFormat="1" ht="14.25" customHeight="1">
      <c r="T919" s="777"/>
    </row>
    <row r="920" spans="20:20" s="760" customFormat="1" ht="14.25" customHeight="1">
      <c r="T920" s="777"/>
    </row>
    <row r="921" spans="20:20" s="760" customFormat="1" ht="14.25" customHeight="1">
      <c r="T921" s="777"/>
    </row>
    <row r="922" spans="20:20" s="760" customFormat="1" ht="14.25" customHeight="1">
      <c r="T922" s="777"/>
    </row>
    <row r="923" spans="20:20" s="760" customFormat="1" ht="14.25" customHeight="1">
      <c r="T923" s="777"/>
    </row>
    <row r="924" spans="20:20" s="760" customFormat="1" ht="14.25" customHeight="1">
      <c r="T924" s="777"/>
    </row>
    <row r="925" spans="20:20" s="760" customFormat="1" ht="14.25" customHeight="1">
      <c r="T925" s="777"/>
    </row>
    <row r="926" spans="20:20" s="760" customFormat="1" ht="14.25" customHeight="1">
      <c r="T926" s="777"/>
    </row>
    <row r="927" spans="20:20" s="760" customFormat="1" ht="14.25" customHeight="1">
      <c r="T927" s="777"/>
    </row>
    <row r="928" spans="20:20" s="760" customFormat="1" ht="14.25" customHeight="1">
      <c r="T928" s="777"/>
    </row>
    <row r="929" spans="20:20" s="760" customFormat="1" ht="14.25" customHeight="1">
      <c r="T929" s="777"/>
    </row>
    <row r="930" spans="20:20" s="760" customFormat="1" ht="14.25" customHeight="1">
      <c r="T930" s="777"/>
    </row>
    <row r="931" spans="20:20" s="760" customFormat="1" ht="14.25" customHeight="1">
      <c r="T931" s="777"/>
    </row>
    <row r="932" spans="20:20" s="760" customFormat="1" ht="14.25" customHeight="1">
      <c r="T932" s="777"/>
    </row>
    <row r="933" spans="20:20" s="760" customFormat="1" ht="14.25" customHeight="1">
      <c r="T933" s="777"/>
    </row>
    <row r="934" spans="20:20" s="760" customFormat="1" ht="14.25" customHeight="1">
      <c r="T934" s="777"/>
    </row>
    <row r="935" spans="20:20" s="760" customFormat="1" ht="14.25" customHeight="1">
      <c r="T935" s="777"/>
    </row>
    <row r="936" spans="20:20" s="760" customFormat="1" ht="14.25" customHeight="1">
      <c r="T936" s="777"/>
    </row>
    <row r="937" spans="20:20" s="760" customFormat="1" ht="14.25" customHeight="1">
      <c r="T937" s="777"/>
    </row>
    <row r="938" spans="20:20" s="760" customFormat="1" ht="14.25" customHeight="1">
      <c r="T938" s="777"/>
    </row>
    <row r="939" spans="20:20" s="760" customFormat="1" ht="14.25" customHeight="1">
      <c r="T939" s="777"/>
    </row>
    <row r="940" spans="20:20" s="760" customFormat="1" ht="14.25" customHeight="1">
      <c r="T940" s="777"/>
    </row>
    <row r="941" spans="20:20" s="760" customFormat="1" ht="14.25" customHeight="1">
      <c r="T941" s="777"/>
    </row>
    <row r="942" spans="20:20" s="760" customFormat="1" ht="14.25" customHeight="1">
      <c r="T942" s="777"/>
    </row>
    <row r="943" spans="20:20" s="760" customFormat="1" ht="14.25" customHeight="1">
      <c r="T943" s="777"/>
    </row>
    <row r="944" spans="20:20" s="760" customFormat="1" ht="14.25" customHeight="1">
      <c r="T944" s="777"/>
    </row>
    <row r="945" spans="20:20" s="760" customFormat="1" ht="14.25" customHeight="1">
      <c r="T945" s="777"/>
    </row>
    <row r="946" spans="20:20" s="760" customFormat="1" ht="14.25" customHeight="1">
      <c r="T946" s="777"/>
    </row>
    <row r="947" spans="20:20" s="760" customFormat="1" ht="14.25" customHeight="1">
      <c r="T947" s="777"/>
    </row>
    <row r="948" spans="20:20" s="760" customFormat="1" ht="14.25" customHeight="1">
      <c r="T948" s="777"/>
    </row>
    <row r="949" spans="20:20" s="760" customFormat="1" ht="14.25" customHeight="1">
      <c r="T949" s="777"/>
    </row>
    <row r="950" spans="20:20" s="760" customFormat="1" ht="14.25" customHeight="1">
      <c r="T950" s="777"/>
    </row>
    <row r="951" spans="20:20" s="760" customFormat="1" ht="14.25" customHeight="1">
      <c r="T951" s="777"/>
    </row>
    <row r="952" spans="20:20" s="760" customFormat="1" ht="14.25" customHeight="1">
      <c r="T952" s="777"/>
    </row>
    <row r="953" spans="20:20" s="760" customFormat="1" ht="14.25" customHeight="1">
      <c r="T953" s="777"/>
    </row>
    <row r="954" spans="20:20" s="760" customFormat="1" ht="14.25" customHeight="1">
      <c r="T954" s="777"/>
    </row>
    <row r="955" spans="20:20" s="760" customFormat="1" ht="14.25" customHeight="1">
      <c r="T955" s="777"/>
    </row>
    <row r="956" spans="20:20" s="760" customFormat="1" ht="14.25" customHeight="1">
      <c r="T956" s="777"/>
    </row>
    <row r="957" spans="20:20" s="760" customFormat="1" ht="14.25" customHeight="1">
      <c r="T957" s="777"/>
    </row>
    <row r="958" spans="20:20" s="760" customFormat="1" ht="14.25" customHeight="1">
      <c r="T958" s="777"/>
    </row>
    <row r="959" spans="20:20" s="760" customFormat="1" ht="14.25" customHeight="1">
      <c r="T959" s="777"/>
    </row>
    <row r="960" spans="20:20" s="760" customFormat="1" ht="14.25" customHeight="1">
      <c r="T960" s="777"/>
    </row>
    <row r="961" spans="20:20" s="760" customFormat="1" ht="14.25" customHeight="1">
      <c r="T961" s="777"/>
    </row>
    <row r="962" spans="20:20" s="760" customFormat="1" ht="14.25" customHeight="1">
      <c r="T962" s="777"/>
    </row>
    <row r="963" spans="20:20" s="760" customFormat="1" ht="14.25" customHeight="1">
      <c r="T963" s="777"/>
    </row>
    <row r="964" spans="20:20" s="760" customFormat="1" ht="14.25" customHeight="1">
      <c r="T964" s="777"/>
    </row>
    <row r="965" spans="20:20" s="760" customFormat="1" ht="14.25" customHeight="1">
      <c r="T965" s="777"/>
    </row>
    <row r="966" spans="20:20" s="760" customFormat="1" ht="14.25" customHeight="1">
      <c r="T966" s="777"/>
    </row>
    <row r="967" spans="20:20" s="760" customFormat="1" ht="14.25" customHeight="1">
      <c r="T967" s="777"/>
    </row>
    <row r="968" spans="20:20" s="760" customFormat="1" ht="14.25" customHeight="1">
      <c r="T968" s="777"/>
    </row>
    <row r="969" spans="20:20" s="760" customFormat="1" ht="14.25" customHeight="1">
      <c r="T969" s="777"/>
    </row>
    <row r="970" spans="20:20" s="760" customFormat="1" ht="14.25" customHeight="1">
      <c r="T970" s="777"/>
    </row>
    <row r="971" spans="20:20" s="760" customFormat="1" ht="14.25" customHeight="1">
      <c r="T971" s="777"/>
    </row>
    <row r="972" spans="20:20" s="760" customFormat="1" ht="14.25" customHeight="1">
      <c r="T972" s="777"/>
    </row>
    <row r="973" spans="20:20" s="760" customFormat="1" ht="14.25" customHeight="1">
      <c r="T973" s="777"/>
    </row>
    <row r="974" spans="20:20" s="760" customFormat="1" ht="14.25" customHeight="1">
      <c r="T974" s="777"/>
    </row>
    <row r="975" spans="20:20" s="760" customFormat="1" ht="14.25" customHeight="1">
      <c r="T975" s="777"/>
    </row>
    <row r="976" spans="20:20" s="760" customFormat="1" ht="14.25" customHeight="1">
      <c r="T976" s="777"/>
    </row>
    <row r="977" spans="20:20" s="760" customFormat="1" ht="14.25" customHeight="1">
      <c r="T977" s="777"/>
    </row>
    <row r="978" spans="20:20" s="760" customFormat="1" ht="14.25" customHeight="1">
      <c r="T978" s="777"/>
    </row>
    <row r="979" spans="20:20" s="760" customFormat="1" ht="14.25" customHeight="1">
      <c r="T979" s="777"/>
    </row>
    <row r="980" spans="20:20" s="760" customFormat="1" ht="14.25" customHeight="1">
      <c r="T980" s="777"/>
    </row>
    <row r="981" spans="20:20" s="760" customFormat="1" ht="14.25" customHeight="1">
      <c r="T981" s="777"/>
    </row>
    <row r="982" spans="20:20" s="760" customFormat="1" ht="14.25" customHeight="1">
      <c r="T982" s="777"/>
    </row>
    <row r="983" spans="20:20" s="760" customFormat="1" ht="14.25" customHeight="1">
      <c r="T983" s="777"/>
    </row>
    <row r="984" spans="20:20" s="760" customFormat="1" ht="14.25" customHeight="1">
      <c r="T984" s="777"/>
    </row>
    <row r="985" spans="20:20" s="760" customFormat="1" ht="14.25" customHeight="1">
      <c r="T985" s="777"/>
    </row>
    <row r="986" spans="20:20" s="760" customFormat="1" ht="14.25" customHeight="1">
      <c r="T986" s="777"/>
    </row>
    <row r="987" spans="20:20" s="760" customFormat="1" ht="14.25" customHeight="1">
      <c r="T987" s="777"/>
    </row>
    <row r="988" spans="20:20" s="760" customFormat="1" ht="14.25" customHeight="1">
      <c r="T988" s="777"/>
    </row>
    <row r="989" spans="20:20" s="760" customFormat="1" ht="14.25" customHeight="1">
      <c r="T989" s="777"/>
    </row>
    <row r="990" spans="20:20" s="760" customFormat="1" ht="14.25" customHeight="1">
      <c r="T990" s="777"/>
    </row>
    <row r="991" spans="20:20" s="760" customFormat="1" ht="14.25" customHeight="1">
      <c r="T991" s="777"/>
    </row>
    <row r="992" spans="20:20" s="760" customFormat="1" ht="14.25" customHeight="1">
      <c r="T992" s="777"/>
    </row>
    <row r="993" spans="20:20" s="760" customFormat="1" ht="14.25" customHeight="1">
      <c r="T993" s="777"/>
    </row>
    <row r="994" spans="20:20" s="760" customFormat="1" ht="14.25" customHeight="1">
      <c r="T994" s="777"/>
    </row>
    <row r="995" spans="20:20" s="760" customFormat="1" ht="14.25" customHeight="1">
      <c r="T995" s="777"/>
    </row>
    <row r="996" spans="20:20" s="760" customFormat="1" ht="14.25" customHeight="1">
      <c r="T996" s="777"/>
    </row>
    <row r="997" spans="20:20" s="760" customFormat="1" ht="14.25" customHeight="1">
      <c r="T997" s="777"/>
    </row>
    <row r="998" spans="20:20" s="760" customFormat="1" ht="14.25" customHeight="1">
      <c r="T998" s="777"/>
    </row>
    <row r="999" spans="20:20" s="760" customFormat="1" ht="14.25" customHeight="1">
      <c r="T999" s="777"/>
    </row>
    <row r="1000" spans="20:20" s="760" customFormat="1" ht="14.25" customHeight="1">
      <c r="T1000" s="777"/>
    </row>
    <row r="1001" spans="20:20" s="760" customFormat="1" ht="14.25" customHeight="1">
      <c r="T1001" s="777"/>
    </row>
    <row r="1002" spans="20:20" s="760" customFormat="1" ht="14.25" customHeight="1">
      <c r="T1002" s="777"/>
    </row>
    <row r="1003" spans="20:20" s="760" customFormat="1" ht="14.25" customHeight="1">
      <c r="T1003" s="777"/>
    </row>
    <row r="1004" spans="20:20" s="760" customFormat="1" ht="14.25" customHeight="1">
      <c r="T1004" s="777"/>
    </row>
    <row r="1005" spans="20:20" s="760" customFormat="1" ht="14.25" customHeight="1">
      <c r="T1005" s="777"/>
    </row>
    <row r="1006" spans="20:20" s="760" customFormat="1" ht="14.25" customHeight="1">
      <c r="T1006" s="777"/>
    </row>
    <row r="1007" spans="20:20" s="760" customFormat="1" ht="14.25" customHeight="1">
      <c r="T1007" s="777"/>
    </row>
    <row r="1008" spans="20:20" s="760" customFormat="1" ht="14.25" customHeight="1">
      <c r="T1008" s="777"/>
    </row>
    <row r="1009" spans="20:20" s="760" customFormat="1" ht="14.25" customHeight="1">
      <c r="T1009" s="777"/>
    </row>
    <row r="1010" spans="20:20" s="760" customFormat="1" ht="14.25" customHeight="1">
      <c r="T1010" s="777"/>
    </row>
    <row r="1011" spans="20:20" s="760" customFormat="1" ht="14.25" customHeight="1">
      <c r="T1011" s="777"/>
    </row>
    <row r="1012" spans="20:20" s="760" customFormat="1" ht="14.25" customHeight="1">
      <c r="T1012" s="777"/>
    </row>
    <row r="1013" spans="20:20" s="760" customFormat="1" ht="14.25" customHeight="1">
      <c r="T1013" s="777"/>
    </row>
    <row r="1014" spans="20:20" s="760" customFormat="1" ht="14.25" customHeight="1">
      <c r="T1014" s="777"/>
    </row>
    <row r="1015" spans="20:20" s="760" customFormat="1" ht="14.25" customHeight="1">
      <c r="T1015" s="777"/>
    </row>
    <row r="1016" spans="20:20" s="760" customFormat="1" ht="14.25" customHeight="1">
      <c r="T1016" s="777"/>
    </row>
    <row r="1017" spans="20:20" s="760" customFormat="1" ht="14.25" customHeight="1">
      <c r="T1017" s="777"/>
    </row>
    <row r="1018" spans="20:20" s="760" customFormat="1" ht="14.25" customHeight="1">
      <c r="T1018" s="777"/>
    </row>
    <row r="1019" spans="20:20" s="760" customFormat="1" ht="14.25" customHeight="1">
      <c r="T1019" s="777"/>
    </row>
    <row r="1020" spans="20:20" s="760" customFormat="1" ht="14.25" customHeight="1">
      <c r="T1020" s="777"/>
    </row>
    <row r="1021" spans="20:20" s="760" customFormat="1" ht="14.25" customHeight="1">
      <c r="T1021" s="777"/>
    </row>
    <row r="1022" spans="20:20" s="760" customFormat="1" ht="14.25" customHeight="1">
      <c r="T1022" s="777"/>
    </row>
    <row r="1023" spans="20:20" s="760" customFormat="1" ht="14.25" customHeight="1">
      <c r="T1023" s="777"/>
    </row>
    <row r="1024" spans="20:20" s="760" customFormat="1" ht="14.25" customHeight="1">
      <c r="T1024" s="777"/>
    </row>
    <row r="1025" spans="20:20" s="760" customFormat="1" ht="14.25" customHeight="1">
      <c r="T1025" s="777"/>
    </row>
    <row r="1026" spans="20:20" s="760" customFormat="1" ht="14.25" customHeight="1">
      <c r="T1026" s="777"/>
    </row>
    <row r="1027" spans="20:20" s="760" customFormat="1" ht="14.25" customHeight="1">
      <c r="T1027" s="777"/>
    </row>
    <row r="1028" spans="20:20" s="760" customFormat="1" ht="14.25" customHeight="1">
      <c r="T1028" s="777"/>
    </row>
    <row r="1029" spans="20:20" s="760" customFormat="1" ht="14.25" customHeight="1">
      <c r="T1029" s="777"/>
    </row>
    <row r="1030" spans="20:20" s="760" customFormat="1" ht="14.25" customHeight="1">
      <c r="T1030" s="777"/>
    </row>
    <row r="1031" spans="20:20" s="760" customFormat="1" ht="14.25" customHeight="1">
      <c r="T1031" s="777"/>
    </row>
    <row r="1032" spans="20:20" s="760" customFormat="1" ht="14.25" customHeight="1">
      <c r="T1032" s="777"/>
    </row>
    <row r="1033" spans="20:20" s="760" customFormat="1" ht="14.25" customHeight="1">
      <c r="T1033" s="777"/>
    </row>
    <row r="1034" spans="20:20" s="760" customFormat="1" ht="14.25" customHeight="1">
      <c r="T1034" s="777"/>
    </row>
    <row r="1035" spans="20:20" s="760" customFormat="1" ht="14.25" customHeight="1">
      <c r="T1035" s="777"/>
    </row>
    <row r="1036" spans="20:20" s="760" customFormat="1" ht="14.25" customHeight="1">
      <c r="T1036" s="777"/>
    </row>
    <row r="1037" spans="20:20" s="760" customFormat="1" ht="14.25" customHeight="1">
      <c r="T1037" s="777"/>
    </row>
    <row r="1038" spans="20:20" s="760" customFormat="1" ht="14.25" customHeight="1">
      <c r="T1038" s="777"/>
    </row>
    <row r="1039" spans="20:20" s="760" customFormat="1" ht="14.25" customHeight="1">
      <c r="T1039" s="777"/>
    </row>
    <row r="1040" spans="20:20" s="760" customFormat="1" ht="14.25" customHeight="1">
      <c r="T1040" s="777"/>
    </row>
    <row r="1041" spans="20:20" s="760" customFormat="1" ht="14.25" customHeight="1">
      <c r="T1041" s="777"/>
    </row>
    <row r="1042" spans="20:20" s="760" customFormat="1" ht="14.25" customHeight="1">
      <c r="T1042" s="777"/>
    </row>
    <row r="1043" spans="20:20" s="760" customFormat="1" ht="14.25" customHeight="1">
      <c r="T1043" s="777"/>
    </row>
    <row r="1044" spans="20:20" s="760" customFormat="1" ht="14.25" customHeight="1">
      <c r="T1044" s="777"/>
    </row>
    <row r="1045" spans="20:20" s="760" customFormat="1" ht="14.25" customHeight="1">
      <c r="T1045" s="777"/>
    </row>
    <row r="1046" spans="20:20" s="760" customFormat="1" ht="14.25" customHeight="1">
      <c r="T1046" s="777"/>
    </row>
    <row r="1047" spans="20:20" s="760" customFormat="1" ht="14.25" customHeight="1">
      <c r="T1047" s="777"/>
    </row>
    <row r="1048" spans="20:20" s="760" customFormat="1" ht="14.25" customHeight="1">
      <c r="T1048" s="777"/>
    </row>
    <row r="1049" spans="20:20" s="760" customFormat="1" ht="14.25" customHeight="1">
      <c r="T1049" s="777"/>
    </row>
    <row r="1050" spans="20:20" s="760" customFormat="1" ht="14.25" customHeight="1">
      <c r="T1050" s="777"/>
    </row>
    <row r="1051" spans="20:20" s="760" customFormat="1" ht="14.25" customHeight="1">
      <c r="T1051" s="777"/>
    </row>
    <row r="1052" spans="20:20" s="760" customFormat="1" ht="14.25" customHeight="1">
      <c r="T1052" s="777"/>
    </row>
    <row r="1053" spans="20:20" s="760" customFormat="1" ht="14.25" customHeight="1">
      <c r="T1053" s="777"/>
    </row>
    <row r="1054" spans="20:20" s="760" customFormat="1" ht="14.25" customHeight="1">
      <c r="T1054" s="777"/>
    </row>
    <row r="1055" spans="20:20" s="760" customFormat="1" ht="14.25" customHeight="1">
      <c r="T1055" s="777"/>
    </row>
    <row r="1056" spans="20:20" s="760" customFormat="1" ht="14.25" customHeight="1">
      <c r="T1056" s="777"/>
    </row>
    <row r="1057" spans="20:20" s="760" customFormat="1" ht="14.25" customHeight="1">
      <c r="T1057" s="777"/>
    </row>
    <row r="1058" spans="20:20" s="760" customFormat="1" ht="14.25" customHeight="1">
      <c r="T1058" s="777"/>
    </row>
    <row r="1059" spans="20:20" s="760" customFormat="1" ht="14.25" customHeight="1">
      <c r="T1059" s="777"/>
    </row>
    <row r="1060" spans="20:20" s="760" customFormat="1" ht="14.25" customHeight="1">
      <c r="T1060" s="777"/>
    </row>
    <row r="1061" spans="20:20" s="760" customFormat="1" ht="14.25" customHeight="1">
      <c r="T1061" s="777"/>
    </row>
    <row r="1062" spans="20:20" s="760" customFormat="1" ht="14.25" customHeight="1">
      <c r="T1062" s="777"/>
    </row>
    <row r="1063" spans="20:20" s="760" customFormat="1" ht="14.25" customHeight="1">
      <c r="T1063" s="777"/>
    </row>
    <row r="1064" spans="20:20" s="760" customFormat="1" ht="14.25" customHeight="1">
      <c r="T1064" s="777"/>
    </row>
    <row r="1065" spans="20:20" s="760" customFormat="1" ht="14.25" customHeight="1">
      <c r="T1065" s="777"/>
    </row>
    <row r="1066" spans="20:20" s="760" customFormat="1" ht="14.25" customHeight="1">
      <c r="T1066" s="777"/>
    </row>
    <row r="1067" spans="20:20" s="760" customFormat="1" ht="14.25" customHeight="1">
      <c r="T1067" s="777"/>
    </row>
    <row r="1068" spans="20:20" s="760" customFormat="1" ht="14.25" customHeight="1">
      <c r="T1068" s="777"/>
    </row>
    <row r="1069" spans="20:20" s="760" customFormat="1" ht="14.25" customHeight="1">
      <c r="T1069" s="777"/>
    </row>
    <row r="1070" spans="20:20" s="760" customFormat="1" ht="14.25" customHeight="1">
      <c r="T1070" s="777"/>
    </row>
    <row r="1071" spans="20:20" s="760" customFormat="1" ht="14.25" customHeight="1">
      <c r="T1071" s="777"/>
    </row>
    <row r="1072" spans="20:20" s="760" customFormat="1" ht="14.25" customHeight="1">
      <c r="T1072" s="777"/>
    </row>
    <row r="1073" spans="20:20" s="760" customFormat="1" ht="14.25" customHeight="1">
      <c r="T1073" s="777"/>
    </row>
    <row r="1074" spans="20:20" s="760" customFormat="1" ht="14.25" customHeight="1">
      <c r="T1074" s="777"/>
    </row>
    <row r="1075" spans="20:20" s="760" customFormat="1" ht="14.25" customHeight="1">
      <c r="T1075" s="777"/>
    </row>
    <row r="1076" spans="20:20" s="760" customFormat="1" ht="14.25" customHeight="1">
      <c r="T1076" s="777"/>
    </row>
    <row r="1077" spans="20:20" s="760" customFormat="1" ht="14.25" customHeight="1">
      <c r="T1077" s="777"/>
    </row>
    <row r="1078" spans="20:20" s="760" customFormat="1" ht="14.25" customHeight="1">
      <c r="T1078" s="777"/>
    </row>
    <row r="1079" spans="20:20" s="760" customFormat="1" ht="14.25" customHeight="1">
      <c r="T1079" s="777"/>
    </row>
    <row r="1080" spans="20:20" s="760" customFormat="1" ht="14.25" customHeight="1">
      <c r="T1080" s="777"/>
    </row>
    <row r="1081" spans="20:20" s="760" customFormat="1" ht="14.25" customHeight="1">
      <c r="T1081" s="777"/>
    </row>
    <row r="1082" spans="20:20" s="760" customFormat="1" ht="14.25" customHeight="1">
      <c r="T1082" s="777"/>
    </row>
    <row r="1083" spans="20:20" s="760" customFormat="1" ht="14.25" customHeight="1">
      <c r="T1083" s="777"/>
    </row>
    <row r="1084" spans="20:20" s="760" customFormat="1" ht="14.25" customHeight="1">
      <c r="T1084" s="777"/>
    </row>
    <row r="1085" spans="20:20" s="760" customFormat="1" ht="14.25" customHeight="1">
      <c r="T1085" s="777"/>
    </row>
    <row r="1086" spans="20:20" s="760" customFormat="1" ht="14.25" customHeight="1">
      <c r="T1086" s="777"/>
    </row>
    <row r="1087" spans="20:20" s="760" customFormat="1" ht="14.25" customHeight="1">
      <c r="T1087" s="777"/>
    </row>
    <row r="1088" spans="20:20" s="760" customFormat="1" ht="14.25" customHeight="1">
      <c r="T1088" s="777"/>
    </row>
    <row r="1089" spans="20:20" s="760" customFormat="1" ht="14.25" customHeight="1">
      <c r="T1089" s="777"/>
    </row>
    <row r="1090" spans="20:20" s="760" customFormat="1" ht="14.25" customHeight="1">
      <c r="T1090" s="777"/>
    </row>
    <row r="1091" spans="20:20" s="760" customFormat="1" ht="14.25" customHeight="1">
      <c r="T1091" s="777"/>
    </row>
    <row r="1092" spans="20:20" s="760" customFormat="1" ht="14.25" customHeight="1">
      <c r="T1092" s="777"/>
    </row>
    <row r="1093" spans="20:20" s="760" customFormat="1" ht="14.25" customHeight="1">
      <c r="T1093" s="777"/>
    </row>
    <row r="1094" spans="20:20" s="760" customFormat="1" ht="14.25" customHeight="1">
      <c r="T1094" s="777"/>
    </row>
    <row r="1095" spans="20:20" s="760" customFormat="1" ht="14.25" customHeight="1">
      <c r="T1095" s="777"/>
    </row>
    <row r="1096" spans="20:20" s="760" customFormat="1" ht="14.25" customHeight="1">
      <c r="T1096" s="777"/>
    </row>
    <row r="1097" spans="20:20" s="760" customFormat="1" ht="14.25" customHeight="1">
      <c r="T1097" s="777"/>
    </row>
    <row r="1098" spans="20:20" s="760" customFormat="1" ht="14.25" customHeight="1">
      <c r="T1098" s="777"/>
    </row>
    <row r="1099" spans="20:20" s="760" customFormat="1" ht="14.25" customHeight="1">
      <c r="T1099" s="777"/>
    </row>
    <row r="1100" spans="20:20" s="760" customFormat="1" ht="14.25" customHeight="1">
      <c r="T1100" s="777"/>
    </row>
    <row r="1101" spans="20:20" s="760" customFormat="1" ht="14.25" customHeight="1">
      <c r="T1101" s="777"/>
    </row>
    <row r="1102" spans="20:20" s="760" customFormat="1" ht="14.25" customHeight="1">
      <c r="T1102" s="777"/>
    </row>
    <row r="1103" spans="20:20" s="760" customFormat="1" ht="14.25" customHeight="1">
      <c r="T1103" s="777"/>
    </row>
    <row r="1104" spans="20:20" s="760" customFormat="1" ht="14.25" customHeight="1">
      <c r="T1104" s="777"/>
    </row>
    <row r="1105" spans="20:20" s="760" customFormat="1" ht="14.25" customHeight="1">
      <c r="T1105" s="777"/>
    </row>
    <row r="1106" spans="20:20" s="760" customFormat="1" ht="14.25" customHeight="1">
      <c r="T1106" s="777"/>
    </row>
    <row r="1107" spans="20:20" s="760" customFormat="1" ht="14.25" customHeight="1">
      <c r="T1107" s="777"/>
    </row>
    <row r="1108" spans="20:20" s="760" customFormat="1" ht="14.25" customHeight="1">
      <c r="T1108" s="777"/>
    </row>
    <row r="1109" spans="20:20" s="760" customFormat="1" ht="14.25" customHeight="1">
      <c r="T1109" s="777"/>
    </row>
    <row r="1110" spans="20:20" s="760" customFormat="1" ht="14.25" customHeight="1">
      <c r="T1110" s="777"/>
    </row>
    <row r="1111" spans="20:20" s="760" customFormat="1" ht="14.25" customHeight="1">
      <c r="T1111" s="777"/>
    </row>
    <row r="1112" spans="20:20" s="760" customFormat="1" ht="14.25" customHeight="1">
      <c r="T1112" s="777"/>
    </row>
    <row r="1113" spans="20:20" s="760" customFormat="1" ht="14.25" customHeight="1">
      <c r="T1113" s="777"/>
    </row>
    <row r="1114" spans="20:20" s="760" customFormat="1" ht="14.25" customHeight="1">
      <c r="T1114" s="777"/>
    </row>
    <row r="1115" spans="20:20" s="760" customFormat="1" ht="14.25" customHeight="1">
      <c r="T1115" s="777"/>
    </row>
    <row r="1116" spans="20:20" s="760" customFormat="1" ht="14.25" customHeight="1">
      <c r="T1116" s="777"/>
    </row>
    <row r="1117" spans="20:20" s="760" customFormat="1" ht="14.25" customHeight="1">
      <c r="T1117" s="777"/>
    </row>
    <row r="1118" spans="20:20" s="760" customFormat="1" ht="14.25" customHeight="1">
      <c r="T1118" s="777"/>
    </row>
    <row r="1119" spans="20:20" s="760" customFormat="1" ht="14.25" customHeight="1">
      <c r="T1119" s="777"/>
    </row>
    <row r="1120" spans="20:20" s="760" customFormat="1" ht="14.25" customHeight="1">
      <c r="T1120" s="777"/>
    </row>
    <row r="1121" spans="20:20" s="760" customFormat="1" ht="14.25" customHeight="1">
      <c r="T1121" s="777"/>
    </row>
    <row r="1122" spans="20:20" s="760" customFormat="1" ht="14.25" customHeight="1">
      <c r="T1122" s="777"/>
    </row>
    <row r="1123" spans="20:20" s="760" customFormat="1" ht="14.25" customHeight="1">
      <c r="T1123" s="777"/>
    </row>
    <row r="1124" spans="20:20" s="760" customFormat="1" ht="14.25" customHeight="1">
      <c r="T1124" s="777"/>
    </row>
    <row r="1125" spans="20:20" s="760" customFormat="1" ht="14.25" customHeight="1">
      <c r="T1125" s="777"/>
    </row>
    <row r="1126" spans="20:20" s="760" customFormat="1" ht="14.25" customHeight="1">
      <c r="T1126" s="777"/>
    </row>
    <row r="1127" spans="20:20" s="760" customFormat="1" ht="14.25" customHeight="1">
      <c r="T1127" s="777"/>
    </row>
    <row r="1128" spans="20:20" s="760" customFormat="1" ht="14.25" customHeight="1">
      <c r="T1128" s="777"/>
    </row>
    <row r="1129" spans="20:20" s="760" customFormat="1" ht="14.25" customHeight="1">
      <c r="T1129" s="777"/>
    </row>
    <row r="1130" spans="20:20" s="760" customFormat="1" ht="14.25" customHeight="1">
      <c r="T1130" s="777"/>
    </row>
    <row r="1131" spans="20:20" s="760" customFormat="1" ht="14.25" customHeight="1">
      <c r="T1131" s="777"/>
    </row>
    <row r="1132" spans="20:20" s="760" customFormat="1" ht="14.25" customHeight="1">
      <c r="T1132" s="777"/>
    </row>
    <row r="1133" spans="20:20" s="760" customFormat="1" ht="14.25" customHeight="1">
      <c r="T1133" s="777"/>
    </row>
    <row r="1134" spans="20:20" s="760" customFormat="1" ht="14.25" customHeight="1">
      <c r="T1134" s="777"/>
    </row>
    <row r="1135" spans="20:20" s="760" customFormat="1" ht="14.25" customHeight="1">
      <c r="T1135" s="777"/>
    </row>
    <row r="1136" spans="20:20" s="760" customFormat="1" ht="14.25" customHeight="1">
      <c r="T1136" s="777"/>
    </row>
    <row r="1137" spans="20:20" s="760" customFormat="1" ht="14.25" customHeight="1">
      <c r="T1137" s="777"/>
    </row>
    <row r="1138" spans="20:20" s="760" customFormat="1" ht="14.25" customHeight="1">
      <c r="T1138" s="777"/>
    </row>
    <row r="1139" spans="20:20" s="760" customFormat="1" ht="14.25" customHeight="1">
      <c r="T1139" s="777"/>
    </row>
    <row r="1140" spans="20:20" s="760" customFormat="1" ht="14.25" customHeight="1">
      <c r="T1140" s="777"/>
    </row>
    <row r="1141" spans="20:20" s="760" customFormat="1" ht="14.25" customHeight="1">
      <c r="T1141" s="777"/>
    </row>
    <row r="1142" spans="20:20" s="760" customFormat="1" ht="14.25" customHeight="1">
      <c r="T1142" s="777"/>
    </row>
    <row r="1143" spans="20:20" s="760" customFormat="1" ht="14.25" customHeight="1">
      <c r="T1143" s="777"/>
    </row>
    <row r="1144" spans="20:20" s="760" customFormat="1" ht="14.25" customHeight="1">
      <c r="T1144" s="777"/>
    </row>
    <row r="1145" spans="20:20" s="760" customFormat="1" ht="14.25" customHeight="1">
      <c r="T1145" s="777"/>
    </row>
    <row r="1146" spans="20:20" s="760" customFormat="1" ht="14.25" customHeight="1">
      <c r="T1146" s="777"/>
    </row>
    <row r="1147" spans="20:20" s="760" customFormat="1" ht="14.25" customHeight="1">
      <c r="T1147" s="777"/>
    </row>
    <row r="1148" spans="20:20" s="760" customFormat="1" ht="14.25" customHeight="1">
      <c r="T1148" s="777"/>
    </row>
    <row r="1149" spans="20:20" s="760" customFormat="1" ht="14.25" customHeight="1">
      <c r="T1149" s="777"/>
    </row>
    <row r="1150" spans="20:20" s="760" customFormat="1" ht="14.25" customHeight="1">
      <c r="T1150" s="777"/>
    </row>
    <row r="1151" spans="20:20" s="760" customFormat="1" ht="14.25" customHeight="1">
      <c r="T1151" s="777"/>
    </row>
    <row r="1152" spans="20:20" s="760" customFormat="1" ht="14.25" customHeight="1">
      <c r="T1152" s="777"/>
    </row>
    <row r="1153" spans="20:20" s="760" customFormat="1" ht="14.25" customHeight="1">
      <c r="T1153" s="777"/>
    </row>
    <row r="1154" spans="20:20" s="760" customFormat="1" ht="14.25" customHeight="1">
      <c r="T1154" s="777"/>
    </row>
    <row r="1155" spans="20:20" s="760" customFormat="1" ht="14.25" customHeight="1">
      <c r="T1155" s="777"/>
    </row>
    <row r="1156" spans="20:20" s="760" customFormat="1" ht="14.25" customHeight="1">
      <c r="T1156" s="777"/>
    </row>
    <row r="1157" spans="20:20" s="760" customFormat="1" ht="14.25" customHeight="1">
      <c r="T1157" s="777"/>
    </row>
    <row r="1158" spans="20:20" s="760" customFormat="1" ht="14.25" customHeight="1">
      <c r="T1158" s="777"/>
    </row>
    <row r="1159" spans="20:20" s="760" customFormat="1" ht="14.25" customHeight="1">
      <c r="T1159" s="777"/>
    </row>
    <row r="1160" spans="20:20" s="760" customFormat="1" ht="14.25" customHeight="1">
      <c r="T1160" s="777"/>
    </row>
    <row r="1161" spans="20:20" s="760" customFormat="1" ht="14.25" customHeight="1">
      <c r="T1161" s="777"/>
    </row>
    <row r="1162" spans="20:20" s="760" customFormat="1" ht="14.25" customHeight="1">
      <c r="T1162" s="777"/>
    </row>
    <row r="1163" spans="20:20" s="760" customFormat="1" ht="14.25" customHeight="1">
      <c r="T1163" s="777"/>
    </row>
    <row r="1164" spans="20:20" s="760" customFormat="1" ht="14.25" customHeight="1">
      <c r="T1164" s="777"/>
    </row>
    <row r="1165" spans="20:20" s="760" customFormat="1" ht="14.25" customHeight="1">
      <c r="T1165" s="777"/>
    </row>
    <row r="1166" spans="20:20" s="760" customFormat="1" ht="14.25" customHeight="1">
      <c r="T1166" s="777"/>
    </row>
    <row r="1167" spans="20:20" s="760" customFormat="1" ht="14.25" customHeight="1">
      <c r="T1167" s="777"/>
    </row>
    <row r="1168" spans="20:20" s="760" customFormat="1" ht="14.25" customHeight="1">
      <c r="T1168" s="777"/>
    </row>
    <row r="1169" spans="20:20" s="760" customFormat="1" ht="14.25" customHeight="1">
      <c r="T1169" s="777"/>
    </row>
    <row r="1170" spans="20:20" s="760" customFormat="1" ht="14.25" customHeight="1">
      <c r="T1170" s="777"/>
    </row>
    <row r="1171" spans="20:20" s="760" customFormat="1" ht="14.25" customHeight="1">
      <c r="T1171" s="777"/>
    </row>
    <row r="1172" spans="20:20" s="760" customFormat="1" ht="14.25" customHeight="1">
      <c r="T1172" s="777"/>
    </row>
    <row r="1173" spans="20:20" s="760" customFormat="1" ht="14.25" customHeight="1">
      <c r="T1173" s="777"/>
    </row>
    <row r="1174" spans="20:20" s="760" customFormat="1" ht="14.25" customHeight="1">
      <c r="T1174" s="777"/>
    </row>
    <row r="1175" spans="20:20" s="760" customFormat="1" ht="14.25" customHeight="1">
      <c r="T1175" s="777"/>
    </row>
    <row r="1176" spans="20:20" s="760" customFormat="1" ht="14.25" customHeight="1">
      <c r="T1176" s="777"/>
    </row>
    <row r="1177" spans="20:20" s="760" customFormat="1" ht="14.25" customHeight="1">
      <c r="T1177" s="777"/>
    </row>
    <row r="1178" spans="20:20" s="760" customFormat="1" ht="14.25" customHeight="1">
      <c r="T1178" s="777"/>
    </row>
    <row r="1179" spans="20:20" s="760" customFormat="1" ht="14.25" customHeight="1">
      <c r="T1179" s="777"/>
    </row>
    <row r="1180" spans="20:20" s="760" customFormat="1" ht="14.25" customHeight="1">
      <c r="T1180" s="777"/>
    </row>
    <row r="1181" spans="20:20" s="760" customFormat="1" ht="14.25" customHeight="1">
      <c r="T1181" s="777"/>
    </row>
    <row r="1182" spans="20:20" s="760" customFormat="1" ht="14.25" customHeight="1">
      <c r="T1182" s="777"/>
    </row>
    <row r="1183" spans="20:20" s="760" customFormat="1" ht="14.25" customHeight="1">
      <c r="T1183" s="777"/>
    </row>
    <row r="1184" spans="20:20" s="760" customFormat="1" ht="14.25" customHeight="1">
      <c r="T1184" s="777"/>
    </row>
    <row r="1185" spans="20:20" s="760" customFormat="1" ht="14.25" customHeight="1">
      <c r="T1185" s="777"/>
    </row>
    <row r="1186" spans="20:20" s="760" customFormat="1" ht="14.25" customHeight="1">
      <c r="T1186" s="777"/>
    </row>
    <row r="1187" spans="20:20" s="760" customFormat="1" ht="14.25" customHeight="1">
      <c r="T1187" s="777"/>
    </row>
    <row r="1188" spans="20:20" s="760" customFormat="1" ht="14.25" customHeight="1">
      <c r="T1188" s="777"/>
    </row>
    <row r="1189" spans="20:20" s="760" customFormat="1" ht="14.25" customHeight="1">
      <c r="T1189" s="777"/>
    </row>
    <row r="1190" spans="20:20" s="760" customFormat="1" ht="14.25" customHeight="1">
      <c r="T1190" s="777"/>
    </row>
    <row r="1191" spans="20:20" s="760" customFormat="1" ht="14.25" customHeight="1">
      <c r="T1191" s="777"/>
    </row>
    <row r="1192" spans="20:20" s="760" customFormat="1" ht="14.25" customHeight="1">
      <c r="T1192" s="777"/>
    </row>
    <row r="1193" spans="20:20" s="760" customFormat="1" ht="14.25" customHeight="1">
      <c r="T1193" s="777"/>
    </row>
    <row r="1194" spans="20:20" s="760" customFormat="1" ht="14.25" customHeight="1">
      <c r="T1194" s="777"/>
    </row>
    <row r="1195" spans="20:20" s="760" customFormat="1" ht="14.25" customHeight="1">
      <c r="T1195" s="777"/>
    </row>
    <row r="1196" spans="20:20" s="760" customFormat="1" ht="14.25" customHeight="1">
      <c r="T1196" s="777"/>
    </row>
    <row r="1197" spans="20:20" s="760" customFormat="1" ht="14.25" customHeight="1">
      <c r="T1197" s="777"/>
    </row>
    <row r="1198" spans="20:20" s="760" customFormat="1" ht="14.25" customHeight="1">
      <c r="T1198" s="777"/>
    </row>
    <row r="1199" spans="20:20" s="760" customFormat="1" ht="14.25" customHeight="1">
      <c r="T1199" s="777"/>
    </row>
    <row r="1200" spans="20:20" s="760" customFormat="1" ht="14.25" customHeight="1">
      <c r="T1200" s="777"/>
    </row>
    <row r="1201" spans="20:20" s="760" customFormat="1" ht="14.25" customHeight="1">
      <c r="T1201" s="777"/>
    </row>
    <row r="1202" spans="20:20" s="760" customFormat="1" ht="14.25" customHeight="1">
      <c r="T1202" s="777"/>
    </row>
    <row r="1203" spans="20:20" s="760" customFormat="1" ht="14.25" customHeight="1">
      <c r="T1203" s="777"/>
    </row>
    <row r="1204" spans="20:20" s="760" customFormat="1" ht="14.25" customHeight="1">
      <c r="T1204" s="777"/>
    </row>
    <row r="1205" spans="20:20" s="760" customFormat="1" ht="14.25" customHeight="1">
      <c r="T1205" s="777"/>
    </row>
    <row r="1206" spans="20:20" s="760" customFormat="1" ht="14.25" customHeight="1">
      <c r="T1206" s="777"/>
    </row>
    <row r="1207" spans="20:20" s="760" customFormat="1" ht="14.25" customHeight="1">
      <c r="T1207" s="777"/>
    </row>
    <row r="1208" spans="20:20" s="760" customFormat="1" ht="14.25" customHeight="1">
      <c r="T1208" s="777"/>
    </row>
    <row r="1209" spans="20:20" s="760" customFormat="1" ht="14.25" customHeight="1">
      <c r="T1209" s="777"/>
    </row>
    <row r="1210" spans="20:20" s="760" customFormat="1" ht="14.25" customHeight="1">
      <c r="T1210" s="777"/>
    </row>
    <row r="1211" spans="20:20" s="760" customFormat="1" ht="14.25" customHeight="1">
      <c r="T1211" s="777"/>
    </row>
    <row r="1212" spans="20:20" s="760" customFormat="1" ht="14.25" customHeight="1">
      <c r="T1212" s="777"/>
    </row>
    <row r="1213" spans="20:20" s="760" customFormat="1" ht="14.25" customHeight="1">
      <c r="T1213" s="777"/>
    </row>
    <row r="1214" spans="20:20" s="760" customFormat="1" ht="14.25" customHeight="1">
      <c r="T1214" s="777"/>
    </row>
    <row r="1215" spans="20:20" s="760" customFormat="1" ht="14.25" customHeight="1">
      <c r="T1215" s="777"/>
    </row>
    <row r="1216" spans="20:20" s="760" customFormat="1" ht="14.25" customHeight="1">
      <c r="T1216" s="777"/>
    </row>
    <row r="1217" spans="20:20" s="760" customFormat="1" ht="14.25" customHeight="1">
      <c r="T1217" s="777"/>
    </row>
    <row r="1218" spans="20:20" s="760" customFormat="1" ht="14.25" customHeight="1">
      <c r="T1218" s="777"/>
    </row>
    <row r="1219" spans="20:20" s="760" customFormat="1" ht="14.25" customHeight="1">
      <c r="T1219" s="777"/>
    </row>
    <row r="1220" spans="20:20" s="760" customFormat="1" ht="14.25" customHeight="1">
      <c r="T1220" s="777"/>
    </row>
    <row r="1221" spans="20:20" s="760" customFormat="1" ht="14.25" customHeight="1">
      <c r="T1221" s="777"/>
    </row>
    <row r="1222" spans="20:20" s="760" customFormat="1" ht="14.25" customHeight="1">
      <c r="T1222" s="777"/>
    </row>
    <row r="1223" spans="20:20" s="760" customFormat="1" ht="14.25" customHeight="1">
      <c r="T1223" s="777"/>
    </row>
    <row r="1224" spans="20:20" s="760" customFormat="1" ht="14.25" customHeight="1">
      <c r="T1224" s="777"/>
    </row>
    <row r="1225" spans="20:20" s="760" customFormat="1" ht="14.25" customHeight="1">
      <c r="T1225" s="777"/>
    </row>
    <row r="1226" spans="20:20" s="760" customFormat="1" ht="14.25" customHeight="1">
      <c r="T1226" s="777"/>
    </row>
    <row r="1227" spans="20:20" s="760" customFormat="1" ht="14.25" customHeight="1">
      <c r="T1227" s="777"/>
    </row>
    <row r="1228" spans="20:20" s="760" customFormat="1" ht="14.25" customHeight="1">
      <c r="T1228" s="777"/>
    </row>
    <row r="1229" spans="20:20" s="760" customFormat="1" ht="14.25" customHeight="1">
      <c r="T1229" s="777"/>
    </row>
    <row r="1230" spans="20:20" s="760" customFormat="1" ht="14.25" customHeight="1">
      <c r="T1230" s="777"/>
    </row>
    <row r="1231" spans="20:20" s="760" customFormat="1" ht="14.25" customHeight="1">
      <c r="T1231" s="777"/>
    </row>
    <row r="1232" spans="20:20" s="760" customFormat="1" ht="14.25" customHeight="1">
      <c r="T1232" s="777"/>
    </row>
    <row r="1233" spans="20:20" s="760" customFormat="1" ht="14.25" customHeight="1">
      <c r="T1233" s="777"/>
    </row>
    <row r="1234" spans="20:20" s="760" customFormat="1" ht="14.25" customHeight="1">
      <c r="T1234" s="777"/>
    </row>
    <row r="1235" spans="20:20" s="760" customFormat="1" ht="14.25" customHeight="1">
      <c r="T1235" s="777"/>
    </row>
    <row r="1236" spans="20:20" s="760" customFormat="1" ht="14.25" customHeight="1">
      <c r="T1236" s="777"/>
    </row>
    <row r="1237" spans="20:20" s="760" customFormat="1" ht="14.25" customHeight="1">
      <c r="T1237" s="777"/>
    </row>
    <row r="1238" spans="20:20" s="760" customFormat="1" ht="14.25" customHeight="1">
      <c r="T1238" s="777"/>
    </row>
    <row r="1239" spans="20:20" s="760" customFormat="1" ht="14.25" customHeight="1">
      <c r="T1239" s="777"/>
    </row>
    <row r="1240" spans="20:20" s="760" customFormat="1" ht="14.25" customHeight="1">
      <c r="T1240" s="777"/>
    </row>
    <row r="1241" spans="20:20" s="760" customFormat="1" ht="14.25" customHeight="1">
      <c r="T1241" s="777"/>
    </row>
    <row r="1242" spans="20:20" s="760" customFormat="1" ht="14.25" customHeight="1">
      <c r="T1242" s="777"/>
    </row>
    <row r="1243" spans="20:20" s="760" customFormat="1" ht="14.25" customHeight="1">
      <c r="T1243" s="777"/>
    </row>
    <row r="1244" spans="20:20" s="760" customFormat="1" ht="14.25" customHeight="1">
      <c r="T1244" s="777"/>
    </row>
    <row r="1245" spans="20:20" s="760" customFormat="1" ht="14.25" customHeight="1">
      <c r="T1245" s="777"/>
    </row>
    <row r="1246" spans="20:20" s="760" customFormat="1" ht="14.25" customHeight="1">
      <c r="T1246" s="777"/>
    </row>
    <row r="1247" spans="20:20" s="760" customFormat="1" ht="14.25" customHeight="1">
      <c r="T1247" s="777"/>
    </row>
    <row r="1248" spans="20:20" s="760" customFormat="1" ht="14.25" customHeight="1">
      <c r="T1248" s="777"/>
    </row>
    <row r="1249" spans="20:20" s="760" customFormat="1" ht="14.25" customHeight="1">
      <c r="T1249" s="777"/>
    </row>
    <row r="1250" spans="20:20" s="760" customFormat="1" ht="14.25" customHeight="1">
      <c r="T1250" s="777"/>
    </row>
    <row r="1251" spans="20:20" s="760" customFormat="1" ht="14.25" customHeight="1">
      <c r="T1251" s="777"/>
    </row>
    <row r="1252" spans="20:20" s="760" customFormat="1" ht="14.25" customHeight="1">
      <c r="T1252" s="777"/>
    </row>
    <row r="1253" spans="20:20" s="760" customFormat="1" ht="14.25" customHeight="1">
      <c r="T1253" s="777"/>
    </row>
    <row r="1254" spans="20:20" s="760" customFormat="1" ht="14.25" customHeight="1">
      <c r="T1254" s="777"/>
    </row>
    <row r="1255" spans="20:20" s="760" customFormat="1" ht="14.25" customHeight="1">
      <c r="T1255" s="777"/>
    </row>
    <row r="1256" spans="20:20" s="760" customFormat="1" ht="14.25" customHeight="1">
      <c r="T1256" s="777"/>
    </row>
    <row r="1257" spans="20:20" s="760" customFormat="1" ht="14.25" customHeight="1">
      <c r="T1257" s="777"/>
    </row>
    <row r="1258" spans="20:20" s="760" customFormat="1" ht="14.25" customHeight="1">
      <c r="T1258" s="777"/>
    </row>
    <row r="1259" spans="20:20" s="760" customFormat="1" ht="14.25" customHeight="1">
      <c r="T1259" s="777"/>
    </row>
    <row r="1260" spans="20:20" s="760" customFormat="1" ht="14.25" customHeight="1">
      <c r="T1260" s="777"/>
    </row>
    <row r="1261" spans="20:20" s="760" customFormat="1" ht="14.25" customHeight="1">
      <c r="T1261" s="777"/>
    </row>
    <row r="1262" spans="20:20" s="760" customFormat="1" ht="14.25" customHeight="1">
      <c r="T1262" s="777"/>
    </row>
    <row r="1263" spans="20:20" s="760" customFormat="1" ht="14.25" customHeight="1">
      <c r="T1263" s="777"/>
    </row>
    <row r="1264" spans="20:20" s="760" customFormat="1" ht="14.25" customHeight="1">
      <c r="T1264" s="777"/>
    </row>
    <row r="1265" spans="20:20" s="760" customFormat="1" ht="14.25" customHeight="1">
      <c r="T1265" s="777"/>
    </row>
    <row r="1266" spans="20:20" s="760" customFormat="1" ht="14.25" customHeight="1">
      <c r="T1266" s="777"/>
    </row>
    <row r="1267" spans="20:20" s="760" customFormat="1" ht="14.25" customHeight="1">
      <c r="T1267" s="777"/>
    </row>
    <row r="1268" spans="20:20" s="760" customFormat="1" ht="14.25" customHeight="1">
      <c r="T1268" s="777"/>
    </row>
    <row r="1269" spans="20:20" s="760" customFormat="1" ht="14.25" customHeight="1">
      <c r="T1269" s="777"/>
    </row>
    <row r="1270" spans="20:20" s="760" customFormat="1" ht="14.25" customHeight="1">
      <c r="T1270" s="777"/>
    </row>
    <row r="1271" spans="20:20" s="760" customFormat="1" ht="14.25" customHeight="1">
      <c r="T1271" s="777"/>
    </row>
    <row r="1272" spans="20:20" s="760" customFormat="1" ht="14.25" customHeight="1">
      <c r="T1272" s="777"/>
    </row>
    <row r="1273" spans="20:20" s="760" customFormat="1" ht="14.25" customHeight="1">
      <c r="T1273" s="777"/>
    </row>
    <row r="1274" spans="20:20" s="760" customFormat="1" ht="14.25" customHeight="1">
      <c r="T1274" s="777"/>
    </row>
    <row r="1275" spans="20:20" s="760" customFormat="1" ht="14.25" customHeight="1">
      <c r="T1275" s="777"/>
    </row>
    <row r="1276" spans="20:20" s="760" customFormat="1" ht="14.25" customHeight="1">
      <c r="T1276" s="777"/>
    </row>
    <row r="1277" spans="20:20" s="760" customFormat="1" ht="14.25" customHeight="1">
      <c r="T1277" s="777"/>
    </row>
    <row r="1278" spans="20:20" s="760" customFormat="1" ht="14.25" customHeight="1">
      <c r="T1278" s="777"/>
    </row>
    <row r="1279" spans="20:20" s="760" customFormat="1" ht="14.25" customHeight="1">
      <c r="T1279" s="777"/>
    </row>
    <row r="1280" spans="20:20" s="760" customFormat="1" ht="14.25" customHeight="1">
      <c r="T1280" s="777"/>
    </row>
    <row r="1281" spans="20:20" s="760" customFormat="1" ht="14.25" customHeight="1">
      <c r="T1281" s="777"/>
    </row>
    <row r="1282" spans="20:20" s="760" customFormat="1" ht="14.25" customHeight="1">
      <c r="T1282" s="777"/>
    </row>
    <row r="1283" spans="20:20" s="760" customFormat="1" ht="14.25" customHeight="1">
      <c r="T1283" s="777"/>
    </row>
    <row r="1284" spans="20:20" s="760" customFormat="1" ht="14.25" customHeight="1">
      <c r="T1284" s="777"/>
    </row>
    <row r="1285" spans="20:20" s="760" customFormat="1" ht="14.25" customHeight="1">
      <c r="T1285" s="777"/>
    </row>
    <row r="1286" spans="20:20" s="760" customFormat="1" ht="14.25" customHeight="1">
      <c r="T1286" s="777"/>
    </row>
    <row r="1287" spans="20:20" s="760" customFormat="1" ht="14.25" customHeight="1">
      <c r="T1287" s="777"/>
    </row>
    <row r="1288" spans="20:20" s="760" customFormat="1" ht="14.25" customHeight="1">
      <c r="T1288" s="777"/>
    </row>
    <row r="1289" spans="20:20" s="760" customFormat="1" ht="14.25" customHeight="1">
      <c r="T1289" s="777"/>
    </row>
    <row r="1290" spans="20:20" s="760" customFormat="1" ht="14.25" customHeight="1">
      <c r="T1290" s="777"/>
    </row>
    <row r="1291" spans="20:20" s="760" customFormat="1" ht="14.25" customHeight="1">
      <c r="T1291" s="777"/>
    </row>
    <row r="1292" spans="20:20" s="760" customFormat="1" ht="14.25" customHeight="1">
      <c r="T1292" s="777"/>
    </row>
    <row r="1293" spans="20:20" s="760" customFormat="1" ht="14.25" customHeight="1">
      <c r="T1293" s="777"/>
    </row>
    <row r="1294" spans="20:20" s="760" customFormat="1" ht="14.25" customHeight="1">
      <c r="T1294" s="777"/>
    </row>
    <row r="1295" spans="20:20" s="760" customFormat="1" ht="14.25" customHeight="1">
      <c r="T1295" s="777"/>
    </row>
    <row r="1296" spans="20:20" s="760" customFormat="1" ht="14.25" customHeight="1">
      <c r="T1296" s="777"/>
    </row>
    <row r="1297" spans="20:20" s="760" customFormat="1" ht="14.25" customHeight="1">
      <c r="T1297" s="777"/>
    </row>
    <row r="1298" spans="20:20" s="760" customFormat="1" ht="14.25" customHeight="1">
      <c r="T1298" s="777"/>
    </row>
    <row r="1299" spans="20:20" s="760" customFormat="1" ht="14.25" customHeight="1">
      <c r="T1299" s="777"/>
    </row>
    <row r="1300" spans="20:20" s="760" customFormat="1" ht="14.25" customHeight="1">
      <c r="T1300" s="777"/>
    </row>
    <row r="1301" spans="20:20" s="760" customFormat="1" ht="14.25" customHeight="1">
      <c r="T1301" s="777"/>
    </row>
    <row r="1302" spans="20:20" s="760" customFormat="1" ht="14.25" customHeight="1">
      <c r="T1302" s="777"/>
    </row>
    <row r="1303" spans="20:20" s="760" customFormat="1" ht="14.25" customHeight="1">
      <c r="T1303" s="777"/>
    </row>
    <row r="1304" spans="20:20" s="760" customFormat="1" ht="14.25" customHeight="1">
      <c r="T1304" s="777"/>
    </row>
    <row r="1305" spans="20:20" s="760" customFormat="1" ht="14.25" customHeight="1">
      <c r="T1305" s="777"/>
    </row>
    <row r="1306" spans="20:20" s="760" customFormat="1" ht="14.25" customHeight="1">
      <c r="T1306" s="777"/>
    </row>
    <row r="1307" spans="20:20" s="760" customFormat="1" ht="14.25" customHeight="1">
      <c r="T1307" s="777"/>
    </row>
    <row r="1308" spans="20:20" s="760" customFormat="1" ht="14.25" customHeight="1">
      <c r="T1308" s="777"/>
    </row>
    <row r="1309" spans="20:20" s="760" customFormat="1" ht="14.25" customHeight="1">
      <c r="T1309" s="777"/>
    </row>
    <row r="1310" spans="20:20" s="760" customFormat="1" ht="14.25" customHeight="1">
      <c r="T1310" s="777"/>
    </row>
    <row r="1311" spans="20:20" s="760" customFormat="1" ht="14.25" customHeight="1">
      <c r="T1311" s="777"/>
    </row>
    <row r="1312" spans="20:20" s="760" customFormat="1" ht="14.25" customHeight="1">
      <c r="T1312" s="777"/>
    </row>
    <row r="1313" spans="20:20" s="760" customFormat="1" ht="14.25" customHeight="1">
      <c r="T1313" s="777"/>
    </row>
    <row r="1314" spans="20:20" s="760" customFormat="1" ht="14.25" customHeight="1">
      <c r="T1314" s="777"/>
    </row>
    <row r="1315" spans="20:20" s="760" customFormat="1" ht="14.25" customHeight="1">
      <c r="T1315" s="777"/>
    </row>
    <row r="1316" spans="20:20" s="760" customFormat="1" ht="14.25" customHeight="1">
      <c r="T1316" s="777"/>
    </row>
    <row r="1317" spans="20:20" s="760" customFormat="1" ht="14.25" customHeight="1">
      <c r="T1317" s="777"/>
    </row>
    <row r="1318" spans="20:20" s="760" customFormat="1" ht="14.25" customHeight="1">
      <c r="T1318" s="777"/>
    </row>
    <row r="1319" spans="20:20" s="760" customFormat="1" ht="14.25" customHeight="1">
      <c r="T1319" s="777"/>
    </row>
    <row r="1320" spans="20:20" s="760" customFormat="1" ht="14.25" customHeight="1">
      <c r="T1320" s="777"/>
    </row>
    <row r="1321" spans="20:20" s="760" customFormat="1" ht="14.25" customHeight="1">
      <c r="T1321" s="777"/>
    </row>
    <row r="1322" spans="20:20" s="760" customFormat="1" ht="14.25" customHeight="1">
      <c r="T1322" s="777"/>
    </row>
    <row r="1323" spans="20:20" s="760" customFormat="1" ht="14.25" customHeight="1">
      <c r="T1323" s="777"/>
    </row>
    <row r="1324" spans="20:20" s="760" customFormat="1" ht="14.25" customHeight="1">
      <c r="T1324" s="777"/>
    </row>
    <row r="1325" spans="20:20" s="760" customFormat="1" ht="14.25" customHeight="1">
      <c r="T1325" s="777"/>
    </row>
    <row r="1326" spans="20:20" s="760" customFormat="1" ht="14.25" customHeight="1">
      <c r="T1326" s="777"/>
    </row>
    <row r="1327" spans="20:20" s="760" customFormat="1" ht="14.25" customHeight="1">
      <c r="T1327" s="777"/>
    </row>
    <row r="1328" spans="20:20" s="760" customFormat="1" ht="14.25" customHeight="1">
      <c r="T1328" s="777"/>
    </row>
    <row r="1329" spans="20:20" s="760" customFormat="1" ht="14.25" customHeight="1">
      <c r="T1329" s="777"/>
    </row>
    <row r="1330" spans="20:20" s="760" customFormat="1" ht="14.25" customHeight="1">
      <c r="T1330" s="777"/>
    </row>
    <row r="1331" spans="20:20" s="760" customFormat="1" ht="14.25" customHeight="1">
      <c r="T1331" s="777"/>
    </row>
    <row r="1332" spans="20:20" s="760" customFormat="1" ht="14.25" customHeight="1">
      <c r="T1332" s="777"/>
    </row>
    <row r="1333" spans="20:20" s="760" customFormat="1" ht="14.25" customHeight="1">
      <c r="T1333" s="777"/>
    </row>
    <row r="1334" spans="20:20" s="760" customFormat="1" ht="14.25" customHeight="1">
      <c r="T1334" s="777"/>
    </row>
    <row r="1335" spans="20:20" s="760" customFormat="1" ht="14.25" customHeight="1">
      <c r="T1335" s="777"/>
    </row>
    <row r="1336" spans="20:20" s="760" customFormat="1" ht="14.25" customHeight="1">
      <c r="T1336" s="777"/>
    </row>
    <row r="1337" spans="20:20" s="760" customFormat="1" ht="14.25" customHeight="1">
      <c r="T1337" s="777"/>
    </row>
    <row r="1338" spans="20:20" s="760" customFormat="1" ht="14.25" customHeight="1">
      <c r="T1338" s="777"/>
    </row>
    <row r="1339" spans="20:20" s="760" customFormat="1" ht="14.25" customHeight="1">
      <c r="T1339" s="777"/>
    </row>
    <row r="1340" spans="20:20" s="760" customFormat="1" ht="14.25" customHeight="1">
      <c r="T1340" s="777"/>
    </row>
    <row r="1341" spans="20:20" s="760" customFormat="1" ht="14.25" customHeight="1">
      <c r="T1341" s="777"/>
    </row>
    <row r="1342" spans="20:20" s="760" customFormat="1" ht="14.25" customHeight="1">
      <c r="T1342" s="777"/>
    </row>
    <row r="1343" spans="20:20" s="760" customFormat="1" ht="14.25" customHeight="1">
      <c r="T1343" s="777"/>
    </row>
    <row r="1344" spans="20:20" s="760" customFormat="1" ht="14.25" customHeight="1">
      <c r="T1344" s="777"/>
    </row>
    <row r="1345" spans="20:20" s="760" customFormat="1" ht="14.25" customHeight="1">
      <c r="T1345" s="777"/>
    </row>
    <row r="1346" spans="20:20" s="760" customFormat="1" ht="14.25" customHeight="1">
      <c r="T1346" s="777"/>
    </row>
    <row r="1347" spans="20:20" s="760" customFormat="1" ht="14.25" customHeight="1">
      <c r="T1347" s="777"/>
    </row>
    <row r="1348" spans="20:20" s="760" customFormat="1" ht="14.25" customHeight="1">
      <c r="T1348" s="777"/>
    </row>
    <row r="1349" spans="20:20" s="760" customFormat="1" ht="14.25" customHeight="1">
      <c r="T1349" s="777"/>
    </row>
    <row r="1350" spans="20:20" s="760" customFormat="1" ht="14.25" customHeight="1">
      <c r="T1350" s="777"/>
    </row>
    <row r="1351" spans="20:20" s="760" customFormat="1" ht="14.25" customHeight="1">
      <c r="T1351" s="777"/>
    </row>
    <row r="1352" spans="20:20" s="760" customFormat="1" ht="14.25" customHeight="1">
      <c r="T1352" s="777"/>
    </row>
    <row r="1353" spans="20:20" s="760" customFormat="1" ht="14.25" customHeight="1">
      <c r="T1353" s="777"/>
    </row>
    <row r="1354" spans="20:20" s="760" customFormat="1" ht="14.25" customHeight="1">
      <c r="T1354" s="777"/>
    </row>
    <row r="1355" spans="20:20" s="760" customFormat="1" ht="14.25" customHeight="1">
      <c r="T1355" s="777"/>
    </row>
    <row r="1356" spans="20:20" s="760" customFormat="1" ht="14.25" customHeight="1">
      <c r="T1356" s="777"/>
    </row>
    <row r="1357" spans="20:20" s="760" customFormat="1" ht="14.25" customHeight="1">
      <c r="T1357" s="777"/>
    </row>
    <row r="1358" spans="20:20" s="760" customFormat="1" ht="14.25" customHeight="1">
      <c r="T1358" s="777"/>
    </row>
    <row r="1359" spans="20:20" s="760" customFormat="1" ht="14.25" customHeight="1">
      <c r="T1359" s="777"/>
    </row>
    <row r="1360" spans="20:20" s="760" customFormat="1" ht="14.25" customHeight="1">
      <c r="T1360" s="777"/>
    </row>
    <row r="1361" spans="20:20" s="760" customFormat="1" ht="14.25" customHeight="1">
      <c r="T1361" s="777"/>
    </row>
    <row r="1362" spans="20:20" s="760" customFormat="1" ht="14.25" customHeight="1">
      <c r="T1362" s="777"/>
    </row>
    <row r="1363" spans="20:20" s="760" customFormat="1" ht="14.25" customHeight="1">
      <c r="T1363" s="777"/>
    </row>
    <row r="1364" spans="20:20" s="760" customFormat="1" ht="14.25" customHeight="1">
      <c r="T1364" s="777"/>
    </row>
    <row r="1365" spans="20:20" s="760" customFormat="1" ht="14.25" customHeight="1">
      <c r="T1365" s="777"/>
    </row>
    <row r="1366" spans="20:20" s="760" customFormat="1" ht="14.25" customHeight="1">
      <c r="T1366" s="777"/>
    </row>
    <row r="1367" spans="20:20" s="760" customFormat="1" ht="14.25" customHeight="1">
      <c r="T1367" s="777"/>
    </row>
    <row r="1368" spans="20:20" s="760" customFormat="1" ht="14.25" customHeight="1">
      <c r="T1368" s="777"/>
    </row>
    <row r="1369" spans="20:20" s="760" customFormat="1" ht="14.25" customHeight="1">
      <c r="T1369" s="777"/>
    </row>
    <row r="1370" spans="20:20" s="760" customFormat="1" ht="14.25" customHeight="1">
      <c r="T1370" s="777"/>
    </row>
    <row r="1371" spans="20:20" s="760" customFormat="1" ht="14.25" customHeight="1">
      <c r="T1371" s="777"/>
    </row>
    <row r="1372" spans="20:20" s="760" customFormat="1" ht="14.25" customHeight="1">
      <c r="T1372" s="777"/>
    </row>
    <row r="1373" spans="20:20" s="760" customFormat="1" ht="14.25" customHeight="1">
      <c r="T1373" s="777"/>
    </row>
    <row r="1374" spans="20:20" s="760" customFormat="1" ht="14.25" customHeight="1">
      <c r="T1374" s="777"/>
    </row>
    <row r="1375" spans="20:20" s="760" customFormat="1" ht="14.25" customHeight="1">
      <c r="T1375" s="777"/>
    </row>
    <row r="1376" spans="20:20" s="760" customFormat="1" ht="14.25" customHeight="1">
      <c r="T1376" s="777"/>
    </row>
    <row r="1377" spans="20:20" s="760" customFormat="1" ht="14.25" customHeight="1">
      <c r="T1377" s="777"/>
    </row>
    <row r="1378" spans="20:20" s="760" customFormat="1" ht="14.25" customHeight="1">
      <c r="T1378" s="777"/>
    </row>
    <row r="1379" spans="20:20" s="760" customFormat="1" ht="14.25" customHeight="1">
      <c r="T1379" s="777"/>
    </row>
    <row r="1380" spans="20:20" s="760" customFormat="1" ht="14.25" customHeight="1">
      <c r="T1380" s="777"/>
    </row>
    <row r="1381" spans="20:20" s="760" customFormat="1" ht="14.25" customHeight="1">
      <c r="T1381" s="777"/>
    </row>
    <row r="1382" spans="20:20" s="760" customFormat="1" ht="14.25" customHeight="1">
      <c r="T1382" s="777"/>
    </row>
    <row r="1383" spans="20:20" s="760" customFormat="1" ht="14.25" customHeight="1">
      <c r="T1383" s="777"/>
    </row>
    <row r="1384" spans="20:20" s="760" customFormat="1" ht="14.25" customHeight="1">
      <c r="T1384" s="777"/>
    </row>
    <row r="1385" spans="20:20" s="760" customFormat="1" ht="14.25" customHeight="1">
      <c r="T1385" s="777"/>
    </row>
    <row r="1386" spans="20:20" s="760" customFormat="1" ht="14.25" customHeight="1">
      <c r="T1386" s="777"/>
    </row>
    <row r="1387" spans="20:20" s="760" customFormat="1" ht="14.25" customHeight="1">
      <c r="T1387" s="777"/>
    </row>
    <row r="1388" spans="20:20" s="760" customFormat="1" ht="14.25" customHeight="1">
      <c r="T1388" s="777"/>
    </row>
    <row r="1389" spans="20:20" s="760" customFormat="1" ht="14.25" customHeight="1">
      <c r="T1389" s="777"/>
    </row>
    <row r="1390" spans="20:20" s="760" customFormat="1" ht="14.25" customHeight="1">
      <c r="T1390" s="777"/>
    </row>
    <row r="1391" spans="20:20" s="760" customFormat="1" ht="14.25" customHeight="1">
      <c r="T1391" s="777"/>
    </row>
    <row r="1392" spans="20:20" s="760" customFormat="1" ht="14.25" customHeight="1">
      <c r="T1392" s="777"/>
    </row>
    <row r="1393" spans="20:20" s="760" customFormat="1" ht="14.25" customHeight="1">
      <c r="T1393" s="777"/>
    </row>
    <row r="1394" spans="20:20" s="760" customFormat="1" ht="14.25" customHeight="1">
      <c r="T1394" s="777"/>
    </row>
    <row r="1395" spans="20:20" s="760" customFormat="1" ht="14.25" customHeight="1">
      <c r="T1395" s="777"/>
    </row>
    <row r="1396" spans="20:20" s="760" customFormat="1" ht="14.25" customHeight="1">
      <c r="T1396" s="777"/>
    </row>
    <row r="1397" spans="20:20" s="760" customFormat="1" ht="14.25" customHeight="1">
      <c r="T1397" s="777"/>
    </row>
    <row r="1398" spans="20:20" s="760" customFormat="1" ht="14.25" customHeight="1">
      <c r="T1398" s="777"/>
    </row>
    <row r="1399" spans="20:20" s="760" customFormat="1" ht="14.25" customHeight="1">
      <c r="T1399" s="777"/>
    </row>
    <row r="1400" spans="20:20" s="760" customFormat="1" ht="14.25" customHeight="1">
      <c r="T1400" s="777"/>
    </row>
    <row r="1401" spans="20:20" s="760" customFormat="1" ht="14.25" customHeight="1">
      <c r="T1401" s="777"/>
    </row>
    <row r="1402" spans="20:20" s="760" customFormat="1" ht="14.25" customHeight="1">
      <c r="T1402" s="777"/>
    </row>
    <row r="1403" spans="20:20" s="760" customFormat="1" ht="14.25" customHeight="1">
      <c r="T1403" s="777"/>
    </row>
    <row r="1404" spans="20:20" s="760" customFormat="1" ht="14.25" customHeight="1">
      <c r="T1404" s="777"/>
    </row>
    <row r="1405" spans="20:20" s="760" customFormat="1" ht="14.25" customHeight="1">
      <c r="T1405" s="777"/>
    </row>
    <row r="1406" spans="20:20" s="760" customFormat="1" ht="14.25" customHeight="1">
      <c r="T1406" s="777"/>
    </row>
    <row r="1407" spans="20:20" s="760" customFormat="1" ht="14.25" customHeight="1">
      <c r="T1407" s="777"/>
    </row>
    <row r="1408" spans="20:20" s="760" customFormat="1" ht="14.25" customHeight="1">
      <c r="T1408" s="777"/>
    </row>
    <row r="1409" spans="20:20" s="760" customFormat="1" ht="14.25" customHeight="1">
      <c r="T1409" s="777"/>
    </row>
    <row r="1410" spans="20:20" s="760" customFormat="1" ht="14.25" customHeight="1">
      <c r="T1410" s="777"/>
    </row>
    <row r="1411" spans="20:20" s="760" customFormat="1" ht="14.25" customHeight="1">
      <c r="T1411" s="777"/>
    </row>
    <row r="1412" spans="20:20" s="760" customFormat="1" ht="14.25" customHeight="1">
      <c r="T1412" s="777"/>
    </row>
    <row r="1413" spans="20:20" s="760" customFormat="1" ht="14.25" customHeight="1">
      <c r="T1413" s="777"/>
    </row>
    <row r="1414" spans="20:20" s="760" customFormat="1" ht="14.25" customHeight="1">
      <c r="T1414" s="777"/>
    </row>
    <row r="1415" spans="20:20" s="760" customFormat="1" ht="14.25" customHeight="1">
      <c r="T1415" s="777"/>
    </row>
    <row r="1416" spans="20:20" s="760" customFormat="1" ht="14.25" customHeight="1">
      <c r="T1416" s="777"/>
    </row>
    <row r="1417" spans="20:20" s="760" customFormat="1" ht="14.25" customHeight="1">
      <c r="T1417" s="777"/>
    </row>
    <row r="1418" spans="20:20" s="760" customFormat="1" ht="14.25" customHeight="1">
      <c r="T1418" s="777"/>
    </row>
    <row r="1419" spans="20:20" s="760" customFormat="1" ht="14.25" customHeight="1">
      <c r="T1419" s="777"/>
    </row>
    <row r="1420" spans="20:20" s="760" customFormat="1" ht="14.25" customHeight="1">
      <c r="T1420" s="777"/>
    </row>
    <row r="1421" spans="20:20" s="760" customFormat="1" ht="14.25" customHeight="1">
      <c r="T1421" s="777"/>
    </row>
    <row r="1422" spans="20:20" s="760" customFormat="1" ht="14.25" customHeight="1">
      <c r="T1422" s="777"/>
    </row>
    <row r="1423" spans="20:20" s="760" customFormat="1" ht="14.25" customHeight="1">
      <c r="T1423" s="777"/>
    </row>
    <row r="1424" spans="20:20" s="760" customFormat="1" ht="14.25" customHeight="1">
      <c r="T1424" s="777"/>
    </row>
    <row r="1425" spans="20:20" s="760" customFormat="1" ht="14.25" customHeight="1">
      <c r="T1425" s="777"/>
    </row>
    <row r="1426" spans="20:20" s="760" customFormat="1" ht="14.25" customHeight="1">
      <c r="T1426" s="777"/>
    </row>
    <row r="1427" spans="20:20" s="760" customFormat="1" ht="14.25" customHeight="1">
      <c r="T1427" s="777"/>
    </row>
    <row r="1428" spans="20:20" s="760" customFormat="1" ht="14.25" customHeight="1">
      <c r="T1428" s="777"/>
    </row>
    <row r="1429" spans="20:20" s="760" customFormat="1" ht="14.25" customHeight="1">
      <c r="T1429" s="777"/>
    </row>
    <row r="1430" spans="20:20" s="760" customFormat="1" ht="14.25" customHeight="1">
      <c r="T1430" s="777"/>
    </row>
    <row r="1431" spans="20:20" s="760" customFormat="1" ht="14.25" customHeight="1">
      <c r="T1431" s="777"/>
    </row>
    <row r="1432" spans="20:20" s="760" customFormat="1" ht="14.25" customHeight="1">
      <c r="T1432" s="777"/>
    </row>
    <row r="1433" spans="20:20" s="760" customFormat="1" ht="14.25" customHeight="1">
      <c r="T1433" s="777"/>
    </row>
    <row r="1434" spans="20:20" s="760" customFormat="1" ht="14.25" customHeight="1">
      <c r="T1434" s="777"/>
    </row>
    <row r="1435" spans="20:20" s="760" customFormat="1" ht="14.25" customHeight="1">
      <c r="T1435" s="777"/>
    </row>
    <row r="1436" spans="20:20" s="760" customFormat="1" ht="14.25" customHeight="1">
      <c r="T1436" s="777"/>
    </row>
    <row r="1437" spans="20:20" s="760" customFormat="1" ht="14.25" customHeight="1">
      <c r="T1437" s="777"/>
    </row>
    <row r="1438" spans="20:20" s="760" customFormat="1" ht="14.25" customHeight="1">
      <c r="T1438" s="777"/>
    </row>
    <row r="1439" spans="20:20" s="760" customFormat="1" ht="14.25" customHeight="1">
      <c r="T1439" s="777"/>
    </row>
    <row r="1440" spans="20:20" s="760" customFormat="1" ht="14.25" customHeight="1">
      <c r="T1440" s="777"/>
    </row>
    <row r="1441" spans="20:20" s="760" customFormat="1" ht="14.25" customHeight="1">
      <c r="T1441" s="777"/>
    </row>
    <row r="1442" spans="20:20" s="760" customFormat="1" ht="14.25" customHeight="1">
      <c r="T1442" s="777"/>
    </row>
    <row r="1443" spans="20:20" s="760" customFormat="1" ht="14.25" customHeight="1">
      <c r="T1443" s="777"/>
    </row>
    <row r="1444" spans="20:20" s="760" customFormat="1" ht="14.25" customHeight="1">
      <c r="T1444" s="777"/>
    </row>
    <row r="1445" spans="20:20" s="760" customFormat="1" ht="14.25" customHeight="1">
      <c r="T1445" s="777"/>
    </row>
    <row r="1446" spans="20:20" s="760" customFormat="1" ht="14.25" customHeight="1">
      <c r="T1446" s="777"/>
    </row>
    <row r="1447" spans="20:20" s="760" customFormat="1" ht="14.25" customHeight="1">
      <c r="T1447" s="777"/>
    </row>
    <row r="1448" spans="20:20" s="760" customFormat="1" ht="14.25" customHeight="1">
      <c r="T1448" s="777"/>
    </row>
    <row r="1449" spans="20:20" s="760" customFormat="1" ht="14.25" customHeight="1">
      <c r="T1449" s="777"/>
    </row>
    <row r="1450" spans="20:20" s="760" customFormat="1" ht="14.25" customHeight="1">
      <c r="T1450" s="777"/>
    </row>
    <row r="1451" spans="20:20" s="760" customFormat="1" ht="14.25" customHeight="1">
      <c r="T1451" s="777"/>
    </row>
    <row r="1452" spans="20:20" s="760" customFormat="1" ht="14.25" customHeight="1">
      <c r="T1452" s="777"/>
    </row>
    <row r="1453" spans="20:20" s="760" customFormat="1" ht="14.25" customHeight="1">
      <c r="T1453" s="777"/>
    </row>
    <row r="1454" spans="20:20" s="760" customFormat="1" ht="14.25" customHeight="1">
      <c r="T1454" s="777"/>
    </row>
    <row r="1455" spans="20:20" s="760" customFormat="1" ht="14.25" customHeight="1">
      <c r="T1455" s="777"/>
    </row>
    <row r="1456" spans="20:20" s="760" customFormat="1" ht="14.25" customHeight="1">
      <c r="T1456" s="777"/>
    </row>
    <row r="1457" spans="20:20" s="760" customFormat="1" ht="14.25" customHeight="1">
      <c r="T1457" s="777"/>
    </row>
    <row r="1458" spans="20:20" s="760" customFormat="1" ht="14.25" customHeight="1">
      <c r="T1458" s="777"/>
    </row>
    <row r="1459" spans="20:20" s="760" customFormat="1" ht="14.25" customHeight="1">
      <c r="T1459" s="777"/>
    </row>
    <row r="1460" spans="20:20" s="760" customFormat="1" ht="14.25" customHeight="1">
      <c r="T1460" s="777"/>
    </row>
    <row r="1461" spans="20:20" s="760" customFormat="1" ht="14.25" customHeight="1">
      <c r="T1461" s="777"/>
    </row>
    <row r="1462" spans="20:20" s="760" customFormat="1" ht="14.25" customHeight="1">
      <c r="T1462" s="777"/>
    </row>
    <row r="1463" spans="20:20" s="760" customFormat="1" ht="14.25" customHeight="1">
      <c r="T1463" s="777"/>
    </row>
    <row r="1464" spans="20:20" s="760" customFormat="1" ht="14.25" customHeight="1">
      <c r="T1464" s="777"/>
    </row>
    <row r="1465" spans="20:20" s="760" customFormat="1" ht="14.25" customHeight="1">
      <c r="T1465" s="777"/>
    </row>
    <row r="1466" spans="20:20" s="760" customFormat="1" ht="14.25" customHeight="1">
      <c r="T1466" s="777"/>
    </row>
    <row r="1467" spans="20:20" s="760" customFormat="1" ht="14.25" customHeight="1">
      <c r="T1467" s="777"/>
    </row>
    <row r="1468" spans="20:20" s="760" customFormat="1" ht="14.25" customHeight="1">
      <c r="T1468" s="777"/>
    </row>
    <row r="1469" spans="20:20" s="760" customFormat="1" ht="14.25" customHeight="1">
      <c r="T1469" s="777"/>
    </row>
    <row r="1470" spans="20:20" s="760" customFormat="1" ht="14.25" customHeight="1">
      <c r="T1470" s="777"/>
    </row>
    <row r="1471" spans="20:20" s="760" customFormat="1" ht="14.25" customHeight="1">
      <c r="T1471" s="777"/>
    </row>
    <row r="1472" spans="20:20" s="760" customFormat="1" ht="14.25" customHeight="1">
      <c r="T1472" s="777"/>
    </row>
    <row r="1473" spans="20:20" s="760" customFormat="1" ht="14.25" customHeight="1">
      <c r="T1473" s="777"/>
    </row>
    <row r="1474" spans="20:20" s="760" customFormat="1" ht="14.25" customHeight="1">
      <c r="T1474" s="777"/>
    </row>
    <row r="1475" spans="20:20" s="760" customFormat="1" ht="14.25" customHeight="1">
      <c r="T1475" s="777"/>
    </row>
    <row r="1476" spans="20:20" s="760" customFormat="1" ht="14.25" customHeight="1">
      <c r="T1476" s="777"/>
    </row>
    <row r="1477" spans="20:20" s="760" customFormat="1" ht="14.25" customHeight="1">
      <c r="T1477" s="777"/>
    </row>
    <row r="1478" spans="20:20" s="760" customFormat="1" ht="14.25" customHeight="1">
      <c r="T1478" s="777"/>
    </row>
    <row r="1479" spans="20:20" s="760" customFormat="1" ht="14.25" customHeight="1">
      <c r="T1479" s="777"/>
    </row>
    <row r="1480" spans="20:20" s="760" customFormat="1" ht="14.25" customHeight="1">
      <c r="T1480" s="777"/>
    </row>
    <row r="1481" spans="20:20" s="760" customFormat="1" ht="14.25" customHeight="1">
      <c r="T1481" s="777"/>
    </row>
    <row r="1482" spans="20:20" s="760" customFormat="1" ht="14.25" customHeight="1">
      <c r="T1482" s="777"/>
    </row>
    <row r="1483" spans="20:20" s="760" customFormat="1" ht="14.25" customHeight="1">
      <c r="T1483" s="777"/>
    </row>
    <row r="1484" spans="20:20" s="760" customFormat="1" ht="14.25" customHeight="1">
      <c r="T1484" s="777"/>
    </row>
    <row r="1485" spans="20:20" s="760" customFormat="1" ht="14.25" customHeight="1">
      <c r="T1485" s="777"/>
    </row>
    <row r="1486" spans="20:20" s="760" customFormat="1" ht="14.25" customHeight="1">
      <c r="T1486" s="777"/>
    </row>
    <row r="1487" spans="20:20" s="760" customFormat="1" ht="14.25" customHeight="1">
      <c r="T1487" s="777"/>
    </row>
    <row r="1488" spans="20:20" s="760" customFormat="1" ht="14.25" customHeight="1">
      <c r="T1488" s="777"/>
    </row>
    <row r="1489" spans="20:20" s="760" customFormat="1" ht="14.25" customHeight="1">
      <c r="T1489" s="777"/>
    </row>
    <row r="1490" spans="20:20" s="760" customFormat="1" ht="14.25" customHeight="1">
      <c r="T1490" s="777"/>
    </row>
    <row r="1491" spans="20:20" s="760" customFormat="1" ht="14.25" customHeight="1">
      <c r="T1491" s="777"/>
    </row>
    <row r="1492" spans="20:20" s="760" customFormat="1" ht="14.25" customHeight="1">
      <c r="T1492" s="777"/>
    </row>
    <row r="1493" spans="20:20" s="760" customFormat="1" ht="14.25" customHeight="1">
      <c r="T1493" s="777"/>
    </row>
    <row r="1494" spans="20:20" s="760" customFormat="1" ht="14.25" customHeight="1">
      <c r="T1494" s="777"/>
    </row>
    <row r="1495" spans="20:20" s="760" customFormat="1" ht="14.25" customHeight="1">
      <c r="T1495" s="777"/>
    </row>
    <row r="1496" spans="20:20" s="760" customFormat="1" ht="14.25" customHeight="1">
      <c r="T1496" s="777"/>
    </row>
    <row r="1497" spans="20:20" s="760" customFormat="1" ht="14.25" customHeight="1">
      <c r="T1497" s="777"/>
    </row>
    <row r="1498" spans="20:20" s="760" customFormat="1" ht="14.25" customHeight="1">
      <c r="T1498" s="777"/>
    </row>
    <row r="1499" spans="20:20" s="760" customFormat="1" ht="14.25" customHeight="1">
      <c r="T1499" s="777"/>
    </row>
    <row r="1500" spans="20:20" s="760" customFormat="1" ht="14.25" customHeight="1">
      <c r="T1500" s="777"/>
    </row>
    <row r="1501" spans="20:20" s="760" customFormat="1" ht="14.25" customHeight="1">
      <c r="T1501" s="777"/>
    </row>
    <row r="1502" spans="20:20" s="760" customFormat="1" ht="14.25" customHeight="1">
      <c r="T1502" s="777"/>
    </row>
    <row r="1503" spans="20:20" s="760" customFormat="1" ht="14.25" customHeight="1">
      <c r="T1503" s="777"/>
    </row>
    <row r="1504" spans="20:20" s="760" customFormat="1" ht="14.25" customHeight="1">
      <c r="T1504" s="777"/>
    </row>
    <row r="1505" spans="20:20" s="760" customFormat="1" ht="14.25" customHeight="1">
      <c r="T1505" s="777"/>
    </row>
    <row r="1506" spans="20:20" s="760" customFormat="1" ht="14.25" customHeight="1">
      <c r="T1506" s="777"/>
    </row>
    <row r="1507" spans="20:20" s="760" customFormat="1" ht="14.25" customHeight="1">
      <c r="T1507" s="777"/>
    </row>
    <row r="1508" spans="20:20" s="760" customFormat="1" ht="14.25" customHeight="1">
      <c r="T1508" s="777"/>
    </row>
    <row r="1509" spans="20:20" s="760" customFormat="1" ht="14.25" customHeight="1">
      <c r="T1509" s="777"/>
    </row>
    <row r="1510" spans="20:20" s="760" customFormat="1" ht="14.25" customHeight="1">
      <c r="T1510" s="777"/>
    </row>
    <row r="1511" spans="20:20" s="760" customFormat="1" ht="14.25" customHeight="1">
      <c r="T1511" s="777"/>
    </row>
    <row r="1512" spans="20:20" s="760" customFormat="1" ht="14.25" customHeight="1">
      <c r="T1512" s="777"/>
    </row>
    <row r="1513" spans="20:20" s="760" customFormat="1" ht="14.25" customHeight="1">
      <c r="T1513" s="777"/>
    </row>
    <row r="1514" spans="20:20" s="760" customFormat="1" ht="14.25" customHeight="1">
      <c r="T1514" s="777"/>
    </row>
    <row r="1515" spans="20:20" s="760" customFormat="1" ht="14.25" customHeight="1">
      <c r="T1515" s="777"/>
    </row>
    <row r="1516" spans="20:20" s="760" customFormat="1" ht="14.25" customHeight="1">
      <c r="T1516" s="777"/>
    </row>
    <row r="1517" spans="20:20" s="760" customFormat="1" ht="14.25" customHeight="1">
      <c r="T1517" s="777"/>
    </row>
    <row r="1518" spans="20:20" s="760" customFormat="1" ht="14.25" customHeight="1">
      <c r="T1518" s="777"/>
    </row>
    <row r="1519" spans="20:20" s="760" customFormat="1" ht="14.25" customHeight="1">
      <c r="T1519" s="777"/>
    </row>
    <row r="1520" spans="20:20" s="760" customFormat="1" ht="14.25" customHeight="1">
      <c r="T1520" s="777"/>
    </row>
    <row r="1521" spans="20:20" s="760" customFormat="1" ht="14.25" customHeight="1">
      <c r="T1521" s="777"/>
    </row>
    <row r="1522" spans="20:20" s="760" customFormat="1" ht="14.25" customHeight="1">
      <c r="T1522" s="777"/>
    </row>
    <row r="1523" spans="20:20" s="760" customFormat="1" ht="14.25" customHeight="1">
      <c r="T1523" s="777"/>
    </row>
    <row r="1524" spans="20:20" s="760" customFormat="1" ht="14.25" customHeight="1">
      <c r="T1524" s="777"/>
    </row>
    <row r="1525" spans="20:20" s="760" customFormat="1" ht="14.25" customHeight="1">
      <c r="T1525" s="777"/>
    </row>
    <row r="1526" spans="20:20" s="760" customFormat="1" ht="14.25" customHeight="1">
      <c r="T1526" s="777"/>
    </row>
    <row r="1527" spans="20:20" s="760" customFormat="1" ht="14.25" customHeight="1">
      <c r="T1527" s="777"/>
    </row>
    <row r="1528" spans="20:20" s="760" customFormat="1" ht="14.25" customHeight="1">
      <c r="T1528" s="777"/>
    </row>
    <row r="1529" spans="20:20" s="760" customFormat="1" ht="14.25" customHeight="1">
      <c r="T1529" s="777"/>
    </row>
    <row r="1530" spans="20:20" s="760" customFormat="1" ht="14.25" customHeight="1">
      <c r="T1530" s="777"/>
    </row>
    <row r="1531" spans="20:20" s="760" customFormat="1" ht="14.25" customHeight="1">
      <c r="T1531" s="777"/>
    </row>
    <row r="1532" spans="20:20" s="760" customFormat="1" ht="14.25" customHeight="1">
      <c r="T1532" s="777"/>
    </row>
    <row r="1533" spans="20:20" s="760" customFormat="1" ht="14.25" customHeight="1">
      <c r="T1533" s="777"/>
    </row>
    <row r="1534" spans="20:20" s="760" customFormat="1" ht="14.25" customHeight="1">
      <c r="T1534" s="777"/>
    </row>
    <row r="1535" spans="20:20" s="760" customFormat="1" ht="14.25" customHeight="1">
      <c r="T1535" s="777"/>
    </row>
    <row r="1536" spans="20:20" s="760" customFormat="1" ht="14.25" customHeight="1">
      <c r="T1536" s="777"/>
    </row>
    <row r="1537" spans="20:20" s="760" customFormat="1" ht="14.25" customHeight="1">
      <c r="T1537" s="777"/>
    </row>
    <row r="1538" spans="20:20" s="760" customFormat="1" ht="14.25" customHeight="1">
      <c r="T1538" s="777"/>
    </row>
    <row r="1539" spans="20:20" s="760" customFormat="1" ht="14.25" customHeight="1">
      <c r="T1539" s="777"/>
    </row>
    <row r="1540" spans="20:20" s="760" customFormat="1" ht="14.25" customHeight="1">
      <c r="T1540" s="777"/>
    </row>
    <row r="1541" spans="20:20" s="760" customFormat="1" ht="14.25" customHeight="1">
      <c r="T1541" s="777"/>
    </row>
    <row r="1542" spans="20:20" s="760" customFormat="1" ht="14.25" customHeight="1">
      <c r="T1542" s="777"/>
    </row>
    <row r="1543" spans="20:20" s="760" customFormat="1" ht="14.25" customHeight="1">
      <c r="T1543" s="777"/>
    </row>
    <row r="1544" spans="20:20" s="760" customFormat="1" ht="14.25" customHeight="1">
      <c r="T1544" s="777"/>
    </row>
    <row r="1545" spans="20:20" s="760" customFormat="1" ht="14.25" customHeight="1">
      <c r="T1545" s="777"/>
    </row>
    <row r="1546" spans="20:20" s="760" customFormat="1" ht="14.25" customHeight="1">
      <c r="T1546" s="777"/>
    </row>
    <row r="1547" spans="20:20" s="760" customFormat="1" ht="14.25" customHeight="1">
      <c r="T1547" s="777"/>
    </row>
    <row r="1548" spans="20:20" s="760" customFormat="1" ht="14.25" customHeight="1">
      <c r="T1548" s="777"/>
    </row>
    <row r="1549" spans="20:20" s="760" customFormat="1" ht="14.25" customHeight="1">
      <c r="T1549" s="777"/>
    </row>
    <row r="1550" spans="20:20" s="760" customFormat="1" ht="14.25" customHeight="1">
      <c r="T1550" s="777"/>
    </row>
    <row r="1551" spans="20:20" s="760" customFormat="1" ht="14.25" customHeight="1">
      <c r="T1551" s="777"/>
    </row>
    <row r="1552" spans="20:20" s="760" customFormat="1" ht="14.25" customHeight="1">
      <c r="T1552" s="777"/>
    </row>
    <row r="1553" spans="20:20" s="760" customFormat="1" ht="14.25" customHeight="1">
      <c r="T1553" s="777"/>
    </row>
    <row r="1554" spans="20:20" s="760" customFormat="1" ht="14.25" customHeight="1">
      <c r="T1554" s="777"/>
    </row>
    <row r="1555" spans="20:20" s="760" customFormat="1" ht="14.25" customHeight="1">
      <c r="T1555" s="777"/>
    </row>
    <row r="1556" spans="20:20" s="760" customFormat="1" ht="14.25" customHeight="1">
      <c r="T1556" s="777"/>
    </row>
    <row r="1557" spans="20:20" s="760" customFormat="1" ht="14.25" customHeight="1">
      <c r="T1557" s="777"/>
    </row>
    <row r="1558" spans="20:20" s="760" customFormat="1" ht="14.25" customHeight="1">
      <c r="T1558" s="777"/>
    </row>
    <row r="1559" spans="20:20" s="760" customFormat="1" ht="14.25" customHeight="1">
      <c r="T1559" s="777"/>
    </row>
    <row r="1560" spans="20:20" s="760" customFormat="1" ht="14.25" customHeight="1">
      <c r="T1560" s="777"/>
    </row>
    <row r="1561" spans="20:20" s="760" customFormat="1" ht="14.25" customHeight="1">
      <c r="T1561" s="777"/>
    </row>
    <row r="1562" spans="20:20" s="760" customFormat="1" ht="14.25" customHeight="1">
      <c r="T1562" s="777"/>
    </row>
    <row r="1563" spans="20:20" s="760" customFormat="1" ht="14.25" customHeight="1">
      <c r="T1563" s="777"/>
    </row>
    <row r="1564" spans="20:20" s="760" customFormat="1" ht="14.25" customHeight="1">
      <c r="T1564" s="777"/>
    </row>
    <row r="1565" spans="20:20" s="760" customFormat="1" ht="14.25" customHeight="1">
      <c r="T1565" s="777"/>
    </row>
    <row r="1566" spans="20:20" s="760" customFormat="1" ht="14.25" customHeight="1">
      <c r="T1566" s="777"/>
    </row>
    <row r="1567" spans="20:20" s="760" customFormat="1" ht="14.25" customHeight="1">
      <c r="T1567" s="777"/>
    </row>
    <row r="1568" spans="20:20" s="760" customFormat="1" ht="14.25" customHeight="1">
      <c r="T1568" s="777"/>
    </row>
    <row r="1569" spans="20:20" s="760" customFormat="1" ht="14.25" customHeight="1">
      <c r="T1569" s="777"/>
    </row>
    <row r="1570" spans="20:20" s="760" customFormat="1" ht="14.25" customHeight="1">
      <c r="T1570" s="777"/>
    </row>
    <row r="1571" spans="20:20" s="760" customFormat="1" ht="14.25" customHeight="1">
      <c r="T1571" s="777"/>
    </row>
    <row r="1572" spans="20:20" s="760" customFormat="1" ht="14.25" customHeight="1">
      <c r="T1572" s="777"/>
    </row>
    <row r="1573" spans="20:20" s="760" customFormat="1" ht="14.25" customHeight="1">
      <c r="T1573" s="777"/>
    </row>
    <row r="1574" spans="20:20" s="760" customFormat="1" ht="14.25" customHeight="1">
      <c r="T1574" s="777"/>
    </row>
    <row r="1575" spans="20:20" s="760" customFormat="1" ht="14.25" customHeight="1">
      <c r="T1575" s="777"/>
    </row>
    <row r="1576" spans="20:20" s="760" customFormat="1" ht="14.25" customHeight="1">
      <c r="T1576" s="777"/>
    </row>
    <row r="1577" spans="20:20" s="760" customFormat="1" ht="14.25" customHeight="1">
      <c r="T1577" s="777"/>
    </row>
    <row r="1578" spans="20:20" s="760" customFormat="1" ht="14.25" customHeight="1">
      <c r="T1578" s="777"/>
    </row>
    <row r="1579" spans="20:20" s="760" customFormat="1" ht="14.25" customHeight="1">
      <c r="T1579" s="777"/>
    </row>
    <row r="1580" spans="20:20" s="760" customFormat="1" ht="14.25" customHeight="1">
      <c r="T1580" s="777"/>
    </row>
    <row r="1581" spans="20:20" s="760" customFormat="1" ht="14.25" customHeight="1">
      <c r="T1581" s="777"/>
    </row>
    <row r="1582" spans="20:20" s="760" customFormat="1" ht="14.25" customHeight="1">
      <c r="T1582" s="777"/>
    </row>
    <row r="1583" spans="20:20" s="760" customFormat="1" ht="14.25" customHeight="1">
      <c r="T1583" s="777"/>
    </row>
    <row r="1584" spans="20:20" s="760" customFormat="1" ht="14.25" customHeight="1">
      <c r="T1584" s="777"/>
    </row>
    <row r="1585" spans="20:20" s="760" customFormat="1" ht="14.25" customHeight="1">
      <c r="T1585" s="777"/>
    </row>
    <row r="1586" spans="20:20" s="760" customFormat="1" ht="14.25" customHeight="1">
      <c r="T1586" s="777"/>
    </row>
    <row r="1587" spans="20:20" s="760" customFormat="1" ht="14.25" customHeight="1">
      <c r="T1587" s="777"/>
    </row>
    <row r="1588" spans="20:20" s="760" customFormat="1" ht="14.25" customHeight="1">
      <c r="T1588" s="777"/>
    </row>
    <row r="1589" spans="20:20" s="760" customFormat="1" ht="14.25" customHeight="1">
      <c r="T1589" s="777"/>
    </row>
    <row r="1590" spans="20:20" s="760" customFormat="1" ht="14.25" customHeight="1">
      <c r="T1590" s="777"/>
    </row>
    <row r="1591" spans="20:20" s="760" customFormat="1" ht="14.25" customHeight="1">
      <c r="T1591" s="777"/>
    </row>
    <row r="1592" spans="20:20" s="760" customFormat="1" ht="14.25" customHeight="1">
      <c r="T1592" s="777"/>
    </row>
    <row r="1593" spans="20:20" s="760" customFormat="1" ht="14.25" customHeight="1">
      <c r="T1593" s="777"/>
    </row>
    <row r="1594" spans="20:20" s="760" customFormat="1" ht="14.25" customHeight="1">
      <c r="T1594" s="777"/>
    </row>
    <row r="1595" spans="20:20" s="760" customFormat="1" ht="14.25" customHeight="1">
      <c r="T1595" s="777"/>
    </row>
    <row r="1596" spans="20:20" s="760" customFormat="1" ht="14.25" customHeight="1">
      <c r="T1596" s="777"/>
    </row>
    <row r="1597" spans="20:20" s="760" customFormat="1" ht="14.25" customHeight="1">
      <c r="T1597" s="777"/>
    </row>
    <row r="1598" spans="20:20" s="760" customFormat="1" ht="14.25" customHeight="1">
      <c r="T1598" s="777"/>
    </row>
    <row r="1599" spans="20:20" s="760" customFormat="1" ht="14.25" customHeight="1">
      <c r="T1599" s="777"/>
    </row>
    <row r="1600" spans="20:20" s="760" customFormat="1" ht="14.25" customHeight="1">
      <c r="T1600" s="777"/>
    </row>
    <row r="1601" spans="20:20" s="760" customFormat="1" ht="14.25" customHeight="1">
      <c r="T1601" s="777"/>
    </row>
    <row r="1602" spans="20:20" s="760" customFormat="1" ht="14.25" customHeight="1">
      <c r="T1602" s="777"/>
    </row>
    <row r="1603" spans="20:20" s="760" customFormat="1" ht="14.25" customHeight="1">
      <c r="T1603" s="777"/>
    </row>
    <row r="1604" spans="20:20" s="760" customFormat="1" ht="14.25" customHeight="1">
      <c r="T1604" s="777"/>
    </row>
    <row r="1605" spans="20:20" s="760" customFormat="1" ht="14.25" customHeight="1">
      <c r="T1605" s="777"/>
    </row>
    <row r="1606" spans="20:20" s="760" customFormat="1" ht="14.25" customHeight="1">
      <c r="T1606" s="777"/>
    </row>
    <row r="1607" spans="20:20" s="760" customFormat="1" ht="14.25" customHeight="1">
      <c r="T1607" s="777"/>
    </row>
    <row r="1608" spans="20:20" s="760" customFormat="1" ht="14.25" customHeight="1">
      <c r="T1608" s="777"/>
    </row>
    <row r="1609" spans="20:20" s="760" customFormat="1" ht="14.25" customHeight="1">
      <c r="T1609" s="777"/>
    </row>
    <row r="1610" spans="20:20" s="760" customFormat="1" ht="14.25" customHeight="1">
      <c r="T1610" s="777"/>
    </row>
    <row r="1611" spans="20:20" s="760" customFormat="1" ht="14.25" customHeight="1">
      <c r="T1611" s="777"/>
    </row>
    <row r="1612" spans="20:20" s="760" customFormat="1" ht="14.25" customHeight="1">
      <c r="T1612" s="777"/>
    </row>
    <row r="1613" spans="20:20" s="760" customFormat="1" ht="14.25" customHeight="1">
      <c r="T1613" s="777"/>
    </row>
    <row r="1614" spans="20:20" s="760" customFormat="1" ht="14.25" customHeight="1">
      <c r="T1614" s="777"/>
    </row>
    <row r="1615" spans="20:20" s="760" customFormat="1" ht="14.25" customHeight="1">
      <c r="T1615" s="777"/>
    </row>
    <row r="1616" spans="20:20" s="760" customFormat="1" ht="14.25" customHeight="1">
      <c r="T1616" s="777"/>
    </row>
    <row r="1617" spans="20:20" s="760" customFormat="1" ht="14.25" customHeight="1">
      <c r="T1617" s="777"/>
    </row>
    <row r="1618" spans="20:20" s="760" customFormat="1" ht="14.25" customHeight="1">
      <c r="T1618" s="777"/>
    </row>
    <row r="1619" spans="20:20" s="760" customFormat="1" ht="14.25" customHeight="1">
      <c r="T1619" s="777"/>
    </row>
    <row r="1620" spans="20:20" s="760" customFormat="1" ht="14.25" customHeight="1">
      <c r="T1620" s="777"/>
    </row>
    <row r="1621" spans="20:20" s="760" customFormat="1" ht="14.25" customHeight="1">
      <c r="T1621" s="777"/>
    </row>
    <row r="1622" spans="20:20" s="760" customFormat="1" ht="14.25" customHeight="1">
      <c r="T1622" s="777"/>
    </row>
    <row r="1623" spans="20:20" s="760" customFormat="1" ht="14.25" customHeight="1">
      <c r="T1623" s="777"/>
    </row>
    <row r="1624" spans="20:20" s="760" customFormat="1" ht="14.25" customHeight="1">
      <c r="T1624" s="777"/>
    </row>
    <row r="1625" spans="20:20" s="760" customFormat="1" ht="14.25" customHeight="1">
      <c r="T1625" s="777"/>
    </row>
    <row r="1626" spans="20:20" s="760" customFormat="1" ht="14.25" customHeight="1">
      <c r="T1626" s="777"/>
    </row>
    <row r="1627" spans="20:20" s="760" customFormat="1" ht="14.25" customHeight="1">
      <c r="T1627" s="777"/>
    </row>
    <row r="1628" spans="20:20" s="760" customFormat="1" ht="14.25" customHeight="1">
      <c r="T1628" s="777"/>
    </row>
    <row r="1629" spans="20:20" s="760" customFormat="1" ht="14.25" customHeight="1">
      <c r="T1629" s="777"/>
    </row>
    <row r="1630" spans="20:20" s="760" customFormat="1" ht="14.25" customHeight="1">
      <c r="T1630" s="777"/>
    </row>
    <row r="1631" spans="20:20" s="760" customFormat="1" ht="14.25" customHeight="1">
      <c r="T1631" s="777"/>
    </row>
    <row r="1632" spans="20:20" s="760" customFormat="1" ht="14.25" customHeight="1">
      <c r="T1632" s="777"/>
    </row>
    <row r="1633" spans="20:20" s="760" customFormat="1" ht="14.25" customHeight="1">
      <c r="T1633" s="777"/>
    </row>
    <row r="1634" spans="20:20" s="760" customFormat="1" ht="14.25" customHeight="1">
      <c r="T1634" s="777"/>
    </row>
    <row r="1635" spans="20:20" s="760" customFormat="1" ht="14.25" customHeight="1">
      <c r="T1635" s="777"/>
    </row>
    <row r="1636" spans="20:20" s="760" customFormat="1" ht="14.25" customHeight="1">
      <c r="T1636" s="777"/>
    </row>
    <row r="1637" spans="20:20" s="760" customFormat="1" ht="14.25" customHeight="1">
      <c r="T1637" s="777"/>
    </row>
    <row r="1638" spans="20:20" s="760" customFormat="1" ht="14.25" customHeight="1">
      <c r="T1638" s="777"/>
    </row>
    <row r="1639" spans="20:20" s="760" customFormat="1" ht="14.25" customHeight="1">
      <c r="T1639" s="777"/>
    </row>
    <row r="1640" spans="20:20" s="760" customFormat="1" ht="14.25" customHeight="1">
      <c r="T1640" s="777"/>
    </row>
    <row r="1641" spans="20:20" s="760" customFormat="1" ht="14.25" customHeight="1">
      <c r="T1641" s="777"/>
    </row>
    <row r="1642" spans="20:20" s="760" customFormat="1" ht="14.25" customHeight="1">
      <c r="T1642" s="777"/>
    </row>
    <row r="1643" spans="20:20" s="760" customFormat="1" ht="14.25" customHeight="1">
      <c r="T1643" s="777"/>
    </row>
    <row r="1644" spans="20:20" s="760" customFormat="1" ht="14.25" customHeight="1">
      <c r="T1644" s="777"/>
    </row>
    <row r="1645" spans="20:20" s="760" customFormat="1" ht="14.25" customHeight="1">
      <c r="T1645" s="777"/>
    </row>
    <row r="1646" spans="20:20" s="760" customFormat="1" ht="14.25" customHeight="1">
      <c r="T1646" s="777"/>
    </row>
    <row r="1647" spans="20:20" s="760" customFormat="1" ht="14.25" customHeight="1">
      <c r="T1647" s="777"/>
    </row>
    <row r="1648" spans="20:20" s="760" customFormat="1" ht="14.25" customHeight="1">
      <c r="T1648" s="777"/>
    </row>
    <row r="1649" spans="20:20" s="760" customFormat="1" ht="14.25" customHeight="1">
      <c r="T1649" s="777"/>
    </row>
    <row r="1650" spans="20:20" s="760" customFormat="1" ht="14.25" customHeight="1">
      <c r="T1650" s="777"/>
    </row>
    <row r="1651" spans="20:20" s="760" customFormat="1" ht="14.25" customHeight="1">
      <c r="T1651" s="777"/>
    </row>
    <row r="1652" spans="20:20" s="760" customFormat="1" ht="14.25" customHeight="1">
      <c r="T1652" s="777"/>
    </row>
    <row r="1653" spans="20:20" s="760" customFormat="1" ht="14.25" customHeight="1">
      <c r="T1653" s="777"/>
    </row>
    <row r="1654" spans="20:20" s="760" customFormat="1" ht="14.25" customHeight="1">
      <c r="T1654" s="777"/>
    </row>
    <row r="1655" spans="20:20" s="760" customFormat="1" ht="14.25" customHeight="1">
      <c r="T1655" s="777"/>
    </row>
    <row r="1656" spans="20:20" s="760" customFormat="1" ht="14.25" customHeight="1">
      <c r="T1656" s="777"/>
    </row>
    <row r="1657" spans="20:20" s="760" customFormat="1" ht="14.25" customHeight="1">
      <c r="T1657" s="777"/>
    </row>
    <row r="1658" spans="20:20" s="760" customFormat="1" ht="14.25" customHeight="1">
      <c r="T1658" s="777"/>
    </row>
    <row r="1659" spans="20:20" s="760" customFormat="1" ht="14.25" customHeight="1">
      <c r="T1659" s="777"/>
    </row>
    <row r="1660" spans="20:20" s="760" customFormat="1" ht="14.25" customHeight="1">
      <c r="T1660" s="777"/>
    </row>
    <row r="1661" spans="20:20" s="760" customFormat="1" ht="14.25" customHeight="1">
      <c r="T1661" s="777"/>
    </row>
    <row r="1662" spans="20:20" s="760" customFormat="1" ht="14.25" customHeight="1">
      <c r="T1662" s="777"/>
    </row>
    <row r="1663" spans="20:20" s="760" customFormat="1" ht="14.25" customHeight="1">
      <c r="T1663" s="777"/>
    </row>
    <row r="1664" spans="20:20" s="760" customFormat="1" ht="14.25" customHeight="1">
      <c r="T1664" s="777"/>
    </row>
    <row r="1665" spans="20:20" s="760" customFormat="1" ht="14.25" customHeight="1">
      <c r="T1665" s="777"/>
    </row>
    <row r="1666" spans="20:20" s="760" customFormat="1" ht="14.25" customHeight="1">
      <c r="T1666" s="777"/>
    </row>
    <row r="1667" spans="20:20" s="760" customFormat="1" ht="14.25" customHeight="1">
      <c r="T1667" s="777"/>
    </row>
    <row r="1668" spans="20:20" s="760" customFormat="1" ht="14.25" customHeight="1">
      <c r="T1668" s="777"/>
    </row>
    <row r="1669" spans="20:20" s="760" customFormat="1" ht="14.25" customHeight="1">
      <c r="T1669" s="777"/>
    </row>
    <row r="1670" spans="20:20" s="760" customFormat="1" ht="14.25" customHeight="1">
      <c r="T1670" s="777"/>
    </row>
    <row r="1671" spans="20:20" s="760" customFormat="1" ht="14.25" customHeight="1">
      <c r="T1671" s="777"/>
    </row>
    <row r="1672" spans="20:20" s="760" customFormat="1" ht="14.25" customHeight="1">
      <c r="T1672" s="777"/>
    </row>
    <row r="1673" spans="20:20" s="760" customFormat="1" ht="14.25" customHeight="1">
      <c r="T1673" s="777"/>
    </row>
    <row r="1674" spans="20:20" s="760" customFormat="1" ht="14.25" customHeight="1">
      <c r="T1674" s="777"/>
    </row>
    <row r="1675" spans="20:20" s="760" customFormat="1" ht="14.25" customHeight="1">
      <c r="T1675" s="777"/>
    </row>
    <row r="1676" spans="20:20" s="760" customFormat="1" ht="14.25" customHeight="1">
      <c r="T1676" s="777"/>
    </row>
    <row r="1677" spans="20:20" s="760" customFormat="1" ht="14.25" customHeight="1">
      <c r="T1677" s="777"/>
    </row>
    <row r="1678" spans="20:20" s="760" customFormat="1" ht="14.25" customHeight="1">
      <c r="T1678" s="777"/>
    </row>
    <row r="1679" spans="20:20" s="760" customFormat="1" ht="14.25" customHeight="1">
      <c r="T1679" s="777"/>
    </row>
    <row r="1680" spans="20:20" s="760" customFormat="1" ht="14.25" customHeight="1">
      <c r="T1680" s="777"/>
    </row>
    <row r="1681" spans="20:20" s="760" customFormat="1" ht="14.25" customHeight="1">
      <c r="T1681" s="777"/>
    </row>
    <row r="1682" spans="20:20" s="760" customFormat="1" ht="14.25" customHeight="1">
      <c r="T1682" s="777"/>
    </row>
    <row r="1683" spans="20:20" s="760" customFormat="1" ht="14.25" customHeight="1">
      <c r="T1683" s="777"/>
    </row>
    <row r="1684" spans="20:20" s="760" customFormat="1" ht="14.25" customHeight="1">
      <c r="T1684" s="777"/>
    </row>
    <row r="1685" spans="20:20" s="760" customFormat="1" ht="14.25" customHeight="1">
      <c r="T1685" s="777"/>
    </row>
    <row r="1686" spans="20:20" s="760" customFormat="1" ht="14.25" customHeight="1">
      <c r="T1686" s="777"/>
    </row>
    <row r="1687" spans="20:20" s="760" customFormat="1" ht="14.25" customHeight="1">
      <c r="T1687" s="777"/>
    </row>
    <row r="1688" spans="20:20" s="760" customFormat="1" ht="14.25" customHeight="1">
      <c r="T1688" s="777"/>
    </row>
    <row r="1689" spans="20:20" s="760" customFormat="1" ht="14.25" customHeight="1">
      <c r="T1689" s="777"/>
    </row>
    <row r="1690" spans="20:20" s="760" customFormat="1" ht="14.25" customHeight="1">
      <c r="T1690" s="777"/>
    </row>
    <row r="1691" spans="20:20" s="760" customFormat="1" ht="14.25" customHeight="1">
      <c r="T1691" s="777"/>
    </row>
    <row r="1692" spans="20:20" s="760" customFormat="1" ht="14.25" customHeight="1">
      <c r="T1692" s="777"/>
    </row>
    <row r="1693" spans="20:20" s="760" customFormat="1" ht="14.25" customHeight="1">
      <c r="T1693" s="777"/>
    </row>
    <row r="1694" spans="20:20" s="760" customFormat="1" ht="14.25" customHeight="1">
      <c r="T1694" s="777"/>
    </row>
    <row r="1695" spans="20:20" s="760" customFormat="1" ht="14.25" customHeight="1">
      <c r="T1695" s="777"/>
    </row>
    <row r="1696" spans="20:20" s="760" customFormat="1" ht="14.25" customHeight="1">
      <c r="T1696" s="777"/>
    </row>
    <row r="1697" spans="20:20" s="760" customFormat="1" ht="14.25" customHeight="1">
      <c r="T1697" s="777"/>
    </row>
    <row r="1698" spans="20:20" s="760" customFormat="1" ht="14.25" customHeight="1">
      <c r="T1698" s="777"/>
    </row>
    <row r="1699" spans="20:20" s="760" customFormat="1" ht="14.25" customHeight="1">
      <c r="T1699" s="777"/>
    </row>
    <row r="1700" spans="20:20" s="760" customFormat="1" ht="14.25" customHeight="1">
      <c r="T1700" s="777"/>
    </row>
    <row r="1701" spans="20:20" s="760" customFormat="1" ht="14.25" customHeight="1">
      <c r="T1701" s="777"/>
    </row>
    <row r="1702" spans="20:20" s="760" customFormat="1" ht="14.25" customHeight="1">
      <c r="T1702" s="777"/>
    </row>
    <row r="1703" spans="20:20" s="760" customFormat="1" ht="14.25" customHeight="1">
      <c r="T1703" s="777"/>
    </row>
    <row r="1704" spans="20:20" s="760" customFormat="1" ht="14.25" customHeight="1">
      <c r="T1704" s="777"/>
    </row>
    <row r="1705" spans="20:20" s="760" customFormat="1" ht="14.25" customHeight="1">
      <c r="T1705" s="777"/>
    </row>
    <row r="1706" spans="20:20" s="760" customFormat="1" ht="14.25" customHeight="1">
      <c r="T1706" s="777"/>
    </row>
    <row r="1707" spans="20:20" s="760" customFormat="1" ht="14.25" customHeight="1">
      <c r="T1707" s="777"/>
    </row>
    <row r="1708" spans="20:20" s="760" customFormat="1" ht="14.25" customHeight="1">
      <c r="T1708" s="777"/>
    </row>
    <row r="1709" spans="20:20" s="760" customFormat="1" ht="14.25" customHeight="1">
      <c r="T1709" s="777"/>
    </row>
    <row r="1710" spans="20:20" s="760" customFormat="1" ht="14.25" customHeight="1">
      <c r="T1710" s="777"/>
    </row>
    <row r="1711" spans="20:20" s="760" customFormat="1" ht="14.25" customHeight="1">
      <c r="T1711" s="777"/>
    </row>
    <row r="1712" spans="20:20" s="760" customFormat="1" ht="14.25" customHeight="1">
      <c r="T1712" s="777"/>
    </row>
    <row r="1713" spans="20:20" s="760" customFormat="1" ht="14.25" customHeight="1">
      <c r="T1713" s="777"/>
    </row>
    <row r="1714" spans="20:20" s="760" customFormat="1" ht="14.25" customHeight="1">
      <c r="T1714" s="777"/>
    </row>
    <row r="1715" spans="20:20" s="760" customFormat="1" ht="14.25" customHeight="1">
      <c r="T1715" s="777"/>
    </row>
    <row r="1716" spans="20:20" s="760" customFormat="1" ht="14.25" customHeight="1">
      <c r="T1716" s="777"/>
    </row>
    <row r="1717" spans="20:20" s="760" customFormat="1" ht="14.25" customHeight="1">
      <c r="T1717" s="777"/>
    </row>
    <row r="1718" spans="20:20" s="760" customFormat="1" ht="14.25" customHeight="1">
      <c r="T1718" s="777"/>
    </row>
    <row r="1719" spans="20:20" s="760" customFormat="1" ht="14.25" customHeight="1">
      <c r="T1719" s="777"/>
    </row>
    <row r="1720" spans="20:20" s="760" customFormat="1" ht="14.25" customHeight="1">
      <c r="T1720" s="777"/>
    </row>
    <row r="1721" spans="20:20" s="760" customFormat="1" ht="14.25" customHeight="1">
      <c r="T1721" s="777"/>
    </row>
    <row r="1722" spans="20:20" s="760" customFormat="1" ht="14.25" customHeight="1">
      <c r="T1722" s="777"/>
    </row>
    <row r="1723" spans="20:20" s="760" customFormat="1" ht="14.25" customHeight="1">
      <c r="T1723" s="777"/>
    </row>
    <row r="1724" spans="20:20" s="760" customFormat="1" ht="14.25" customHeight="1">
      <c r="T1724" s="777"/>
    </row>
    <row r="1725" spans="20:20" s="760" customFormat="1" ht="14.25" customHeight="1">
      <c r="T1725" s="777"/>
    </row>
    <row r="1726" spans="20:20" s="760" customFormat="1" ht="14.25" customHeight="1">
      <c r="T1726" s="777"/>
    </row>
    <row r="1727" spans="20:20" s="760" customFormat="1" ht="14.25" customHeight="1">
      <c r="T1727" s="777"/>
    </row>
    <row r="1728" spans="20:20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</sheetData>
  <mergeCells count="15">
    <mergeCell ref="L7:L8"/>
    <mergeCell ref="M7:M8"/>
    <mergeCell ref="A9:B9"/>
    <mergeCell ref="A10:B10"/>
    <mergeCell ref="A11:B11"/>
    <mergeCell ref="A2:A8"/>
    <mergeCell ref="B2:B8"/>
    <mergeCell ref="C2:G2"/>
    <mergeCell ref="H2:Q2"/>
    <mergeCell ref="H3:M3"/>
    <mergeCell ref="J4:M4"/>
    <mergeCell ref="J5:K6"/>
    <mergeCell ref="L5:M6"/>
    <mergeCell ref="J7:J8"/>
    <mergeCell ref="K7:K8"/>
  </mergeCells>
  <phoneticPr fontId="7"/>
  <pageMargins left="0.78740157480314965" right="0.70866141732283472" top="0.78740157480314965" bottom="0.86614173228346458" header="0.47244094488188981" footer="0.51181102362204722"/>
  <pageSetup paperSize="9" scale="77" fitToHeight="0" orientation="portrait" r:id="rId1"/>
  <headerFooter alignWithMargins="0"/>
  <colBreaks count="1" manualBreakCount="1">
    <brk id="8" max="5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51C0-1C30-4183-9EF8-2EAF5BF4B780}">
  <dimension ref="A1:O57"/>
  <sheetViews>
    <sheetView view="pageBreakPreview" zoomScaleNormal="100" zoomScaleSheetLayoutView="100" workbookViewId="0">
      <pane xSplit="3" ySplit="9" topLeftCell="D10" activePane="bottomRight" state="frozen"/>
      <selection activeCell="B12" sqref="B12:F12"/>
      <selection pane="topRight" activeCell="B12" sqref="B12:F12"/>
      <selection pane="bottomLeft" activeCell="B12" sqref="B12:F12"/>
      <selection pane="bottomRight" activeCell="D10" sqref="D10"/>
    </sheetView>
  </sheetViews>
  <sheetFormatPr defaultRowHeight="11.25"/>
  <cols>
    <col min="1" max="1" width="2.69921875" style="779" customWidth="1"/>
    <col min="2" max="2" width="9.69921875" style="779" customWidth="1"/>
    <col min="3" max="3" width="3.19921875" style="779" customWidth="1"/>
    <col min="4" max="9" width="8.69921875" style="779" customWidth="1"/>
    <col min="10" max="14" width="10.69921875" style="779" customWidth="1"/>
    <col min="15" max="15" width="2.69921875" style="779" customWidth="1"/>
    <col min="16" max="256" width="8.796875" style="779"/>
    <col min="257" max="257" width="2.69921875" style="779" customWidth="1"/>
    <col min="258" max="258" width="9.69921875" style="779" customWidth="1"/>
    <col min="259" max="259" width="3.19921875" style="779" customWidth="1"/>
    <col min="260" max="265" width="8.69921875" style="779" customWidth="1"/>
    <col min="266" max="270" width="10.69921875" style="779" customWidth="1"/>
    <col min="271" max="271" width="2.69921875" style="779" customWidth="1"/>
    <col min="272" max="512" width="8.796875" style="779"/>
    <col min="513" max="513" width="2.69921875" style="779" customWidth="1"/>
    <col min="514" max="514" width="9.69921875" style="779" customWidth="1"/>
    <col min="515" max="515" width="3.19921875" style="779" customWidth="1"/>
    <col min="516" max="521" width="8.69921875" style="779" customWidth="1"/>
    <col min="522" max="526" width="10.69921875" style="779" customWidth="1"/>
    <col min="527" max="527" width="2.69921875" style="779" customWidth="1"/>
    <col min="528" max="768" width="8.796875" style="779"/>
    <col min="769" max="769" width="2.69921875" style="779" customWidth="1"/>
    <col min="770" max="770" width="9.69921875" style="779" customWidth="1"/>
    <col min="771" max="771" width="3.19921875" style="779" customWidth="1"/>
    <col min="772" max="777" width="8.69921875" style="779" customWidth="1"/>
    <col min="778" max="782" width="10.69921875" style="779" customWidth="1"/>
    <col min="783" max="783" width="2.69921875" style="779" customWidth="1"/>
    <col min="784" max="1024" width="8.796875" style="779"/>
    <col min="1025" max="1025" width="2.69921875" style="779" customWidth="1"/>
    <col min="1026" max="1026" width="9.69921875" style="779" customWidth="1"/>
    <col min="1027" max="1027" width="3.19921875" style="779" customWidth="1"/>
    <col min="1028" max="1033" width="8.69921875" style="779" customWidth="1"/>
    <col min="1034" max="1038" width="10.69921875" style="779" customWidth="1"/>
    <col min="1039" max="1039" width="2.69921875" style="779" customWidth="1"/>
    <col min="1040" max="1280" width="8.796875" style="779"/>
    <col min="1281" max="1281" width="2.69921875" style="779" customWidth="1"/>
    <col min="1282" max="1282" width="9.69921875" style="779" customWidth="1"/>
    <col min="1283" max="1283" width="3.19921875" style="779" customWidth="1"/>
    <col min="1284" max="1289" width="8.69921875" style="779" customWidth="1"/>
    <col min="1290" max="1294" width="10.69921875" style="779" customWidth="1"/>
    <col min="1295" max="1295" width="2.69921875" style="779" customWidth="1"/>
    <col min="1296" max="1536" width="8.796875" style="779"/>
    <col min="1537" max="1537" width="2.69921875" style="779" customWidth="1"/>
    <col min="1538" max="1538" width="9.69921875" style="779" customWidth="1"/>
    <col min="1539" max="1539" width="3.19921875" style="779" customWidth="1"/>
    <col min="1540" max="1545" width="8.69921875" style="779" customWidth="1"/>
    <col min="1546" max="1550" width="10.69921875" style="779" customWidth="1"/>
    <col min="1551" max="1551" width="2.69921875" style="779" customWidth="1"/>
    <col min="1552" max="1792" width="8.796875" style="779"/>
    <col min="1793" max="1793" width="2.69921875" style="779" customWidth="1"/>
    <col min="1794" max="1794" width="9.69921875" style="779" customWidth="1"/>
    <col min="1795" max="1795" width="3.19921875" style="779" customWidth="1"/>
    <col min="1796" max="1801" width="8.69921875" style="779" customWidth="1"/>
    <col min="1802" max="1806" width="10.69921875" style="779" customWidth="1"/>
    <col min="1807" max="1807" width="2.69921875" style="779" customWidth="1"/>
    <col min="1808" max="2048" width="8.796875" style="779"/>
    <col min="2049" max="2049" width="2.69921875" style="779" customWidth="1"/>
    <col min="2050" max="2050" width="9.69921875" style="779" customWidth="1"/>
    <col min="2051" max="2051" width="3.19921875" style="779" customWidth="1"/>
    <col min="2052" max="2057" width="8.69921875" style="779" customWidth="1"/>
    <col min="2058" max="2062" width="10.69921875" style="779" customWidth="1"/>
    <col min="2063" max="2063" width="2.69921875" style="779" customWidth="1"/>
    <col min="2064" max="2304" width="8.796875" style="779"/>
    <col min="2305" max="2305" width="2.69921875" style="779" customWidth="1"/>
    <col min="2306" max="2306" width="9.69921875" style="779" customWidth="1"/>
    <col min="2307" max="2307" width="3.19921875" style="779" customWidth="1"/>
    <col min="2308" max="2313" width="8.69921875" style="779" customWidth="1"/>
    <col min="2314" max="2318" width="10.69921875" style="779" customWidth="1"/>
    <col min="2319" max="2319" width="2.69921875" style="779" customWidth="1"/>
    <col min="2320" max="2560" width="8.796875" style="779"/>
    <col min="2561" max="2561" width="2.69921875" style="779" customWidth="1"/>
    <col min="2562" max="2562" width="9.69921875" style="779" customWidth="1"/>
    <col min="2563" max="2563" width="3.19921875" style="779" customWidth="1"/>
    <col min="2564" max="2569" width="8.69921875" style="779" customWidth="1"/>
    <col min="2570" max="2574" width="10.69921875" style="779" customWidth="1"/>
    <col min="2575" max="2575" width="2.69921875" style="779" customWidth="1"/>
    <col min="2576" max="2816" width="8.796875" style="779"/>
    <col min="2817" max="2817" width="2.69921875" style="779" customWidth="1"/>
    <col min="2818" max="2818" width="9.69921875" style="779" customWidth="1"/>
    <col min="2819" max="2819" width="3.19921875" style="779" customWidth="1"/>
    <col min="2820" max="2825" width="8.69921875" style="779" customWidth="1"/>
    <col min="2826" max="2830" width="10.69921875" style="779" customWidth="1"/>
    <col min="2831" max="2831" width="2.69921875" style="779" customWidth="1"/>
    <col min="2832" max="3072" width="8.796875" style="779"/>
    <col min="3073" max="3073" width="2.69921875" style="779" customWidth="1"/>
    <col min="3074" max="3074" width="9.69921875" style="779" customWidth="1"/>
    <col min="3075" max="3075" width="3.19921875" style="779" customWidth="1"/>
    <col min="3076" max="3081" width="8.69921875" style="779" customWidth="1"/>
    <col min="3082" max="3086" width="10.69921875" style="779" customWidth="1"/>
    <col min="3087" max="3087" width="2.69921875" style="779" customWidth="1"/>
    <col min="3088" max="3328" width="8.796875" style="779"/>
    <col min="3329" max="3329" width="2.69921875" style="779" customWidth="1"/>
    <col min="3330" max="3330" width="9.69921875" style="779" customWidth="1"/>
    <col min="3331" max="3331" width="3.19921875" style="779" customWidth="1"/>
    <col min="3332" max="3337" width="8.69921875" style="779" customWidth="1"/>
    <col min="3338" max="3342" width="10.69921875" style="779" customWidth="1"/>
    <col min="3343" max="3343" width="2.69921875" style="779" customWidth="1"/>
    <col min="3344" max="3584" width="8.796875" style="779"/>
    <col min="3585" max="3585" width="2.69921875" style="779" customWidth="1"/>
    <col min="3586" max="3586" width="9.69921875" style="779" customWidth="1"/>
    <col min="3587" max="3587" width="3.19921875" style="779" customWidth="1"/>
    <col min="3588" max="3593" width="8.69921875" style="779" customWidth="1"/>
    <col min="3594" max="3598" width="10.69921875" style="779" customWidth="1"/>
    <col min="3599" max="3599" width="2.69921875" style="779" customWidth="1"/>
    <col min="3600" max="3840" width="8.796875" style="779"/>
    <col min="3841" max="3841" width="2.69921875" style="779" customWidth="1"/>
    <col min="3842" max="3842" width="9.69921875" style="779" customWidth="1"/>
    <col min="3843" max="3843" width="3.19921875" style="779" customWidth="1"/>
    <col min="3844" max="3849" width="8.69921875" style="779" customWidth="1"/>
    <col min="3850" max="3854" width="10.69921875" style="779" customWidth="1"/>
    <col min="3855" max="3855" width="2.69921875" style="779" customWidth="1"/>
    <col min="3856" max="4096" width="8.796875" style="779"/>
    <col min="4097" max="4097" width="2.69921875" style="779" customWidth="1"/>
    <col min="4098" max="4098" width="9.69921875" style="779" customWidth="1"/>
    <col min="4099" max="4099" width="3.19921875" style="779" customWidth="1"/>
    <col min="4100" max="4105" width="8.69921875" style="779" customWidth="1"/>
    <col min="4106" max="4110" width="10.69921875" style="779" customWidth="1"/>
    <col min="4111" max="4111" width="2.69921875" style="779" customWidth="1"/>
    <col min="4112" max="4352" width="8.796875" style="779"/>
    <col min="4353" max="4353" width="2.69921875" style="779" customWidth="1"/>
    <col min="4354" max="4354" width="9.69921875" style="779" customWidth="1"/>
    <col min="4355" max="4355" width="3.19921875" style="779" customWidth="1"/>
    <col min="4356" max="4361" width="8.69921875" style="779" customWidth="1"/>
    <col min="4362" max="4366" width="10.69921875" style="779" customWidth="1"/>
    <col min="4367" max="4367" width="2.69921875" style="779" customWidth="1"/>
    <col min="4368" max="4608" width="8.796875" style="779"/>
    <col min="4609" max="4609" width="2.69921875" style="779" customWidth="1"/>
    <col min="4610" max="4610" width="9.69921875" style="779" customWidth="1"/>
    <col min="4611" max="4611" width="3.19921875" style="779" customWidth="1"/>
    <col min="4612" max="4617" width="8.69921875" style="779" customWidth="1"/>
    <col min="4618" max="4622" width="10.69921875" style="779" customWidth="1"/>
    <col min="4623" max="4623" width="2.69921875" style="779" customWidth="1"/>
    <col min="4624" max="4864" width="8.796875" style="779"/>
    <col min="4865" max="4865" width="2.69921875" style="779" customWidth="1"/>
    <col min="4866" max="4866" width="9.69921875" style="779" customWidth="1"/>
    <col min="4867" max="4867" width="3.19921875" style="779" customWidth="1"/>
    <col min="4868" max="4873" width="8.69921875" style="779" customWidth="1"/>
    <col min="4874" max="4878" width="10.69921875" style="779" customWidth="1"/>
    <col min="4879" max="4879" width="2.69921875" style="779" customWidth="1"/>
    <col min="4880" max="5120" width="8.796875" style="779"/>
    <col min="5121" max="5121" width="2.69921875" style="779" customWidth="1"/>
    <col min="5122" max="5122" width="9.69921875" style="779" customWidth="1"/>
    <col min="5123" max="5123" width="3.19921875" style="779" customWidth="1"/>
    <col min="5124" max="5129" width="8.69921875" style="779" customWidth="1"/>
    <col min="5130" max="5134" width="10.69921875" style="779" customWidth="1"/>
    <col min="5135" max="5135" width="2.69921875" style="779" customWidth="1"/>
    <col min="5136" max="5376" width="8.796875" style="779"/>
    <col min="5377" max="5377" width="2.69921875" style="779" customWidth="1"/>
    <col min="5378" max="5378" width="9.69921875" style="779" customWidth="1"/>
    <col min="5379" max="5379" width="3.19921875" style="779" customWidth="1"/>
    <col min="5380" max="5385" width="8.69921875" style="779" customWidth="1"/>
    <col min="5386" max="5390" width="10.69921875" style="779" customWidth="1"/>
    <col min="5391" max="5391" width="2.69921875" style="779" customWidth="1"/>
    <col min="5392" max="5632" width="8.796875" style="779"/>
    <col min="5633" max="5633" width="2.69921875" style="779" customWidth="1"/>
    <col min="5634" max="5634" width="9.69921875" style="779" customWidth="1"/>
    <col min="5635" max="5635" width="3.19921875" style="779" customWidth="1"/>
    <col min="5636" max="5641" width="8.69921875" style="779" customWidth="1"/>
    <col min="5642" max="5646" width="10.69921875" style="779" customWidth="1"/>
    <col min="5647" max="5647" width="2.69921875" style="779" customWidth="1"/>
    <col min="5648" max="5888" width="8.796875" style="779"/>
    <col min="5889" max="5889" width="2.69921875" style="779" customWidth="1"/>
    <col min="5890" max="5890" width="9.69921875" style="779" customWidth="1"/>
    <col min="5891" max="5891" width="3.19921875" style="779" customWidth="1"/>
    <col min="5892" max="5897" width="8.69921875" style="779" customWidth="1"/>
    <col min="5898" max="5902" width="10.69921875" style="779" customWidth="1"/>
    <col min="5903" max="5903" width="2.69921875" style="779" customWidth="1"/>
    <col min="5904" max="6144" width="8.796875" style="779"/>
    <col min="6145" max="6145" width="2.69921875" style="779" customWidth="1"/>
    <col min="6146" max="6146" width="9.69921875" style="779" customWidth="1"/>
    <col min="6147" max="6147" width="3.19921875" style="779" customWidth="1"/>
    <col min="6148" max="6153" width="8.69921875" style="779" customWidth="1"/>
    <col min="6154" max="6158" width="10.69921875" style="779" customWidth="1"/>
    <col min="6159" max="6159" width="2.69921875" style="779" customWidth="1"/>
    <col min="6160" max="6400" width="8.796875" style="779"/>
    <col min="6401" max="6401" width="2.69921875" style="779" customWidth="1"/>
    <col min="6402" max="6402" width="9.69921875" style="779" customWidth="1"/>
    <col min="6403" max="6403" width="3.19921875" style="779" customWidth="1"/>
    <col min="6404" max="6409" width="8.69921875" style="779" customWidth="1"/>
    <col min="6410" max="6414" width="10.69921875" style="779" customWidth="1"/>
    <col min="6415" max="6415" width="2.69921875" style="779" customWidth="1"/>
    <col min="6416" max="6656" width="8.796875" style="779"/>
    <col min="6657" max="6657" width="2.69921875" style="779" customWidth="1"/>
    <col min="6658" max="6658" width="9.69921875" style="779" customWidth="1"/>
    <col min="6659" max="6659" width="3.19921875" style="779" customWidth="1"/>
    <col min="6660" max="6665" width="8.69921875" style="779" customWidth="1"/>
    <col min="6666" max="6670" width="10.69921875" style="779" customWidth="1"/>
    <col min="6671" max="6671" width="2.69921875" style="779" customWidth="1"/>
    <col min="6672" max="6912" width="8.796875" style="779"/>
    <col min="6913" max="6913" width="2.69921875" style="779" customWidth="1"/>
    <col min="6914" max="6914" width="9.69921875" style="779" customWidth="1"/>
    <col min="6915" max="6915" width="3.19921875" style="779" customWidth="1"/>
    <col min="6916" max="6921" width="8.69921875" style="779" customWidth="1"/>
    <col min="6922" max="6926" width="10.69921875" style="779" customWidth="1"/>
    <col min="6927" max="6927" width="2.69921875" style="779" customWidth="1"/>
    <col min="6928" max="7168" width="8.796875" style="779"/>
    <col min="7169" max="7169" width="2.69921875" style="779" customWidth="1"/>
    <col min="7170" max="7170" width="9.69921875" style="779" customWidth="1"/>
    <col min="7171" max="7171" width="3.19921875" style="779" customWidth="1"/>
    <col min="7172" max="7177" width="8.69921875" style="779" customWidth="1"/>
    <col min="7178" max="7182" width="10.69921875" style="779" customWidth="1"/>
    <col min="7183" max="7183" width="2.69921875" style="779" customWidth="1"/>
    <col min="7184" max="7424" width="8.796875" style="779"/>
    <col min="7425" max="7425" width="2.69921875" style="779" customWidth="1"/>
    <col min="7426" max="7426" width="9.69921875" style="779" customWidth="1"/>
    <col min="7427" max="7427" width="3.19921875" style="779" customWidth="1"/>
    <col min="7428" max="7433" width="8.69921875" style="779" customWidth="1"/>
    <col min="7434" max="7438" width="10.69921875" style="779" customWidth="1"/>
    <col min="7439" max="7439" width="2.69921875" style="779" customWidth="1"/>
    <col min="7440" max="7680" width="8.796875" style="779"/>
    <col min="7681" max="7681" width="2.69921875" style="779" customWidth="1"/>
    <col min="7682" max="7682" width="9.69921875" style="779" customWidth="1"/>
    <col min="7683" max="7683" width="3.19921875" style="779" customWidth="1"/>
    <col min="7684" max="7689" width="8.69921875" style="779" customWidth="1"/>
    <col min="7690" max="7694" width="10.69921875" style="779" customWidth="1"/>
    <col min="7695" max="7695" width="2.69921875" style="779" customWidth="1"/>
    <col min="7696" max="7936" width="8.796875" style="779"/>
    <col min="7937" max="7937" width="2.69921875" style="779" customWidth="1"/>
    <col min="7938" max="7938" width="9.69921875" style="779" customWidth="1"/>
    <col min="7939" max="7939" width="3.19921875" style="779" customWidth="1"/>
    <col min="7940" max="7945" width="8.69921875" style="779" customWidth="1"/>
    <col min="7946" max="7950" width="10.69921875" style="779" customWidth="1"/>
    <col min="7951" max="7951" width="2.69921875" style="779" customWidth="1"/>
    <col min="7952" max="8192" width="8.796875" style="779"/>
    <col min="8193" max="8193" width="2.69921875" style="779" customWidth="1"/>
    <col min="8194" max="8194" width="9.69921875" style="779" customWidth="1"/>
    <col min="8195" max="8195" width="3.19921875" style="779" customWidth="1"/>
    <col min="8196" max="8201" width="8.69921875" style="779" customWidth="1"/>
    <col min="8202" max="8206" width="10.69921875" style="779" customWidth="1"/>
    <col min="8207" max="8207" width="2.69921875" style="779" customWidth="1"/>
    <col min="8208" max="8448" width="8.796875" style="779"/>
    <col min="8449" max="8449" width="2.69921875" style="779" customWidth="1"/>
    <col min="8450" max="8450" width="9.69921875" style="779" customWidth="1"/>
    <col min="8451" max="8451" width="3.19921875" style="779" customWidth="1"/>
    <col min="8452" max="8457" width="8.69921875" style="779" customWidth="1"/>
    <col min="8458" max="8462" width="10.69921875" style="779" customWidth="1"/>
    <col min="8463" max="8463" width="2.69921875" style="779" customWidth="1"/>
    <col min="8464" max="8704" width="8.796875" style="779"/>
    <col min="8705" max="8705" width="2.69921875" style="779" customWidth="1"/>
    <col min="8706" max="8706" width="9.69921875" style="779" customWidth="1"/>
    <col min="8707" max="8707" width="3.19921875" style="779" customWidth="1"/>
    <col min="8708" max="8713" width="8.69921875" style="779" customWidth="1"/>
    <col min="8714" max="8718" width="10.69921875" style="779" customWidth="1"/>
    <col min="8719" max="8719" width="2.69921875" style="779" customWidth="1"/>
    <col min="8720" max="8960" width="8.796875" style="779"/>
    <col min="8961" max="8961" width="2.69921875" style="779" customWidth="1"/>
    <col min="8962" max="8962" width="9.69921875" style="779" customWidth="1"/>
    <col min="8963" max="8963" width="3.19921875" style="779" customWidth="1"/>
    <col min="8964" max="8969" width="8.69921875" style="779" customWidth="1"/>
    <col min="8970" max="8974" width="10.69921875" style="779" customWidth="1"/>
    <col min="8975" max="8975" width="2.69921875" style="779" customWidth="1"/>
    <col min="8976" max="9216" width="8.796875" style="779"/>
    <col min="9217" max="9217" width="2.69921875" style="779" customWidth="1"/>
    <col min="9218" max="9218" width="9.69921875" style="779" customWidth="1"/>
    <col min="9219" max="9219" width="3.19921875" style="779" customWidth="1"/>
    <col min="9220" max="9225" width="8.69921875" style="779" customWidth="1"/>
    <col min="9226" max="9230" width="10.69921875" style="779" customWidth="1"/>
    <col min="9231" max="9231" width="2.69921875" style="779" customWidth="1"/>
    <col min="9232" max="9472" width="8.796875" style="779"/>
    <col min="9473" max="9473" width="2.69921875" style="779" customWidth="1"/>
    <col min="9474" max="9474" width="9.69921875" style="779" customWidth="1"/>
    <col min="9475" max="9475" width="3.19921875" style="779" customWidth="1"/>
    <col min="9476" max="9481" width="8.69921875" style="779" customWidth="1"/>
    <col min="9482" max="9486" width="10.69921875" style="779" customWidth="1"/>
    <col min="9487" max="9487" width="2.69921875" style="779" customWidth="1"/>
    <col min="9488" max="9728" width="8.796875" style="779"/>
    <col min="9729" max="9729" width="2.69921875" style="779" customWidth="1"/>
    <col min="9730" max="9730" width="9.69921875" style="779" customWidth="1"/>
    <col min="9731" max="9731" width="3.19921875" style="779" customWidth="1"/>
    <col min="9732" max="9737" width="8.69921875" style="779" customWidth="1"/>
    <col min="9738" max="9742" width="10.69921875" style="779" customWidth="1"/>
    <col min="9743" max="9743" width="2.69921875" style="779" customWidth="1"/>
    <col min="9744" max="9984" width="8.796875" style="779"/>
    <col min="9985" max="9985" width="2.69921875" style="779" customWidth="1"/>
    <col min="9986" max="9986" width="9.69921875" style="779" customWidth="1"/>
    <col min="9987" max="9987" width="3.19921875" style="779" customWidth="1"/>
    <col min="9988" max="9993" width="8.69921875" style="779" customWidth="1"/>
    <col min="9994" max="9998" width="10.69921875" style="779" customWidth="1"/>
    <col min="9999" max="9999" width="2.69921875" style="779" customWidth="1"/>
    <col min="10000" max="10240" width="8.796875" style="779"/>
    <col min="10241" max="10241" width="2.69921875" style="779" customWidth="1"/>
    <col min="10242" max="10242" width="9.69921875" style="779" customWidth="1"/>
    <col min="10243" max="10243" width="3.19921875" style="779" customWidth="1"/>
    <col min="10244" max="10249" width="8.69921875" style="779" customWidth="1"/>
    <col min="10250" max="10254" width="10.69921875" style="779" customWidth="1"/>
    <col min="10255" max="10255" width="2.69921875" style="779" customWidth="1"/>
    <col min="10256" max="10496" width="8.796875" style="779"/>
    <col min="10497" max="10497" width="2.69921875" style="779" customWidth="1"/>
    <col min="10498" max="10498" width="9.69921875" style="779" customWidth="1"/>
    <col min="10499" max="10499" width="3.19921875" style="779" customWidth="1"/>
    <col min="10500" max="10505" width="8.69921875" style="779" customWidth="1"/>
    <col min="10506" max="10510" width="10.69921875" style="779" customWidth="1"/>
    <col min="10511" max="10511" width="2.69921875" style="779" customWidth="1"/>
    <col min="10512" max="10752" width="8.796875" style="779"/>
    <col min="10753" max="10753" width="2.69921875" style="779" customWidth="1"/>
    <col min="10754" max="10754" width="9.69921875" style="779" customWidth="1"/>
    <col min="10755" max="10755" width="3.19921875" style="779" customWidth="1"/>
    <col min="10756" max="10761" width="8.69921875" style="779" customWidth="1"/>
    <col min="10762" max="10766" width="10.69921875" style="779" customWidth="1"/>
    <col min="10767" max="10767" width="2.69921875" style="779" customWidth="1"/>
    <col min="10768" max="11008" width="8.796875" style="779"/>
    <col min="11009" max="11009" width="2.69921875" style="779" customWidth="1"/>
    <col min="11010" max="11010" width="9.69921875" style="779" customWidth="1"/>
    <col min="11011" max="11011" width="3.19921875" style="779" customWidth="1"/>
    <col min="11012" max="11017" width="8.69921875" style="779" customWidth="1"/>
    <col min="11018" max="11022" width="10.69921875" style="779" customWidth="1"/>
    <col min="11023" max="11023" width="2.69921875" style="779" customWidth="1"/>
    <col min="11024" max="11264" width="8.796875" style="779"/>
    <col min="11265" max="11265" width="2.69921875" style="779" customWidth="1"/>
    <col min="11266" max="11266" width="9.69921875" style="779" customWidth="1"/>
    <col min="11267" max="11267" width="3.19921875" style="779" customWidth="1"/>
    <col min="11268" max="11273" width="8.69921875" style="779" customWidth="1"/>
    <col min="11274" max="11278" width="10.69921875" style="779" customWidth="1"/>
    <col min="11279" max="11279" width="2.69921875" style="779" customWidth="1"/>
    <col min="11280" max="11520" width="8.796875" style="779"/>
    <col min="11521" max="11521" width="2.69921875" style="779" customWidth="1"/>
    <col min="11522" max="11522" width="9.69921875" style="779" customWidth="1"/>
    <col min="11523" max="11523" width="3.19921875" style="779" customWidth="1"/>
    <col min="11524" max="11529" width="8.69921875" style="779" customWidth="1"/>
    <col min="11530" max="11534" width="10.69921875" style="779" customWidth="1"/>
    <col min="11535" max="11535" width="2.69921875" style="779" customWidth="1"/>
    <col min="11536" max="11776" width="8.796875" style="779"/>
    <col min="11777" max="11777" width="2.69921875" style="779" customWidth="1"/>
    <col min="11778" max="11778" width="9.69921875" style="779" customWidth="1"/>
    <col min="11779" max="11779" width="3.19921875" style="779" customWidth="1"/>
    <col min="11780" max="11785" width="8.69921875" style="779" customWidth="1"/>
    <col min="11786" max="11790" width="10.69921875" style="779" customWidth="1"/>
    <col min="11791" max="11791" width="2.69921875" style="779" customWidth="1"/>
    <col min="11792" max="12032" width="8.796875" style="779"/>
    <col min="12033" max="12033" width="2.69921875" style="779" customWidth="1"/>
    <col min="12034" max="12034" width="9.69921875" style="779" customWidth="1"/>
    <col min="12035" max="12035" width="3.19921875" style="779" customWidth="1"/>
    <col min="12036" max="12041" width="8.69921875" style="779" customWidth="1"/>
    <col min="12042" max="12046" width="10.69921875" style="779" customWidth="1"/>
    <col min="12047" max="12047" width="2.69921875" style="779" customWidth="1"/>
    <col min="12048" max="12288" width="8.796875" style="779"/>
    <col min="12289" max="12289" width="2.69921875" style="779" customWidth="1"/>
    <col min="12290" max="12290" width="9.69921875" style="779" customWidth="1"/>
    <col min="12291" max="12291" width="3.19921875" style="779" customWidth="1"/>
    <col min="12292" max="12297" width="8.69921875" style="779" customWidth="1"/>
    <col min="12298" max="12302" width="10.69921875" style="779" customWidth="1"/>
    <col min="12303" max="12303" width="2.69921875" style="779" customWidth="1"/>
    <col min="12304" max="12544" width="8.796875" style="779"/>
    <col min="12545" max="12545" width="2.69921875" style="779" customWidth="1"/>
    <col min="12546" max="12546" width="9.69921875" style="779" customWidth="1"/>
    <col min="12547" max="12547" width="3.19921875" style="779" customWidth="1"/>
    <col min="12548" max="12553" width="8.69921875" style="779" customWidth="1"/>
    <col min="12554" max="12558" width="10.69921875" style="779" customWidth="1"/>
    <col min="12559" max="12559" width="2.69921875" style="779" customWidth="1"/>
    <col min="12560" max="12800" width="8.796875" style="779"/>
    <col min="12801" max="12801" width="2.69921875" style="779" customWidth="1"/>
    <col min="12802" max="12802" width="9.69921875" style="779" customWidth="1"/>
    <col min="12803" max="12803" width="3.19921875" style="779" customWidth="1"/>
    <col min="12804" max="12809" width="8.69921875" style="779" customWidth="1"/>
    <col min="12810" max="12814" width="10.69921875" style="779" customWidth="1"/>
    <col min="12815" max="12815" width="2.69921875" style="779" customWidth="1"/>
    <col min="12816" max="13056" width="8.796875" style="779"/>
    <col min="13057" max="13057" width="2.69921875" style="779" customWidth="1"/>
    <col min="13058" max="13058" width="9.69921875" style="779" customWidth="1"/>
    <col min="13059" max="13059" width="3.19921875" style="779" customWidth="1"/>
    <col min="13060" max="13065" width="8.69921875" style="779" customWidth="1"/>
    <col min="13066" max="13070" width="10.69921875" style="779" customWidth="1"/>
    <col min="13071" max="13071" width="2.69921875" style="779" customWidth="1"/>
    <col min="13072" max="13312" width="8.796875" style="779"/>
    <col min="13313" max="13313" width="2.69921875" style="779" customWidth="1"/>
    <col min="13314" max="13314" width="9.69921875" style="779" customWidth="1"/>
    <col min="13315" max="13315" width="3.19921875" style="779" customWidth="1"/>
    <col min="13316" max="13321" width="8.69921875" style="779" customWidth="1"/>
    <col min="13322" max="13326" width="10.69921875" style="779" customWidth="1"/>
    <col min="13327" max="13327" width="2.69921875" style="779" customWidth="1"/>
    <col min="13328" max="13568" width="8.796875" style="779"/>
    <col min="13569" max="13569" width="2.69921875" style="779" customWidth="1"/>
    <col min="13570" max="13570" width="9.69921875" style="779" customWidth="1"/>
    <col min="13571" max="13571" width="3.19921875" style="779" customWidth="1"/>
    <col min="13572" max="13577" width="8.69921875" style="779" customWidth="1"/>
    <col min="13578" max="13582" width="10.69921875" style="779" customWidth="1"/>
    <col min="13583" max="13583" width="2.69921875" style="779" customWidth="1"/>
    <col min="13584" max="13824" width="8.796875" style="779"/>
    <col min="13825" max="13825" width="2.69921875" style="779" customWidth="1"/>
    <col min="13826" max="13826" width="9.69921875" style="779" customWidth="1"/>
    <col min="13827" max="13827" width="3.19921875" style="779" customWidth="1"/>
    <col min="13828" max="13833" width="8.69921875" style="779" customWidth="1"/>
    <col min="13834" max="13838" width="10.69921875" style="779" customWidth="1"/>
    <col min="13839" max="13839" width="2.69921875" style="779" customWidth="1"/>
    <col min="13840" max="14080" width="8.796875" style="779"/>
    <col min="14081" max="14081" width="2.69921875" style="779" customWidth="1"/>
    <col min="14082" max="14082" width="9.69921875" style="779" customWidth="1"/>
    <col min="14083" max="14083" width="3.19921875" style="779" customWidth="1"/>
    <col min="14084" max="14089" width="8.69921875" style="779" customWidth="1"/>
    <col min="14090" max="14094" width="10.69921875" style="779" customWidth="1"/>
    <col min="14095" max="14095" width="2.69921875" style="779" customWidth="1"/>
    <col min="14096" max="14336" width="8.796875" style="779"/>
    <col min="14337" max="14337" width="2.69921875" style="779" customWidth="1"/>
    <col min="14338" max="14338" width="9.69921875" style="779" customWidth="1"/>
    <col min="14339" max="14339" width="3.19921875" style="779" customWidth="1"/>
    <col min="14340" max="14345" width="8.69921875" style="779" customWidth="1"/>
    <col min="14346" max="14350" width="10.69921875" style="779" customWidth="1"/>
    <col min="14351" max="14351" width="2.69921875" style="779" customWidth="1"/>
    <col min="14352" max="14592" width="8.796875" style="779"/>
    <col min="14593" max="14593" width="2.69921875" style="779" customWidth="1"/>
    <col min="14594" max="14594" width="9.69921875" style="779" customWidth="1"/>
    <col min="14595" max="14595" width="3.19921875" style="779" customWidth="1"/>
    <col min="14596" max="14601" width="8.69921875" style="779" customWidth="1"/>
    <col min="14602" max="14606" width="10.69921875" style="779" customWidth="1"/>
    <col min="14607" max="14607" width="2.69921875" style="779" customWidth="1"/>
    <col min="14608" max="14848" width="8.796875" style="779"/>
    <col min="14849" max="14849" width="2.69921875" style="779" customWidth="1"/>
    <col min="14850" max="14850" width="9.69921875" style="779" customWidth="1"/>
    <col min="14851" max="14851" width="3.19921875" style="779" customWidth="1"/>
    <col min="14852" max="14857" width="8.69921875" style="779" customWidth="1"/>
    <col min="14858" max="14862" width="10.69921875" style="779" customWidth="1"/>
    <col min="14863" max="14863" width="2.69921875" style="779" customWidth="1"/>
    <col min="14864" max="15104" width="8.796875" style="779"/>
    <col min="15105" max="15105" width="2.69921875" style="779" customWidth="1"/>
    <col min="15106" max="15106" width="9.69921875" style="779" customWidth="1"/>
    <col min="15107" max="15107" width="3.19921875" style="779" customWidth="1"/>
    <col min="15108" max="15113" width="8.69921875" style="779" customWidth="1"/>
    <col min="15114" max="15118" width="10.69921875" style="779" customWidth="1"/>
    <col min="15119" max="15119" width="2.69921875" style="779" customWidth="1"/>
    <col min="15120" max="15360" width="8.796875" style="779"/>
    <col min="15361" max="15361" width="2.69921875" style="779" customWidth="1"/>
    <col min="15362" max="15362" width="9.69921875" style="779" customWidth="1"/>
    <col min="15363" max="15363" width="3.19921875" style="779" customWidth="1"/>
    <col min="15364" max="15369" width="8.69921875" style="779" customWidth="1"/>
    <col min="15370" max="15374" width="10.69921875" style="779" customWidth="1"/>
    <col min="15375" max="15375" width="2.69921875" style="779" customWidth="1"/>
    <col min="15376" max="15616" width="8.796875" style="779"/>
    <col min="15617" max="15617" width="2.69921875" style="779" customWidth="1"/>
    <col min="15618" max="15618" width="9.69921875" style="779" customWidth="1"/>
    <col min="15619" max="15619" width="3.19921875" style="779" customWidth="1"/>
    <col min="15620" max="15625" width="8.69921875" style="779" customWidth="1"/>
    <col min="15626" max="15630" width="10.69921875" style="779" customWidth="1"/>
    <col min="15631" max="15631" width="2.69921875" style="779" customWidth="1"/>
    <col min="15632" max="15872" width="8.796875" style="779"/>
    <col min="15873" max="15873" width="2.69921875" style="779" customWidth="1"/>
    <col min="15874" max="15874" width="9.69921875" style="779" customWidth="1"/>
    <col min="15875" max="15875" width="3.19921875" style="779" customWidth="1"/>
    <col min="15876" max="15881" width="8.69921875" style="779" customWidth="1"/>
    <col min="15882" max="15886" width="10.69921875" style="779" customWidth="1"/>
    <col min="15887" max="15887" width="2.69921875" style="779" customWidth="1"/>
    <col min="15888" max="16128" width="8.796875" style="779"/>
    <col min="16129" max="16129" width="2.69921875" style="779" customWidth="1"/>
    <col min="16130" max="16130" width="9.69921875" style="779" customWidth="1"/>
    <col min="16131" max="16131" width="3.19921875" style="779" customWidth="1"/>
    <col min="16132" max="16137" width="8.69921875" style="779" customWidth="1"/>
    <col min="16138" max="16142" width="10.69921875" style="779" customWidth="1"/>
    <col min="16143" max="16143" width="2.69921875" style="779" customWidth="1"/>
    <col min="16144" max="16384" width="8.796875" style="779"/>
  </cols>
  <sheetData>
    <row r="1" spans="1:15">
      <c r="A1" s="779" t="s">
        <v>503</v>
      </c>
      <c r="I1" s="780"/>
      <c r="N1" s="781"/>
      <c r="O1" s="782" t="s">
        <v>504</v>
      </c>
    </row>
    <row r="2" spans="1:15" ht="12" thickBot="1">
      <c r="B2" s="779" t="s">
        <v>505</v>
      </c>
      <c r="I2" s="780" t="s">
        <v>506</v>
      </c>
      <c r="N2" s="781"/>
      <c r="O2" s="780" t="s">
        <v>507</v>
      </c>
    </row>
    <row r="3" spans="1:15" ht="20.100000000000001" customHeight="1">
      <c r="A3" s="783" t="s">
        <v>202</v>
      </c>
      <c r="B3" s="784"/>
      <c r="C3" s="785" t="s">
        <v>508</v>
      </c>
      <c r="D3" s="1252" t="s">
        <v>509</v>
      </c>
      <c r="E3" s="1252"/>
      <c r="F3" s="1252"/>
      <c r="G3" s="1252"/>
      <c r="H3" s="1252"/>
      <c r="I3" s="1252"/>
      <c r="J3" s="1252" t="s">
        <v>510</v>
      </c>
      <c r="K3" s="1252"/>
      <c r="L3" s="1252"/>
      <c r="M3" s="1252"/>
      <c r="N3" s="1252"/>
      <c r="O3" s="786" t="s">
        <v>202</v>
      </c>
    </row>
    <row r="4" spans="1:15" ht="20.100000000000001" customHeight="1">
      <c r="A4" s="787"/>
      <c r="B4" s="1253" t="s">
        <v>511</v>
      </c>
      <c r="C4" s="1254"/>
      <c r="D4" s="1255" t="s">
        <v>512</v>
      </c>
      <c r="E4" s="1256"/>
      <c r="F4" s="1257"/>
      <c r="G4" s="788" t="s">
        <v>513</v>
      </c>
      <c r="H4" s="788"/>
      <c r="I4" s="788" t="s">
        <v>514</v>
      </c>
      <c r="J4" s="1249" t="s">
        <v>515</v>
      </c>
      <c r="K4" s="1255" t="s">
        <v>516</v>
      </c>
      <c r="L4" s="1256"/>
      <c r="M4" s="1257"/>
      <c r="N4" s="788"/>
      <c r="O4" s="789"/>
    </row>
    <row r="5" spans="1:15" ht="20.100000000000001" customHeight="1">
      <c r="A5" s="787"/>
      <c r="B5" s="1258" t="s">
        <v>517</v>
      </c>
      <c r="C5" s="1259"/>
      <c r="D5" s="1249" t="s">
        <v>518</v>
      </c>
      <c r="E5" s="1249" t="s">
        <v>519</v>
      </c>
      <c r="F5" s="1249" t="s">
        <v>520</v>
      </c>
      <c r="G5" s="1246" t="s">
        <v>521</v>
      </c>
      <c r="H5" s="790" t="s">
        <v>62</v>
      </c>
      <c r="I5" s="1246" t="s">
        <v>522</v>
      </c>
      <c r="J5" s="1246"/>
      <c r="K5" s="1249" t="s">
        <v>513</v>
      </c>
      <c r="L5" s="1249" t="s">
        <v>523</v>
      </c>
      <c r="M5" s="1249" t="s">
        <v>524</v>
      </c>
      <c r="N5" s="790" t="s">
        <v>62</v>
      </c>
      <c r="O5" s="789"/>
    </row>
    <row r="6" spans="1:15" ht="20.100000000000001" customHeight="1">
      <c r="A6" s="791" t="s">
        <v>209</v>
      </c>
      <c r="B6" s="792" t="s">
        <v>525</v>
      </c>
      <c r="C6" s="793"/>
      <c r="D6" s="1247"/>
      <c r="E6" s="1247"/>
      <c r="F6" s="1247"/>
      <c r="G6" s="1247"/>
      <c r="H6" s="794"/>
      <c r="I6" s="1248"/>
      <c r="J6" s="1247"/>
      <c r="K6" s="1247"/>
      <c r="L6" s="1247"/>
      <c r="M6" s="1247"/>
      <c r="N6" s="794"/>
      <c r="O6" s="795" t="s">
        <v>209</v>
      </c>
    </row>
    <row r="7" spans="1:15" ht="15" customHeight="1">
      <c r="A7" s="1250" t="s">
        <v>526</v>
      </c>
      <c r="B7" s="1251"/>
      <c r="C7" s="744"/>
      <c r="D7" s="796">
        <v>179108</v>
      </c>
      <c r="E7" s="796">
        <v>0</v>
      </c>
      <c r="F7" s="796">
        <v>179108</v>
      </c>
      <c r="G7" s="796">
        <v>0</v>
      </c>
      <c r="H7" s="796">
        <v>179108</v>
      </c>
      <c r="I7" s="796">
        <v>39487</v>
      </c>
      <c r="J7" s="796">
        <v>271080</v>
      </c>
      <c r="K7" s="796">
        <v>0</v>
      </c>
      <c r="L7" s="796">
        <v>0</v>
      </c>
      <c r="M7" s="796">
        <v>0</v>
      </c>
      <c r="N7" s="796">
        <v>271080</v>
      </c>
      <c r="O7" s="797"/>
    </row>
    <row r="8" spans="1:15" ht="15" customHeight="1">
      <c r="A8" s="1242" t="s">
        <v>527</v>
      </c>
      <c r="B8" s="1243"/>
      <c r="C8" s="747"/>
      <c r="D8" s="798">
        <v>135169</v>
      </c>
      <c r="E8" s="798">
        <v>0</v>
      </c>
      <c r="F8" s="798">
        <v>135169</v>
      </c>
      <c r="G8" s="798">
        <v>0</v>
      </c>
      <c r="H8" s="798">
        <v>135169</v>
      </c>
      <c r="I8" s="798">
        <v>29195</v>
      </c>
      <c r="J8" s="798">
        <v>201794</v>
      </c>
      <c r="K8" s="798">
        <v>0</v>
      </c>
      <c r="L8" s="798">
        <v>0</v>
      </c>
      <c r="M8" s="798">
        <v>0</v>
      </c>
      <c r="N8" s="798">
        <v>201794</v>
      </c>
      <c r="O8" s="799"/>
    </row>
    <row r="9" spans="1:15" ht="15" customHeight="1">
      <c r="A9" s="1244" t="s">
        <v>528</v>
      </c>
      <c r="B9" s="1245"/>
      <c r="C9" s="750"/>
      <c r="D9" s="800">
        <v>43939</v>
      </c>
      <c r="E9" s="800">
        <v>0</v>
      </c>
      <c r="F9" s="800">
        <v>43939</v>
      </c>
      <c r="G9" s="800">
        <v>0</v>
      </c>
      <c r="H9" s="800">
        <v>43939</v>
      </c>
      <c r="I9" s="800">
        <v>10292</v>
      </c>
      <c r="J9" s="800">
        <v>69286</v>
      </c>
      <c r="K9" s="800">
        <v>0</v>
      </c>
      <c r="L9" s="800">
        <v>0</v>
      </c>
      <c r="M9" s="800">
        <v>0</v>
      </c>
      <c r="N9" s="800">
        <v>69286</v>
      </c>
      <c r="O9" s="801"/>
    </row>
    <row r="10" spans="1:15" ht="15" customHeight="1">
      <c r="A10" s="802">
        <v>1</v>
      </c>
      <c r="B10" s="803" t="s">
        <v>73</v>
      </c>
      <c r="C10" s="788" t="s">
        <v>529</v>
      </c>
      <c r="D10" s="804">
        <v>36970</v>
      </c>
      <c r="E10" s="804">
        <v>0</v>
      </c>
      <c r="F10" s="805">
        <v>36970</v>
      </c>
      <c r="G10" s="804">
        <v>0</v>
      </c>
      <c r="H10" s="805">
        <v>36970</v>
      </c>
      <c r="I10" s="804">
        <v>8093</v>
      </c>
      <c r="J10" s="804">
        <v>53677</v>
      </c>
      <c r="K10" s="804">
        <v>0</v>
      </c>
      <c r="L10" s="804">
        <v>0</v>
      </c>
      <c r="M10" s="805">
        <v>0</v>
      </c>
      <c r="N10" s="805">
        <v>53677</v>
      </c>
      <c r="O10" s="806">
        <v>1</v>
      </c>
    </row>
    <row r="11" spans="1:15" ht="15" customHeight="1">
      <c r="A11" s="807">
        <v>2</v>
      </c>
      <c r="B11" s="808" t="s">
        <v>74</v>
      </c>
      <c r="C11" s="790" t="s">
        <v>530</v>
      </c>
      <c r="D11" s="804">
        <v>24208</v>
      </c>
      <c r="E11" s="804">
        <v>0</v>
      </c>
      <c r="F11" s="809">
        <v>24208</v>
      </c>
      <c r="G11" s="804">
        <v>0</v>
      </c>
      <c r="H11" s="809">
        <v>24208</v>
      </c>
      <c r="I11" s="804">
        <v>5547</v>
      </c>
      <c r="J11" s="804">
        <v>37329</v>
      </c>
      <c r="K11" s="804">
        <v>0</v>
      </c>
      <c r="L11" s="804">
        <v>0</v>
      </c>
      <c r="M11" s="809">
        <v>0</v>
      </c>
      <c r="N11" s="809">
        <v>37329</v>
      </c>
      <c r="O11" s="810">
        <v>2</v>
      </c>
    </row>
    <row r="12" spans="1:15" ht="15" customHeight="1">
      <c r="A12" s="807">
        <v>3</v>
      </c>
      <c r="B12" s="808" t="s">
        <v>75</v>
      </c>
      <c r="C12" s="790" t="s">
        <v>529</v>
      </c>
      <c r="D12" s="804">
        <v>30203</v>
      </c>
      <c r="E12" s="804">
        <v>0</v>
      </c>
      <c r="F12" s="809">
        <v>30203</v>
      </c>
      <c r="G12" s="804">
        <v>0</v>
      </c>
      <c r="H12" s="809">
        <v>30203</v>
      </c>
      <c r="I12" s="804">
        <v>6441</v>
      </c>
      <c r="J12" s="804">
        <v>43170</v>
      </c>
      <c r="K12" s="804">
        <v>0</v>
      </c>
      <c r="L12" s="804">
        <v>0</v>
      </c>
      <c r="M12" s="809">
        <v>0</v>
      </c>
      <c r="N12" s="809">
        <v>43170</v>
      </c>
      <c r="O12" s="810">
        <v>3</v>
      </c>
    </row>
    <row r="13" spans="1:15" ht="15" customHeight="1">
      <c r="A13" s="807">
        <v>4</v>
      </c>
      <c r="B13" s="808" t="s">
        <v>76</v>
      </c>
      <c r="C13" s="790" t="s">
        <v>531</v>
      </c>
      <c r="D13" s="804">
        <v>4839</v>
      </c>
      <c r="E13" s="804">
        <v>0</v>
      </c>
      <c r="F13" s="809">
        <v>4839</v>
      </c>
      <c r="G13" s="804">
        <v>0</v>
      </c>
      <c r="H13" s="809">
        <v>4839</v>
      </c>
      <c r="I13" s="804">
        <v>1088</v>
      </c>
      <c r="J13" s="804">
        <v>7593</v>
      </c>
      <c r="K13" s="804">
        <v>0</v>
      </c>
      <c r="L13" s="804">
        <v>0</v>
      </c>
      <c r="M13" s="809">
        <v>0</v>
      </c>
      <c r="N13" s="809">
        <v>7593</v>
      </c>
      <c r="O13" s="810">
        <v>4</v>
      </c>
    </row>
    <row r="14" spans="1:15" ht="15" customHeight="1">
      <c r="A14" s="807">
        <v>5</v>
      </c>
      <c r="B14" s="808" t="s">
        <v>77</v>
      </c>
      <c r="C14" s="790" t="s">
        <v>531</v>
      </c>
      <c r="D14" s="804">
        <v>8354</v>
      </c>
      <c r="E14" s="804">
        <v>0</v>
      </c>
      <c r="F14" s="809">
        <v>8354</v>
      </c>
      <c r="G14" s="804">
        <v>0</v>
      </c>
      <c r="H14" s="809">
        <v>8354</v>
      </c>
      <c r="I14" s="804">
        <v>1606</v>
      </c>
      <c r="J14" s="804">
        <v>12736</v>
      </c>
      <c r="K14" s="804">
        <v>0</v>
      </c>
      <c r="L14" s="804">
        <v>0</v>
      </c>
      <c r="M14" s="809">
        <v>0</v>
      </c>
      <c r="N14" s="809">
        <v>12736</v>
      </c>
      <c r="O14" s="810">
        <v>5</v>
      </c>
    </row>
    <row r="15" spans="1:15" ht="15" customHeight="1">
      <c r="A15" s="807">
        <v>6</v>
      </c>
      <c r="B15" s="808" t="s">
        <v>78</v>
      </c>
      <c r="C15" s="790" t="s">
        <v>531</v>
      </c>
      <c r="D15" s="804">
        <v>8338</v>
      </c>
      <c r="E15" s="804">
        <v>0</v>
      </c>
      <c r="F15" s="809">
        <v>8338</v>
      </c>
      <c r="G15" s="804">
        <v>0</v>
      </c>
      <c r="H15" s="809">
        <v>8338</v>
      </c>
      <c r="I15" s="804">
        <v>1818</v>
      </c>
      <c r="J15" s="804">
        <v>12530</v>
      </c>
      <c r="K15" s="804">
        <v>0</v>
      </c>
      <c r="L15" s="804">
        <v>0</v>
      </c>
      <c r="M15" s="809">
        <v>0</v>
      </c>
      <c r="N15" s="809">
        <v>12530</v>
      </c>
      <c r="O15" s="810">
        <v>6</v>
      </c>
    </row>
    <row r="16" spans="1:15" ht="15" customHeight="1">
      <c r="A16" s="807">
        <v>7</v>
      </c>
      <c r="B16" s="808" t="s">
        <v>79</v>
      </c>
      <c r="C16" s="790" t="s">
        <v>531</v>
      </c>
      <c r="D16" s="804">
        <v>4905</v>
      </c>
      <c r="E16" s="804">
        <v>0</v>
      </c>
      <c r="F16" s="809">
        <v>4905</v>
      </c>
      <c r="G16" s="804">
        <v>0</v>
      </c>
      <c r="H16" s="809">
        <v>4905</v>
      </c>
      <c r="I16" s="804">
        <v>918</v>
      </c>
      <c r="J16" s="804">
        <v>7375</v>
      </c>
      <c r="K16" s="804">
        <v>0</v>
      </c>
      <c r="L16" s="804">
        <v>0</v>
      </c>
      <c r="M16" s="809">
        <v>0</v>
      </c>
      <c r="N16" s="809">
        <v>7375</v>
      </c>
      <c r="O16" s="810">
        <v>7</v>
      </c>
    </row>
    <row r="17" spans="1:15" ht="15" customHeight="1">
      <c r="A17" s="807">
        <v>8</v>
      </c>
      <c r="B17" s="808" t="s">
        <v>80</v>
      </c>
      <c r="C17" s="790" t="s">
        <v>531</v>
      </c>
      <c r="D17" s="804">
        <v>7742</v>
      </c>
      <c r="E17" s="804">
        <v>0</v>
      </c>
      <c r="F17" s="809">
        <v>7742</v>
      </c>
      <c r="G17" s="804">
        <v>0</v>
      </c>
      <c r="H17" s="809">
        <v>7742</v>
      </c>
      <c r="I17" s="804">
        <v>1493</v>
      </c>
      <c r="J17" s="804">
        <v>11361</v>
      </c>
      <c r="K17" s="804">
        <v>0</v>
      </c>
      <c r="L17" s="804">
        <v>0</v>
      </c>
      <c r="M17" s="809">
        <v>0</v>
      </c>
      <c r="N17" s="809">
        <v>11361</v>
      </c>
      <c r="O17" s="810">
        <v>8</v>
      </c>
    </row>
    <row r="18" spans="1:15" ht="15" customHeight="1">
      <c r="A18" s="807">
        <v>9</v>
      </c>
      <c r="B18" s="808" t="s">
        <v>81</v>
      </c>
      <c r="C18" s="790" t="s">
        <v>531</v>
      </c>
      <c r="D18" s="804">
        <v>5152</v>
      </c>
      <c r="E18" s="804">
        <v>0</v>
      </c>
      <c r="F18" s="809">
        <v>5152</v>
      </c>
      <c r="G18" s="804">
        <v>0</v>
      </c>
      <c r="H18" s="809">
        <v>5152</v>
      </c>
      <c r="I18" s="804">
        <v>1080</v>
      </c>
      <c r="J18" s="804">
        <v>8759</v>
      </c>
      <c r="K18" s="804">
        <v>0</v>
      </c>
      <c r="L18" s="804">
        <v>0</v>
      </c>
      <c r="M18" s="809">
        <v>0</v>
      </c>
      <c r="N18" s="809">
        <v>8759</v>
      </c>
      <c r="O18" s="810">
        <v>9</v>
      </c>
    </row>
    <row r="19" spans="1:15" ht="15" customHeight="1">
      <c r="A19" s="807">
        <v>10</v>
      </c>
      <c r="B19" s="811" t="s">
        <v>181</v>
      </c>
      <c r="C19" s="790" t="s">
        <v>531</v>
      </c>
      <c r="D19" s="804">
        <v>4458</v>
      </c>
      <c r="E19" s="804">
        <v>0</v>
      </c>
      <c r="F19" s="809">
        <v>4458</v>
      </c>
      <c r="G19" s="804">
        <v>0</v>
      </c>
      <c r="H19" s="809">
        <v>4458</v>
      </c>
      <c r="I19" s="804">
        <v>1111</v>
      </c>
      <c r="J19" s="804">
        <v>7264</v>
      </c>
      <c r="K19" s="804">
        <v>0</v>
      </c>
      <c r="L19" s="804">
        <v>0</v>
      </c>
      <c r="M19" s="809">
        <v>0</v>
      </c>
      <c r="N19" s="809">
        <v>7264</v>
      </c>
      <c r="O19" s="810">
        <v>10</v>
      </c>
    </row>
    <row r="20" spans="1:15" ht="15" customHeight="1">
      <c r="A20" s="807">
        <v>11</v>
      </c>
      <c r="B20" s="811" t="s">
        <v>83</v>
      </c>
      <c r="C20" s="790" t="s">
        <v>531</v>
      </c>
      <c r="D20" s="804">
        <v>1908</v>
      </c>
      <c r="E20" s="804">
        <v>0</v>
      </c>
      <c r="F20" s="809">
        <v>1908</v>
      </c>
      <c r="G20" s="804">
        <v>0</v>
      </c>
      <c r="H20" s="809">
        <v>1908</v>
      </c>
      <c r="I20" s="804">
        <v>457</v>
      </c>
      <c r="J20" s="804">
        <v>3263</v>
      </c>
      <c r="K20" s="804">
        <v>0</v>
      </c>
      <c r="L20" s="804">
        <v>0</v>
      </c>
      <c r="M20" s="809">
        <v>0</v>
      </c>
      <c r="N20" s="809">
        <v>3263</v>
      </c>
      <c r="O20" s="810">
        <v>11</v>
      </c>
    </row>
    <row r="21" spans="1:15" ht="15" customHeight="1">
      <c r="A21" s="807">
        <v>12</v>
      </c>
      <c r="B21" s="811" t="s">
        <v>84</v>
      </c>
      <c r="C21" s="790" t="s">
        <v>531</v>
      </c>
      <c r="D21" s="804">
        <v>465</v>
      </c>
      <c r="E21" s="804">
        <v>0</v>
      </c>
      <c r="F21" s="809">
        <v>465</v>
      </c>
      <c r="G21" s="804">
        <v>0</v>
      </c>
      <c r="H21" s="809">
        <v>465</v>
      </c>
      <c r="I21" s="804">
        <v>110</v>
      </c>
      <c r="J21" s="804">
        <v>638</v>
      </c>
      <c r="K21" s="804">
        <v>0</v>
      </c>
      <c r="L21" s="804">
        <v>0</v>
      </c>
      <c r="M21" s="809">
        <v>0</v>
      </c>
      <c r="N21" s="809">
        <v>638</v>
      </c>
      <c r="O21" s="810">
        <v>12</v>
      </c>
    </row>
    <row r="22" spans="1:15" ht="15" customHeight="1">
      <c r="A22" s="807">
        <v>13</v>
      </c>
      <c r="B22" s="811" t="s">
        <v>182</v>
      </c>
      <c r="C22" s="790" t="s">
        <v>531</v>
      </c>
      <c r="D22" s="804">
        <v>450</v>
      </c>
      <c r="E22" s="804">
        <v>0</v>
      </c>
      <c r="F22" s="809">
        <v>450</v>
      </c>
      <c r="G22" s="804">
        <v>0</v>
      </c>
      <c r="H22" s="809">
        <v>450</v>
      </c>
      <c r="I22" s="804">
        <v>91</v>
      </c>
      <c r="J22" s="804">
        <v>769</v>
      </c>
      <c r="K22" s="804">
        <v>0</v>
      </c>
      <c r="L22" s="804">
        <v>0</v>
      </c>
      <c r="M22" s="809">
        <v>0</v>
      </c>
      <c r="N22" s="809">
        <v>769</v>
      </c>
      <c r="O22" s="810">
        <v>13</v>
      </c>
    </row>
    <row r="23" spans="1:15" ht="15" customHeight="1">
      <c r="A23" s="807">
        <v>14</v>
      </c>
      <c r="B23" s="811" t="s">
        <v>86</v>
      </c>
      <c r="C23" s="790" t="s">
        <v>531</v>
      </c>
      <c r="D23" s="804">
        <v>1033</v>
      </c>
      <c r="E23" s="804">
        <v>0</v>
      </c>
      <c r="F23" s="809">
        <v>1033</v>
      </c>
      <c r="G23" s="804">
        <v>0</v>
      </c>
      <c r="H23" s="809">
        <v>1033</v>
      </c>
      <c r="I23" s="804">
        <v>277</v>
      </c>
      <c r="J23" s="804">
        <v>1634</v>
      </c>
      <c r="K23" s="804">
        <v>0</v>
      </c>
      <c r="L23" s="804">
        <v>0</v>
      </c>
      <c r="M23" s="809">
        <v>0</v>
      </c>
      <c r="N23" s="809">
        <v>1634</v>
      </c>
      <c r="O23" s="810">
        <v>14</v>
      </c>
    </row>
    <row r="24" spans="1:15" ht="15" customHeight="1">
      <c r="A24" s="807">
        <v>15</v>
      </c>
      <c r="B24" s="811" t="s">
        <v>532</v>
      </c>
      <c r="C24" s="790" t="s">
        <v>531</v>
      </c>
      <c r="D24" s="804">
        <v>1739</v>
      </c>
      <c r="E24" s="804">
        <v>0</v>
      </c>
      <c r="F24" s="809">
        <v>1739</v>
      </c>
      <c r="G24" s="804">
        <v>0</v>
      </c>
      <c r="H24" s="809">
        <v>1739</v>
      </c>
      <c r="I24" s="804">
        <v>362</v>
      </c>
      <c r="J24" s="804">
        <v>2853</v>
      </c>
      <c r="K24" s="804">
        <v>0</v>
      </c>
      <c r="L24" s="804">
        <v>0</v>
      </c>
      <c r="M24" s="809">
        <v>0</v>
      </c>
      <c r="N24" s="809">
        <v>2853</v>
      </c>
      <c r="O24" s="810">
        <v>15</v>
      </c>
    </row>
    <row r="25" spans="1:15" ht="15" customHeight="1">
      <c r="A25" s="807">
        <v>16</v>
      </c>
      <c r="B25" s="811" t="s">
        <v>88</v>
      </c>
      <c r="C25" s="790" t="s">
        <v>531</v>
      </c>
      <c r="D25" s="804">
        <v>1380</v>
      </c>
      <c r="E25" s="804">
        <v>0</v>
      </c>
      <c r="F25" s="809">
        <v>1380</v>
      </c>
      <c r="G25" s="804">
        <v>0</v>
      </c>
      <c r="H25" s="809">
        <v>1380</v>
      </c>
      <c r="I25" s="804">
        <v>380</v>
      </c>
      <c r="J25" s="804">
        <v>2124</v>
      </c>
      <c r="K25" s="804">
        <v>0</v>
      </c>
      <c r="L25" s="804">
        <v>0</v>
      </c>
      <c r="M25" s="809">
        <v>0</v>
      </c>
      <c r="N25" s="809">
        <v>2124</v>
      </c>
      <c r="O25" s="810">
        <v>16</v>
      </c>
    </row>
    <row r="26" spans="1:15" ht="15" customHeight="1">
      <c r="A26" s="807">
        <v>17</v>
      </c>
      <c r="B26" s="811" t="s">
        <v>186</v>
      </c>
      <c r="C26" s="790" t="s">
        <v>531</v>
      </c>
      <c r="D26" s="804">
        <v>199</v>
      </c>
      <c r="E26" s="804">
        <v>0</v>
      </c>
      <c r="F26" s="809">
        <v>199</v>
      </c>
      <c r="G26" s="804">
        <v>0</v>
      </c>
      <c r="H26" s="809">
        <v>199</v>
      </c>
      <c r="I26" s="804">
        <v>44</v>
      </c>
      <c r="J26" s="804">
        <v>294</v>
      </c>
      <c r="K26" s="804">
        <v>0</v>
      </c>
      <c r="L26" s="804">
        <v>0</v>
      </c>
      <c r="M26" s="809">
        <v>0</v>
      </c>
      <c r="N26" s="809">
        <v>294</v>
      </c>
      <c r="O26" s="810">
        <v>17</v>
      </c>
    </row>
    <row r="27" spans="1:15" ht="15" customHeight="1">
      <c r="A27" s="807">
        <v>18</v>
      </c>
      <c r="B27" s="811" t="s">
        <v>90</v>
      </c>
      <c r="C27" s="790" t="s">
        <v>531</v>
      </c>
      <c r="D27" s="804">
        <v>2218</v>
      </c>
      <c r="E27" s="804">
        <v>0</v>
      </c>
      <c r="F27" s="809">
        <v>2218</v>
      </c>
      <c r="G27" s="804">
        <v>0</v>
      </c>
      <c r="H27" s="809">
        <v>2218</v>
      </c>
      <c r="I27" s="804">
        <v>492</v>
      </c>
      <c r="J27" s="804">
        <v>3596</v>
      </c>
      <c r="K27" s="804">
        <v>0</v>
      </c>
      <c r="L27" s="804">
        <v>0</v>
      </c>
      <c r="M27" s="809">
        <v>0</v>
      </c>
      <c r="N27" s="809">
        <v>3596</v>
      </c>
      <c r="O27" s="810">
        <v>18</v>
      </c>
    </row>
    <row r="28" spans="1:15" ht="15" customHeight="1">
      <c r="A28" s="807">
        <v>19</v>
      </c>
      <c r="B28" s="811" t="s">
        <v>91</v>
      </c>
      <c r="C28" s="790" t="s">
        <v>531</v>
      </c>
      <c r="D28" s="804">
        <v>1502</v>
      </c>
      <c r="E28" s="804">
        <v>0</v>
      </c>
      <c r="F28" s="809">
        <v>1502</v>
      </c>
      <c r="G28" s="804">
        <v>0</v>
      </c>
      <c r="H28" s="809">
        <v>1502</v>
      </c>
      <c r="I28" s="804">
        <v>368</v>
      </c>
      <c r="J28" s="804">
        <v>2223</v>
      </c>
      <c r="K28" s="804">
        <v>0</v>
      </c>
      <c r="L28" s="804">
        <v>0</v>
      </c>
      <c r="M28" s="809">
        <v>0</v>
      </c>
      <c r="N28" s="809">
        <v>2223</v>
      </c>
      <c r="O28" s="810">
        <v>19</v>
      </c>
    </row>
    <row r="29" spans="1:15" ht="15" customHeight="1">
      <c r="A29" s="807">
        <v>20</v>
      </c>
      <c r="B29" s="811" t="s">
        <v>92</v>
      </c>
      <c r="C29" s="790" t="s">
        <v>531</v>
      </c>
      <c r="D29" s="804">
        <v>1095</v>
      </c>
      <c r="E29" s="804">
        <v>0</v>
      </c>
      <c r="F29" s="809">
        <v>1095</v>
      </c>
      <c r="G29" s="804">
        <v>0</v>
      </c>
      <c r="H29" s="809">
        <v>1095</v>
      </c>
      <c r="I29" s="804">
        <v>291</v>
      </c>
      <c r="J29" s="804">
        <v>1722</v>
      </c>
      <c r="K29" s="804">
        <v>0</v>
      </c>
      <c r="L29" s="804">
        <v>0</v>
      </c>
      <c r="M29" s="809">
        <v>0</v>
      </c>
      <c r="N29" s="809">
        <v>1722</v>
      </c>
      <c r="O29" s="810">
        <v>20</v>
      </c>
    </row>
    <row r="30" spans="1:15" ht="15" customHeight="1">
      <c r="A30" s="807">
        <v>21</v>
      </c>
      <c r="B30" s="811" t="s">
        <v>93</v>
      </c>
      <c r="C30" s="790" t="s">
        <v>531</v>
      </c>
      <c r="D30" s="804">
        <v>2306</v>
      </c>
      <c r="E30" s="804">
        <v>0</v>
      </c>
      <c r="F30" s="809">
        <v>2306</v>
      </c>
      <c r="G30" s="804">
        <v>0</v>
      </c>
      <c r="H30" s="809">
        <v>2306</v>
      </c>
      <c r="I30" s="804">
        <v>496</v>
      </c>
      <c r="J30" s="804">
        <v>3938</v>
      </c>
      <c r="K30" s="804">
        <v>0</v>
      </c>
      <c r="L30" s="804">
        <v>0</v>
      </c>
      <c r="M30" s="809">
        <v>0</v>
      </c>
      <c r="N30" s="809">
        <v>3938</v>
      </c>
      <c r="O30" s="810">
        <v>21</v>
      </c>
    </row>
    <row r="31" spans="1:15" ht="15" customHeight="1">
      <c r="A31" s="807">
        <v>22</v>
      </c>
      <c r="B31" s="811" t="s">
        <v>94</v>
      </c>
      <c r="C31" s="790" t="s">
        <v>531</v>
      </c>
      <c r="D31" s="804">
        <v>2144</v>
      </c>
      <c r="E31" s="804">
        <v>0</v>
      </c>
      <c r="F31" s="809">
        <v>2144</v>
      </c>
      <c r="G31" s="804">
        <v>0</v>
      </c>
      <c r="H31" s="809">
        <v>2144</v>
      </c>
      <c r="I31" s="804">
        <v>452</v>
      </c>
      <c r="J31" s="804">
        <v>3632</v>
      </c>
      <c r="K31" s="804">
        <v>0</v>
      </c>
      <c r="L31" s="804">
        <v>0</v>
      </c>
      <c r="M31" s="809">
        <v>0</v>
      </c>
      <c r="N31" s="809">
        <v>3632</v>
      </c>
      <c r="O31" s="810">
        <v>22</v>
      </c>
    </row>
    <row r="32" spans="1:15" ht="15" customHeight="1">
      <c r="A32" s="807">
        <v>23</v>
      </c>
      <c r="B32" s="811" t="s">
        <v>95</v>
      </c>
      <c r="C32" s="790" t="s">
        <v>531</v>
      </c>
      <c r="D32" s="804">
        <v>1818</v>
      </c>
      <c r="E32" s="804">
        <v>0</v>
      </c>
      <c r="F32" s="809">
        <v>1818</v>
      </c>
      <c r="G32" s="804">
        <v>0</v>
      </c>
      <c r="H32" s="809">
        <v>1818</v>
      </c>
      <c r="I32" s="804">
        <v>447</v>
      </c>
      <c r="J32" s="804">
        <v>2818</v>
      </c>
      <c r="K32" s="804">
        <v>0</v>
      </c>
      <c r="L32" s="804">
        <v>0</v>
      </c>
      <c r="M32" s="809">
        <v>0</v>
      </c>
      <c r="N32" s="809">
        <v>2818</v>
      </c>
      <c r="O32" s="810">
        <v>23</v>
      </c>
    </row>
    <row r="33" spans="1:15" ht="15" customHeight="1">
      <c r="A33" s="807">
        <v>24</v>
      </c>
      <c r="B33" s="811" t="s">
        <v>96</v>
      </c>
      <c r="C33" s="790" t="s">
        <v>531</v>
      </c>
      <c r="D33" s="804">
        <v>1897</v>
      </c>
      <c r="E33" s="804">
        <v>0</v>
      </c>
      <c r="F33" s="809">
        <v>1897</v>
      </c>
      <c r="G33" s="804">
        <v>0</v>
      </c>
      <c r="H33" s="809">
        <v>1897</v>
      </c>
      <c r="I33" s="804">
        <v>441</v>
      </c>
      <c r="J33" s="804">
        <v>2742</v>
      </c>
      <c r="K33" s="804">
        <v>0</v>
      </c>
      <c r="L33" s="804">
        <v>0</v>
      </c>
      <c r="M33" s="809">
        <v>0</v>
      </c>
      <c r="N33" s="809">
        <v>2742</v>
      </c>
      <c r="O33" s="810">
        <v>24</v>
      </c>
    </row>
    <row r="34" spans="1:15" ht="15" customHeight="1">
      <c r="A34" s="807">
        <v>25</v>
      </c>
      <c r="B34" s="811" t="s">
        <v>97</v>
      </c>
      <c r="C34" s="790" t="s">
        <v>531</v>
      </c>
      <c r="D34" s="804">
        <v>2268</v>
      </c>
      <c r="E34" s="804">
        <v>0</v>
      </c>
      <c r="F34" s="809">
        <v>2268</v>
      </c>
      <c r="G34" s="804">
        <v>0</v>
      </c>
      <c r="H34" s="809">
        <v>2268</v>
      </c>
      <c r="I34" s="804">
        <v>553</v>
      </c>
      <c r="J34" s="804">
        <v>3319</v>
      </c>
      <c r="K34" s="804">
        <v>0</v>
      </c>
      <c r="L34" s="804">
        <v>0</v>
      </c>
      <c r="M34" s="809">
        <v>0</v>
      </c>
      <c r="N34" s="809">
        <v>3319</v>
      </c>
      <c r="O34" s="810">
        <v>25</v>
      </c>
    </row>
    <row r="35" spans="1:15" ht="15" customHeight="1">
      <c r="A35" s="807">
        <v>26</v>
      </c>
      <c r="B35" s="811" t="s">
        <v>98</v>
      </c>
      <c r="C35" s="790" t="s">
        <v>531</v>
      </c>
      <c r="D35" s="804">
        <v>1546</v>
      </c>
      <c r="E35" s="804">
        <v>0</v>
      </c>
      <c r="F35" s="809">
        <v>1546</v>
      </c>
      <c r="G35" s="804">
        <v>0</v>
      </c>
      <c r="H35" s="809">
        <v>1546</v>
      </c>
      <c r="I35" s="804">
        <v>320</v>
      </c>
      <c r="J35" s="804">
        <v>2474</v>
      </c>
      <c r="K35" s="804">
        <v>0</v>
      </c>
      <c r="L35" s="804">
        <v>0</v>
      </c>
      <c r="M35" s="809">
        <v>0</v>
      </c>
      <c r="N35" s="809">
        <v>2474</v>
      </c>
      <c r="O35" s="810">
        <v>26</v>
      </c>
    </row>
    <row r="36" spans="1:15" ht="15" customHeight="1">
      <c r="A36" s="807">
        <v>27</v>
      </c>
      <c r="B36" s="811" t="s">
        <v>99</v>
      </c>
      <c r="C36" s="790" t="s">
        <v>531</v>
      </c>
      <c r="D36" s="804">
        <v>702</v>
      </c>
      <c r="E36" s="804">
        <v>0</v>
      </c>
      <c r="F36" s="809">
        <v>702</v>
      </c>
      <c r="G36" s="804">
        <v>0</v>
      </c>
      <c r="H36" s="809">
        <v>702</v>
      </c>
      <c r="I36" s="804">
        <v>161</v>
      </c>
      <c r="J36" s="804">
        <v>1180</v>
      </c>
      <c r="K36" s="804">
        <v>0</v>
      </c>
      <c r="L36" s="804">
        <v>0</v>
      </c>
      <c r="M36" s="809">
        <v>0</v>
      </c>
      <c r="N36" s="809">
        <v>1180</v>
      </c>
      <c r="O36" s="810">
        <v>27</v>
      </c>
    </row>
    <row r="37" spans="1:15" ht="15" customHeight="1">
      <c r="A37" s="807">
        <v>28</v>
      </c>
      <c r="B37" s="811" t="s">
        <v>100</v>
      </c>
      <c r="C37" s="790" t="s">
        <v>531</v>
      </c>
      <c r="D37" s="804">
        <v>2474</v>
      </c>
      <c r="E37" s="804">
        <v>0</v>
      </c>
      <c r="F37" s="809">
        <v>2474</v>
      </c>
      <c r="G37" s="804">
        <v>0</v>
      </c>
      <c r="H37" s="809">
        <v>2474</v>
      </c>
      <c r="I37" s="804">
        <v>584</v>
      </c>
      <c r="J37" s="804">
        <v>3964</v>
      </c>
      <c r="K37" s="804">
        <v>0</v>
      </c>
      <c r="L37" s="804">
        <v>0</v>
      </c>
      <c r="M37" s="809">
        <v>0</v>
      </c>
      <c r="N37" s="809">
        <v>3964</v>
      </c>
      <c r="O37" s="810">
        <v>28</v>
      </c>
    </row>
    <row r="38" spans="1:15" ht="15" customHeight="1">
      <c r="A38" s="807">
        <v>29</v>
      </c>
      <c r="B38" s="811" t="s">
        <v>191</v>
      </c>
      <c r="C38" s="790" t="s">
        <v>531</v>
      </c>
      <c r="D38" s="804">
        <v>1096</v>
      </c>
      <c r="E38" s="804">
        <v>0</v>
      </c>
      <c r="F38" s="809">
        <v>1096</v>
      </c>
      <c r="G38" s="804">
        <v>0</v>
      </c>
      <c r="H38" s="809">
        <v>1096</v>
      </c>
      <c r="I38" s="804">
        <v>235</v>
      </c>
      <c r="J38" s="804">
        <v>1667</v>
      </c>
      <c r="K38" s="804">
        <v>0</v>
      </c>
      <c r="L38" s="804">
        <v>0</v>
      </c>
      <c r="M38" s="809">
        <v>0</v>
      </c>
      <c r="N38" s="809">
        <v>1667</v>
      </c>
      <c r="O38" s="810">
        <v>29</v>
      </c>
    </row>
    <row r="39" spans="1:15" ht="15" customHeight="1">
      <c r="A39" s="807">
        <v>30</v>
      </c>
      <c r="B39" s="811" t="s">
        <v>192</v>
      </c>
      <c r="C39" s="790" t="s">
        <v>531</v>
      </c>
      <c r="D39" s="804">
        <v>3205</v>
      </c>
      <c r="E39" s="804">
        <v>0</v>
      </c>
      <c r="F39" s="809">
        <v>3205</v>
      </c>
      <c r="G39" s="804">
        <v>0</v>
      </c>
      <c r="H39" s="809">
        <v>3205</v>
      </c>
      <c r="I39" s="804">
        <v>728</v>
      </c>
      <c r="J39" s="804">
        <v>4916</v>
      </c>
      <c r="K39" s="804">
        <v>0</v>
      </c>
      <c r="L39" s="804">
        <v>0</v>
      </c>
      <c r="M39" s="809">
        <v>0</v>
      </c>
      <c r="N39" s="809">
        <v>4916</v>
      </c>
      <c r="O39" s="810">
        <v>30</v>
      </c>
    </row>
    <row r="40" spans="1:15" ht="15" customHeight="1">
      <c r="A40" s="807">
        <v>31</v>
      </c>
      <c r="B40" s="811" t="s">
        <v>103</v>
      </c>
      <c r="C40" s="790" t="s">
        <v>531</v>
      </c>
      <c r="D40" s="804">
        <v>900</v>
      </c>
      <c r="E40" s="804">
        <v>0</v>
      </c>
      <c r="F40" s="809">
        <v>900</v>
      </c>
      <c r="G40" s="804">
        <v>0</v>
      </c>
      <c r="H40" s="809">
        <v>900</v>
      </c>
      <c r="I40" s="804">
        <v>143</v>
      </c>
      <c r="J40" s="804">
        <v>1510</v>
      </c>
      <c r="K40" s="804">
        <v>0</v>
      </c>
      <c r="L40" s="804">
        <v>0</v>
      </c>
      <c r="M40" s="809">
        <v>0</v>
      </c>
      <c r="N40" s="809">
        <v>1510</v>
      </c>
      <c r="O40" s="810">
        <v>31</v>
      </c>
    </row>
    <row r="41" spans="1:15" ht="15" customHeight="1">
      <c r="A41" s="807">
        <v>32</v>
      </c>
      <c r="B41" s="811" t="s">
        <v>104</v>
      </c>
      <c r="C41" s="790" t="s">
        <v>531</v>
      </c>
      <c r="D41" s="804">
        <v>908</v>
      </c>
      <c r="E41" s="804">
        <v>0</v>
      </c>
      <c r="F41" s="809">
        <v>908</v>
      </c>
      <c r="G41" s="804">
        <v>0</v>
      </c>
      <c r="H41" s="809">
        <v>908</v>
      </c>
      <c r="I41" s="804">
        <v>181</v>
      </c>
      <c r="J41" s="804">
        <v>1576</v>
      </c>
      <c r="K41" s="804">
        <v>0</v>
      </c>
      <c r="L41" s="804">
        <v>0</v>
      </c>
      <c r="M41" s="809">
        <v>0</v>
      </c>
      <c r="N41" s="809">
        <v>1576</v>
      </c>
      <c r="O41" s="810">
        <v>32</v>
      </c>
    </row>
    <row r="42" spans="1:15" ht="15" customHeight="1">
      <c r="A42" s="807">
        <v>33</v>
      </c>
      <c r="B42" s="811" t="s">
        <v>105</v>
      </c>
      <c r="C42" s="790" t="s">
        <v>531</v>
      </c>
      <c r="D42" s="804">
        <v>322</v>
      </c>
      <c r="E42" s="804">
        <v>0</v>
      </c>
      <c r="F42" s="809">
        <v>322</v>
      </c>
      <c r="G42" s="804">
        <v>0</v>
      </c>
      <c r="H42" s="809">
        <v>322</v>
      </c>
      <c r="I42" s="804">
        <v>65</v>
      </c>
      <c r="J42" s="804">
        <v>476</v>
      </c>
      <c r="K42" s="804">
        <v>0</v>
      </c>
      <c r="L42" s="804">
        <v>0</v>
      </c>
      <c r="M42" s="809">
        <v>0</v>
      </c>
      <c r="N42" s="809">
        <v>476</v>
      </c>
      <c r="O42" s="810">
        <v>33</v>
      </c>
    </row>
    <row r="43" spans="1:15" ht="15" customHeight="1">
      <c r="A43" s="807">
        <v>34</v>
      </c>
      <c r="B43" s="811" t="s">
        <v>106</v>
      </c>
      <c r="C43" s="790" t="s">
        <v>531</v>
      </c>
      <c r="D43" s="804">
        <v>337</v>
      </c>
      <c r="E43" s="804">
        <v>0</v>
      </c>
      <c r="F43" s="809">
        <v>337</v>
      </c>
      <c r="G43" s="804">
        <v>0</v>
      </c>
      <c r="H43" s="809">
        <v>337</v>
      </c>
      <c r="I43" s="804">
        <v>70</v>
      </c>
      <c r="J43" s="804">
        <v>523</v>
      </c>
      <c r="K43" s="804">
        <v>0</v>
      </c>
      <c r="L43" s="804">
        <v>0</v>
      </c>
      <c r="M43" s="809">
        <v>0</v>
      </c>
      <c r="N43" s="809">
        <v>523</v>
      </c>
      <c r="O43" s="810">
        <v>34</v>
      </c>
    </row>
    <row r="44" spans="1:15" ht="15" customHeight="1">
      <c r="A44" s="807">
        <v>35</v>
      </c>
      <c r="B44" s="811" t="s">
        <v>107</v>
      </c>
      <c r="C44" s="790" t="s">
        <v>531</v>
      </c>
      <c r="D44" s="804">
        <v>1529</v>
      </c>
      <c r="E44" s="804">
        <v>0</v>
      </c>
      <c r="F44" s="809">
        <v>1529</v>
      </c>
      <c r="G44" s="804">
        <v>0</v>
      </c>
      <c r="H44" s="809">
        <v>1529</v>
      </c>
      <c r="I44" s="804">
        <v>371</v>
      </c>
      <c r="J44" s="804">
        <v>2465</v>
      </c>
      <c r="K44" s="804">
        <v>0</v>
      </c>
      <c r="L44" s="804">
        <v>0</v>
      </c>
      <c r="M44" s="809">
        <v>0</v>
      </c>
      <c r="N44" s="809">
        <v>2465</v>
      </c>
      <c r="O44" s="810">
        <v>35</v>
      </c>
    </row>
    <row r="45" spans="1:15" ht="15" customHeight="1">
      <c r="A45" s="807">
        <v>36</v>
      </c>
      <c r="B45" s="811" t="s">
        <v>108</v>
      </c>
      <c r="C45" s="790" t="s">
        <v>531</v>
      </c>
      <c r="D45" s="804">
        <v>2558</v>
      </c>
      <c r="E45" s="804">
        <v>0</v>
      </c>
      <c r="F45" s="809">
        <v>2558</v>
      </c>
      <c r="G45" s="804">
        <v>0</v>
      </c>
      <c r="H45" s="809">
        <v>2558</v>
      </c>
      <c r="I45" s="804">
        <v>678</v>
      </c>
      <c r="J45" s="804">
        <v>3862</v>
      </c>
      <c r="K45" s="804">
        <v>0</v>
      </c>
      <c r="L45" s="804">
        <v>0</v>
      </c>
      <c r="M45" s="809">
        <v>0</v>
      </c>
      <c r="N45" s="809">
        <v>3862</v>
      </c>
      <c r="O45" s="810">
        <v>36</v>
      </c>
    </row>
    <row r="46" spans="1:15" ht="15" customHeight="1">
      <c r="A46" s="807">
        <v>37</v>
      </c>
      <c r="B46" s="811" t="s">
        <v>109</v>
      </c>
      <c r="C46" s="790" t="s">
        <v>531</v>
      </c>
      <c r="D46" s="804">
        <v>847</v>
      </c>
      <c r="E46" s="804">
        <v>0</v>
      </c>
      <c r="F46" s="809">
        <v>847</v>
      </c>
      <c r="G46" s="804">
        <v>0</v>
      </c>
      <c r="H46" s="809">
        <v>847</v>
      </c>
      <c r="I46" s="804">
        <v>229</v>
      </c>
      <c r="J46" s="804">
        <v>1363</v>
      </c>
      <c r="K46" s="804">
        <v>0</v>
      </c>
      <c r="L46" s="804">
        <v>0</v>
      </c>
      <c r="M46" s="809">
        <v>0</v>
      </c>
      <c r="N46" s="809">
        <v>1363</v>
      </c>
      <c r="O46" s="810">
        <v>37</v>
      </c>
    </row>
    <row r="47" spans="1:15" ht="15" customHeight="1">
      <c r="A47" s="807">
        <v>38</v>
      </c>
      <c r="B47" s="811" t="s">
        <v>110</v>
      </c>
      <c r="C47" s="790" t="s">
        <v>531</v>
      </c>
      <c r="D47" s="804">
        <v>2723</v>
      </c>
      <c r="E47" s="804">
        <v>0</v>
      </c>
      <c r="F47" s="809">
        <v>2723</v>
      </c>
      <c r="G47" s="804">
        <v>0</v>
      </c>
      <c r="H47" s="809">
        <v>2723</v>
      </c>
      <c r="I47" s="804">
        <v>701</v>
      </c>
      <c r="J47" s="804">
        <v>4193</v>
      </c>
      <c r="K47" s="804">
        <v>0</v>
      </c>
      <c r="L47" s="804">
        <v>0</v>
      </c>
      <c r="M47" s="809">
        <v>0</v>
      </c>
      <c r="N47" s="809">
        <v>4193</v>
      </c>
      <c r="O47" s="810">
        <v>38</v>
      </c>
    </row>
    <row r="48" spans="1:15" ht="15" customHeight="1">
      <c r="A48" s="807">
        <v>39</v>
      </c>
      <c r="B48" s="811" t="s">
        <v>111</v>
      </c>
      <c r="C48" s="790" t="s">
        <v>531</v>
      </c>
      <c r="D48" s="804">
        <v>1973</v>
      </c>
      <c r="E48" s="804">
        <v>0</v>
      </c>
      <c r="F48" s="809">
        <v>1973</v>
      </c>
      <c r="G48" s="804">
        <v>0</v>
      </c>
      <c r="H48" s="809">
        <v>1973</v>
      </c>
      <c r="I48" s="804">
        <v>446</v>
      </c>
      <c r="J48" s="804">
        <v>2897</v>
      </c>
      <c r="K48" s="804">
        <v>0</v>
      </c>
      <c r="L48" s="804">
        <v>0</v>
      </c>
      <c r="M48" s="809">
        <v>0</v>
      </c>
      <c r="N48" s="809">
        <v>2897</v>
      </c>
      <c r="O48" s="810">
        <v>39</v>
      </c>
    </row>
    <row r="49" spans="1:15" ht="15" customHeight="1" thickBot="1">
      <c r="A49" s="812">
        <v>40</v>
      </c>
      <c r="B49" s="813" t="s">
        <v>112</v>
      </c>
      <c r="C49" s="814" t="s">
        <v>531</v>
      </c>
      <c r="D49" s="815">
        <v>397</v>
      </c>
      <c r="E49" s="815">
        <v>0</v>
      </c>
      <c r="F49" s="816">
        <v>397</v>
      </c>
      <c r="G49" s="815">
        <v>0</v>
      </c>
      <c r="H49" s="816">
        <v>397</v>
      </c>
      <c r="I49" s="815">
        <v>119</v>
      </c>
      <c r="J49" s="815">
        <v>655</v>
      </c>
      <c r="K49" s="815">
        <v>0</v>
      </c>
      <c r="L49" s="815">
        <v>0</v>
      </c>
      <c r="M49" s="816">
        <v>0</v>
      </c>
      <c r="N49" s="816">
        <v>655</v>
      </c>
      <c r="O49" s="817">
        <v>40</v>
      </c>
    </row>
    <row r="50" spans="1:15" ht="15" customHeight="1">
      <c r="A50" s="456"/>
      <c r="B50" s="818"/>
      <c r="C50" s="819"/>
      <c r="D50" s="457"/>
      <c r="E50" s="457"/>
      <c r="F50" s="456"/>
      <c r="G50" s="457"/>
      <c r="H50" s="456"/>
      <c r="I50" s="457"/>
      <c r="J50" s="457"/>
      <c r="K50" s="457"/>
      <c r="L50" s="457"/>
      <c r="M50" s="456"/>
      <c r="N50" s="456"/>
      <c r="O50" s="456"/>
    </row>
    <row r="51" spans="1:15" ht="15" customHeight="1">
      <c r="A51" s="593"/>
      <c r="B51" s="820"/>
      <c r="C51" s="821"/>
      <c r="D51" s="508"/>
      <c r="E51" s="508"/>
      <c r="F51" s="593"/>
      <c r="G51" s="508"/>
      <c r="H51" s="593"/>
      <c r="I51" s="508"/>
      <c r="J51" s="508"/>
      <c r="K51" s="508"/>
      <c r="L51" s="508"/>
      <c r="M51" s="593"/>
      <c r="N51" s="593"/>
      <c r="O51" s="593"/>
    </row>
    <row r="52" spans="1:15" ht="15" customHeight="1">
      <c r="A52" s="593"/>
      <c r="B52" s="820"/>
      <c r="C52" s="821"/>
      <c r="D52" s="508"/>
      <c r="E52" s="508"/>
      <c r="F52" s="593"/>
      <c r="G52" s="508"/>
      <c r="H52" s="593"/>
      <c r="I52" s="508"/>
      <c r="J52" s="508"/>
      <c r="K52" s="508"/>
      <c r="L52" s="508"/>
      <c r="M52" s="593"/>
      <c r="N52" s="593"/>
      <c r="O52" s="593"/>
    </row>
    <row r="53" spans="1:15" ht="15" customHeight="1">
      <c r="A53" s="593"/>
      <c r="B53" s="820"/>
      <c r="C53" s="821"/>
      <c r="D53" s="508"/>
      <c r="E53" s="508"/>
      <c r="F53" s="593"/>
      <c r="G53" s="508"/>
      <c r="H53" s="593"/>
      <c r="I53" s="508"/>
      <c r="J53" s="508"/>
      <c r="K53" s="508"/>
      <c r="L53" s="508"/>
      <c r="M53" s="593"/>
      <c r="N53" s="593"/>
      <c r="O53" s="593"/>
    </row>
    <row r="54" spans="1:15" ht="15" customHeight="1">
      <c r="A54" s="593"/>
      <c r="B54" s="820"/>
      <c r="C54" s="821"/>
      <c r="D54" s="508"/>
      <c r="E54" s="508"/>
      <c r="F54" s="593"/>
      <c r="G54" s="508"/>
      <c r="H54" s="593"/>
      <c r="I54" s="508"/>
      <c r="J54" s="508"/>
      <c r="K54" s="508"/>
      <c r="L54" s="508"/>
      <c r="M54" s="593"/>
      <c r="N54" s="593"/>
      <c r="O54" s="593"/>
    </row>
    <row r="55" spans="1:15" ht="15" customHeight="1">
      <c r="A55" s="593"/>
      <c r="B55" s="820"/>
      <c r="C55" s="821"/>
      <c r="D55" s="508"/>
      <c r="E55" s="508"/>
      <c r="F55" s="593"/>
      <c r="G55" s="508"/>
      <c r="H55" s="593"/>
      <c r="I55" s="508"/>
      <c r="J55" s="508"/>
      <c r="K55" s="508"/>
      <c r="L55" s="508"/>
      <c r="M55" s="593"/>
      <c r="N55" s="593"/>
      <c r="O55" s="593"/>
    </row>
    <row r="56" spans="1:15" ht="15" customHeight="1">
      <c r="A56" s="593"/>
      <c r="B56" s="820"/>
      <c r="C56" s="821"/>
      <c r="D56" s="508"/>
      <c r="E56" s="508"/>
      <c r="F56" s="593"/>
      <c r="G56" s="508"/>
      <c r="H56" s="593"/>
      <c r="I56" s="508"/>
      <c r="J56" s="508"/>
      <c r="K56" s="508"/>
      <c r="L56" s="508"/>
      <c r="M56" s="593"/>
      <c r="N56" s="593"/>
      <c r="O56" s="593"/>
    </row>
    <row r="57" spans="1:15" ht="15" customHeight="1">
      <c r="A57" s="593"/>
      <c r="B57" s="820"/>
      <c r="C57" s="821"/>
      <c r="D57" s="508"/>
      <c r="E57" s="508"/>
      <c r="F57" s="593"/>
      <c r="G57" s="508"/>
      <c r="H57" s="593"/>
      <c r="I57" s="508"/>
      <c r="J57" s="508"/>
      <c r="K57" s="508"/>
      <c r="L57" s="508"/>
      <c r="M57" s="593"/>
      <c r="N57" s="593"/>
      <c r="O57" s="593"/>
    </row>
  </sheetData>
  <mergeCells count="18">
    <mergeCell ref="L5:L6"/>
    <mergeCell ref="M5:M6"/>
    <mergeCell ref="A7:B7"/>
    <mergeCell ref="D3:I3"/>
    <mergeCell ref="J3:N3"/>
    <mergeCell ref="B4:C4"/>
    <mergeCell ref="D4:F4"/>
    <mergeCell ref="J4:J6"/>
    <mergeCell ref="K4:M4"/>
    <mergeCell ref="B5:C5"/>
    <mergeCell ref="D5:D6"/>
    <mergeCell ref="E5:E6"/>
    <mergeCell ref="F5:F6"/>
    <mergeCell ref="A8:B8"/>
    <mergeCell ref="A9:B9"/>
    <mergeCell ref="G5:G6"/>
    <mergeCell ref="I5:I6"/>
    <mergeCell ref="K5:K6"/>
  </mergeCells>
  <phoneticPr fontId="7"/>
  <pageMargins left="0.78740157480314965" right="0.70866141732283472" top="0.78740157480314965" bottom="0.74803149606299213" header="0.31496062992125984" footer="0.31496062992125984"/>
  <pageSetup paperSize="9" scale="93" orientation="portrait" r:id="rId1"/>
  <colBreaks count="1" manualBreakCount="1">
    <brk id="9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E2B0-F6C7-4140-B117-2B001A85C929}">
  <sheetPr>
    <pageSetUpPr fitToPage="1"/>
  </sheetPr>
  <dimension ref="A2:U53"/>
  <sheetViews>
    <sheetView view="pageBreakPreview" zoomScaleNormal="100" zoomScaleSheetLayoutView="100" workbookViewId="0">
      <pane xSplit="6" ySplit="10" topLeftCell="G11" activePane="bottomRight" state="frozen"/>
      <selection activeCell="B12" sqref="B12:F12"/>
      <selection pane="topRight" activeCell="B12" sqref="B12:F12"/>
      <selection pane="bottomLeft" activeCell="B12" sqref="B12:F12"/>
      <selection pane="bottomRight" activeCell="G11" sqref="G11"/>
    </sheetView>
  </sheetViews>
  <sheetFormatPr defaultRowHeight="11.25"/>
  <cols>
    <col min="1" max="1" width="2.69921875" style="822" customWidth="1"/>
    <col min="2" max="6" width="2" style="822" customWidth="1"/>
    <col min="7" max="7" width="4.69921875" style="822" customWidth="1"/>
    <col min="8" max="8" width="6.69921875" style="822" customWidth="1"/>
    <col min="9" max="9" width="4.69921875" style="822" customWidth="1"/>
    <col min="10" max="10" width="6.69921875" style="822" customWidth="1"/>
    <col min="11" max="15" width="9.69921875" style="822" customWidth="1"/>
    <col min="16" max="18" width="9.19921875" style="822" customWidth="1"/>
    <col min="19" max="19" width="2.69921875" style="822" customWidth="1"/>
    <col min="20" max="256" width="8.796875" style="822"/>
    <col min="257" max="257" width="2.69921875" style="822" customWidth="1"/>
    <col min="258" max="262" width="2" style="822" customWidth="1"/>
    <col min="263" max="263" width="4.69921875" style="822" customWidth="1"/>
    <col min="264" max="264" width="6.69921875" style="822" customWidth="1"/>
    <col min="265" max="265" width="4.69921875" style="822" customWidth="1"/>
    <col min="266" max="266" width="6.69921875" style="822" customWidth="1"/>
    <col min="267" max="271" width="9.69921875" style="822" customWidth="1"/>
    <col min="272" max="274" width="9.19921875" style="822" customWidth="1"/>
    <col min="275" max="275" width="2.69921875" style="822" customWidth="1"/>
    <col min="276" max="512" width="8.796875" style="822"/>
    <col min="513" max="513" width="2.69921875" style="822" customWidth="1"/>
    <col min="514" max="518" width="2" style="822" customWidth="1"/>
    <col min="519" max="519" width="4.69921875" style="822" customWidth="1"/>
    <col min="520" max="520" width="6.69921875" style="822" customWidth="1"/>
    <col min="521" max="521" width="4.69921875" style="822" customWidth="1"/>
    <col min="522" max="522" width="6.69921875" style="822" customWidth="1"/>
    <col min="523" max="527" width="9.69921875" style="822" customWidth="1"/>
    <col min="528" max="530" width="9.19921875" style="822" customWidth="1"/>
    <col min="531" max="531" width="2.69921875" style="822" customWidth="1"/>
    <col min="532" max="768" width="8.796875" style="822"/>
    <col min="769" max="769" width="2.69921875" style="822" customWidth="1"/>
    <col min="770" max="774" width="2" style="822" customWidth="1"/>
    <col min="775" max="775" width="4.69921875" style="822" customWidth="1"/>
    <col min="776" max="776" width="6.69921875" style="822" customWidth="1"/>
    <col min="777" max="777" width="4.69921875" style="822" customWidth="1"/>
    <col min="778" max="778" width="6.69921875" style="822" customWidth="1"/>
    <col min="779" max="783" width="9.69921875" style="822" customWidth="1"/>
    <col min="784" max="786" width="9.19921875" style="822" customWidth="1"/>
    <col min="787" max="787" width="2.69921875" style="822" customWidth="1"/>
    <col min="788" max="1024" width="8.796875" style="822"/>
    <col min="1025" max="1025" width="2.69921875" style="822" customWidth="1"/>
    <col min="1026" max="1030" width="2" style="822" customWidth="1"/>
    <col min="1031" max="1031" width="4.69921875" style="822" customWidth="1"/>
    <col min="1032" max="1032" width="6.69921875" style="822" customWidth="1"/>
    <col min="1033" max="1033" width="4.69921875" style="822" customWidth="1"/>
    <col min="1034" max="1034" width="6.69921875" style="822" customWidth="1"/>
    <col min="1035" max="1039" width="9.69921875" style="822" customWidth="1"/>
    <col min="1040" max="1042" width="9.19921875" style="822" customWidth="1"/>
    <col min="1043" max="1043" width="2.69921875" style="822" customWidth="1"/>
    <col min="1044" max="1280" width="8.796875" style="822"/>
    <col min="1281" max="1281" width="2.69921875" style="822" customWidth="1"/>
    <col min="1282" max="1286" width="2" style="822" customWidth="1"/>
    <col min="1287" max="1287" width="4.69921875" style="822" customWidth="1"/>
    <col min="1288" max="1288" width="6.69921875" style="822" customWidth="1"/>
    <col min="1289" max="1289" width="4.69921875" style="822" customWidth="1"/>
    <col min="1290" max="1290" width="6.69921875" style="822" customWidth="1"/>
    <col min="1291" max="1295" width="9.69921875" style="822" customWidth="1"/>
    <col min="1296" max="1298" width="9.19921875" style="822" customWidth="1"/>
    <col min="1299" max="1299" width="2.69921875" style="822" customWidth="1"/>
    <col min="1300" max="1536" width="8.796875" style="822"/>
    <col min="1537" max="1537" width="2.69921875" style="822" customWidth="1"/>
    <col min="1538" max="1542" width="2" style="822" customWidth="1"/>
    <col min="1543" max="1543" width="4.69921875" style="822" customWidth="1"/>
    <col min="1544" max="1544" width="6.69921875" style="822" customWidth="1"/>
    <col min="1545" max="1545" width="4.69921875" style="822" customWidth="1"/>
    <col min="1546" max="1546" width="6.69921875" style="822" customWidth="1"/>
    <col min="1547" max="1551" width="9.69921875" style="822" customWidth="1"/>
    <col min="1552" max="1554" width="9.19921875" style="822" customWidth="1"/>
    <col min="1555" max="1555" width="2.69921875" style="822" customWidth="1"/>
    <col min="1556" max="1792" width="8.796875" style="822"/>
    <col min="1793" max="1793" width="2.69921875" style="822" customWidth="1"/>
    <col min="1794" max="1798" width="2" style="822" customWidth="1"/>
    <col min="1799" max="1799" width="4.69921875" style="822" customWidth="1"/>
    <col min="1800" max="1800" width="6.69921875" style="822" customWidth="1"/>
    <col min="1801" max="1801" width="4.69921875" style="822" customWidth="1"/>
    <col min="1802" max="1802" width="6.69921875" style="822" customWidth="1"/>
    <col min="1803" max="1807" width="9.69921875" style="822" customWidth="1"/>
    <col min="1808" max="1810" width="9.19921875" style="822" customWidth="1"/>
    <col min="1811" max="1811" width="2.69921875" style="822" customWidth="1"/>
    <col min="1812" max="2048" width="8.796875" style="822"/>
    <col min="2049" max="2049" width="2.69921875" style="822" customWidth="1"/>
    <col min="2050" max="2054" width="2" style="822" customWidth="1"/>
    <col min="2055" max="2055" width="4.69921875" style="822" customWidth="1"/>
    <col min="2056" max="2056" width="6.69921875" style="822" customWidth="1"/>
    <col min="2057" max="2057" width="4.69921875" style="822" customWidth="1"/>
    <col min="2058" max="2058" width="6.69921875" style="822" customWidth="1"/>
    <col min="2059" max="2063" width="9.69921875" style="822" customWidth="1"/>
    <col min="2064" max="2066" width="9.19921875" style="822" customWidth="1"/>
    <col min="2067" max="2067" width="2.69921875" style="822" customWidth="1"/>
    <col min="2068" max="2304" width="8.796875" style="822"/>
    <col min="2305" max="2305" width="2.69921875" style="822" customWidth="1"/>
    <col min="2306" max="2310" width="2" style="822" customWidth="1"/>
    <col min="2311" max="2311" width="4.69921875" style="822" customWidth="1"/>
    <col min="2312" max="2312" width="6.69921875" style="822" customWidth="1"/>
    <col min="2313" max="2313" width="4.69921875" style="822" customWidth="1"/>
    <col min="2314" max="2314" width="6.69921875" style="822" customWidth="1"/>
    <col min="2315" max="2319" width="9.69921875" style="822" customWidth="1"/>
    <col min="2320" max="2322" width="9.19921875" style="822" customWidth="1"/>
    <col min="2323" max="2323" width="2.69921875" style="822" customWidth="1"/>
    <col min="2324" max="2560" width="8.796875" style="822"/>
    <col min="2561" max="2561" width="2.69921875" style="822" customWidth="1"/>
    <col min="2562" max="2566" width="2" style="822" customWidth="1"/>
    <col min="2567" max="2567" width="4.69921875" style="822" customWidth="1"/>
    <col min="2568" max="2568" width="6.69921875" style="822" customWidth="1"/>
    <col min="2569" max="2569" width="4.69921875" style="822" customWidth="1"/>
    <col min="2570" max="2570" width="6.69921875" style="822" customWidth="1"/>
    <col min="2571" max="2575" width="9.69921875" style="822" customWidth="1"/>
    <col min="2576" max="2578" width="9.19921875" style="822" customWidth="1"/>
    <col min="2579" max="2579" width="2.69921875" style="822" customWidth="1"/>
    <col min="2580" max="2816" width="8.796875" style="822"/>
    <col min="2817" max="2817" width="2.69921875" style="822" customWidth="1"/>
    <col min="2818" max="2822" width="2" style="822" customWidth="1"/>
    <col min="2823" max="2823" width="4.69921875" style="822" customWidth="1"/>
    <col min="2824" max="2824" width="6.69921875" style="822" customWidth="1"/>
    <col min="2825" max="2825" width="4.69921875" style="822" customWidth="1"/>
    <col min="2826" max="2826" width="6.69921875" style="822" customWidth="1"/>
    <col min="2827" max="2831" width="9.69921875" style="822" customWidth="1"/>
    <col min="2832" max="2834" width="9.19921875" style="822" customWidth="1"/>
    <col min="2835" max="2835" width="2.69921875" style="822" customWidth="1"/>
    <col min="2836" max="3072" width="8.796875" style="822"/>
    <col min="3073" max="3073" width="2.69921875" style="822" customWidth="1"/>
    <col min="3074" max="3078" width="2" style="822" customWidth="1"/>
    <col min="3079" max="3079" width="4.69921875" style="822" customWidth="1"/>
    <col min="3080" max="3080" width="6.69921875" style="822" customWidth="1"/>
    <col min="3081" max="3081" width="4.69921875" style="822" customWidth="1"/>
    <col min="3082" max="3082" width="6.69921875" style="822" customWidth="1"/>
    <col min="3083" max="3087" width="9.69921875" style="822" customWidth="1"/>
    <col min="3088" max="3090" width="9.19921875" style="822" customWidth="1"/>
    <col min="3091" max="3091" width="2.69921875" style="822" customWidth="1"/>
    <col min="3092" max="3328" width="8.796875" style="822"/>
    <col min="3329" max="3329" width="2.69921875" style="822" customWidth="1"/>
    <col min="3330" max="3334" width="2" style="822" customWidth="1"/>
    <col min="3335" max="3335" width="4.69921875" style="822" customWidth="1"/>
    <col min="3336" max="3336" width="6.69921875" style="822" customWidth="1"/>
    <col min="3337" max="3337" width="4.69921875" style="822" customWidth="1"/>
    <col min="3338" max="3338" width="6.69921875" style="822" customWidth="1"/>
    <col min="3339" max="3343" width="9.69921875" style="822" customWidth="1"/>
    <col min="3344" max="3346" width="9.19921875" style="822" customWidth="1"/>
    <col min="3347" max="3347" width="2.69921875" style="822" customWidth="1"/>
    <col min="3348" max="3584" width="8.796875" style="822"/>
    <col min="3585" max="3585" width="2.69921875" style="822" customWidth="1"/>
    <col min="3586" max="3590" width="2" style="822" customWidth="1"/>
    <col min="3591" max="3591" width="4.69921875" style="822" customWidth="1"/>
    <col min="3592" max="3592" width="6.69921875" style="822" customWidth="1"/>
    <col min="3593" max="3593" width="4.69921875" style="822" customWidth="1"/>
    <col min="3594" max="3594" width="6.69921875" style="822" customWidth="1"/>
    <col min="3595" max="3599" width="9.69921875" style="822" customWidth="1"/>
    <col min="3600" max="3602" width="9.19921875" style="822" customWidth="1"/>
    <col min="3603" max="3603" width="2.69921875" style="822" customWidth="1"/>
    <col min="3604" max="3840" width="8.796875" style="822"/>
    <col min="3841" max="3841" width="2.69921875" style="822" customWidth="1"/>
    <col min="3842" max="3846" width="2" style="822" customWidth="1"/>
    <col min="3847" max="3847" width="4.69921875" style="822" customWidth="1"/>
    <col min="3848" max="3848" width="6.69921875" style="822" customWidth="1"/>
    <col min="3849" max="3849" width="4.69921875" style="822" customWidth="1"/>
    <col min="3850" max="3850" width="6.69921875" style="822" customWidth="1"/>
    <col min="3851" max="3855" width="9.69921875" style="822" customWidth="1"/>
    <col min="3856" max="3858" width="9.19921875" style="822" customWidth="1"/>
    <col min="3859" max="3859" width="2.69921875" style="822" customWidth="1"/>
    <col min="3860" max="4096" width="8.796875" style="822"/>
    <col min="4097" max="4097" width="2.69921875" style="822" customWidth="1"/>
    <col min="4098" max="4102" width="2" style="822" customWidth="1"/>
    <col min="4103" max="4103" width="4.69921875" style="822" customWidth="1"/>
    <col min="4104" max="4104" width="6.69921875" style="822" customWidth="1"/>
    <col min="4105" max="4105" width="4.69921875" style="822" customWidth="1"/>
    <col min="4106" max="4106" width="6.69921875" style="822" customWidth="1"/>
    <col min="4107" max="4111" width="9.69921875" style="822" customWidth="1"/>
    <col min="4112" max="4114" width="9.19921875" style="822" customWidth="1"/>
    <col min="4115" max="4115" width="2.69921875" style="822" customWidth="1"/>
    <col min="4116" max="4352" width="8.796875" style="822"/>
    <col min="4353" max="4353" width="2.69921875" style="822" customWidth="1"/>
    <col min="4354" max="4358" width="2" style="822" customWidth="1"/>
    <col min="4359" max="4359" width="4.69921875" style="822" customWidth="1"/>
    <col min="4360" max="4360" width="6.69921875" style="822" customWidth="1"/>
    <col min="4361" max="4361" width="4.69921875" style="822" customWidth="1"/>
    <col min="4362" max="4362" width="6.69921875" style="822" customWidth="1"/>
    <col min="4363" max="4367" width="9.69921875" style="822" customWidth="1"/>
    <col min="4368" max="4370" width="9.19921875" style="822" customWidth="1"/>
    <col min="4371" max="4371" width="2.69921875" style="822" customWidth="1"/>
    <col min="4372" max="4608" width="8.796875" style="822"/>
    <col min="4609" max="4609" width="2.69921875" style="822" customWidth="1"/>
    <col min="4610" max="4614" width="2" style="822" customWidth="1"/>
    <col min="4615" max="4615" width="4.69921875" style="822" customWidth="1"/>
    <col min="4616" max="4616" width="6.69921875" style="822" customWidth="1"/>
    <col min="4617" max="4617" width="4.69921875" style="822" customWidth="1"/>
    <col min="4618" max="4618" width="6.69921875" style="822" customWidth="1"/>
    <col min="4619" max="4623" width="9.69921875" style="822" customWidth="1"/>
    <col min="4624" max="4626" width="9.19921875" style="822" customWidth="1"/>
    <col min="4627" max="4627" width="2.69921875" style="822" customWidth="1"/>
    <col min="4628" max="4864" width="8.796875" style="822"/>
    <col min="4865" max="4865" width="2.69921875" style="822" customWidth="1"/>
    <col min="4866" max="4870" width="2" style="822" customWidth="1"/>
    <col min="4871" max="4871" width="4.69921875" style="822" customWidth="1"/>
    <col min="4872" max="4872" width="6.69921875" style="822" customWidth="1"/>
    <col min="4873" max="4873" width="4.69921875" style="822" customWidth="1"/>
    <col min="4874" max="4874" width="6.69921875" style="822" customWidth="1"/>
    <col min="4875" max="4879" width="9.69921875" style="822" customWidth="1"/>
    <col min="4880" max="4882" width="9.19921875" style="822" customWidth="1"/>
    <col min="4883" max="4883" width="2.69921875" style="822" customWidth="1"/>
    <col min="4884" max="5120" width="8.796875" style="822"/>
    <col min="5121" max="5121" width="2.69921875" style="822" customWidth="1"/>
    <col min="5122" max="5126" width="2" style="822" customWidth="1"/>
    <col min="5127" max="5127" width="4.69921875" style="822" customWidth="1"/>
    <col min="5128" max="5128" width="6.69921875" style="822" customWidth="1"/>
    <col min="5129" max="5129" width="4.69921875" style="822" customWidth="1"/>
    <col min="5130" max="5130" width="6.69921875" style="822" customWidth="1"/>
    <col min="5131" max="5135" width="9.69921875" style="822" customWidth="1"/>
    <col min="5136" max="5138" width="9.19921875" style="822" customWidth="1"/>
    <col min="5139" max="5139" width="2.69921875" style="822" customWidth="1"/>
    <col min="5140" max="5376" width="8.796875" style="822"/>
    <col min="5377" max="5377" width="2.69921875" style="822" customWidth="1"/>
    <col min="5378" max="5382" width="2" style="822" customWidth="1"/>
    <col min="5383" max="5383" width="4.69921875" style="822" customWidth="1"/>
    <col min="5384" max="5384" width="6.69921875" style="822" customWidth="1"/>
    <col min="5385" max="5385" width="4.69921875" style="822" customWidth="1"/>
    <col min="5386" max="5386" width="6.69921875" style="822" customWidth="1"/>
    <col min="5387" max="5391" width="9.69921875" style="822" customWidth="1"/>
    <col min="5392" max="5394" width="9.19921875" style="822" customWidth="1"/>
    <col min="5395" max="5395" width="2.69921875" style="822" customWidth="1"/>
    <col min="5396" max="5632" width="8.796875" style="822"/>
    <col min="5633" max="5633" width="2.69921875" style="822" customWidth="1"/>
    <col min="5634" max="5638" width="2" style="822" customWidth="1"/>
    <col min="5639" max="5639" width="4.69921875" style="822" customWidth="1"/>
    <col min="5640" max="5640" width="6.69921875" style="822" customWidth="1"/>
    <col min="5641" max="5641" width="4.69921875" style="822" customWidth="1"/>
    <col min="5642" max="5642" width="6.69921875" style="822" customWidth="1"/>
    <col min="5643" max="5647" width="9.69921875" style="822" customWidth="1"/>
    <col min="5648" max="5650" width="9.19921875" style="822" customWidth="1"/>
    <col min="5651" max="5651" width="2.69921875" style="822" customWidth="1"/>
    <col min="5652" max="5888" width="8.796875" style="822"/>
    <col min="5889" max="5889" width="2.69921875" style="822" customWidth="1"/>
    <col min="5890" max="5894" width="2" style="822" customWidth="1"/>
    <col min="5895" max="5895" width="4.69921875" style="822" customWidth="1"/>
    <col min="5896" max="5896" width="6.69921875" style="822" customWidth="1"/>
    <col min="5897" max="5897" width="4.69921875" style="822" customWidth="1"/>
    <col min="5898" max="5898" width="6.69921875" style="822" customWidth="1"/>
    <col min="5899" max="5903" width="9.69921875" style="822" customWidth="1"/>
    <col min="5904" max="5906" width="9.19921875" style="822" customWidth="1"/>
    <col min="5907" max="5907" width="2.69921875" style="822" customWidth="1"/>
    <col min="5908" max="6144" width="8.796875" style="822"/>
    <col min="6145" max="6145" width="2.69921875" style="822" customWidth="1"/>
    <col min="6146" max="6150" width="2" style="822" customWidth="1"/>
    <col min="6151" max="6151" width="4.69921875" style="822" customWidth="1"/>
    <col min="6152" max="6152" width="6.69921875" style="822" customWidth="1"/>
    <col min="6153" max="6153" width="4.69921875" style="822" customWidth="1"/>
    <col min="6154" max="6154" width="6.69921875" style="822" customWidth="1"/>
    <col min="6155" max="6159" width="9.69921875" style="822" customWidth="1"/>
    <col min="6160" max="6162" width="9.19921875" style="822" customWidth="1"/>
    <col min="6163" max="6163" width="2.69921875" style="822" customWidth="1"/>
    <col min="6164" max="6400" width="8.796875" style="822"/>
    <col min="6401" max="6401" width="2.69921875" style="822" customWidth="1"/>
    <col min="6402" max="6406" width="2" style="822" customWidth="1"/>
    <col min="6407" max="6407" width="4.69921875" style="822" customWidth="1"/>
    <col min="6408" max="6408" width="6.69921875" style="822" customWidth="1"/>
    <col min="6409" max="6409" width="4.69921875" style="822" customWidth="1"/>
    <col min="6410" max="6410" width="6.69921875" style="822" customWidth="1"/>
    <col min="6411" max="6415" width="9.69921875" style="822" customWidth="1"/>
    <col min="6416" max="6418" width="9.19921875" style="822" customWidth="1"/>
    <col min="6419" max="6419" width="2.69921875" style="822" customWidth="1"/>
    <col min="6420" max="6656" width="8.796875" style="822"/>
    <col min="6657" max="6657" width="2.69921875" style="822" customWidth="1"/>
    <col min="6658" max="6662" width="2" style="822" customWidth="1"/>
    <col min="6663" max="6663" width="4.69921875" style="822" customWidth="1"/>
    <col min="6664" max="6664" width="6.69921875" style="822" customWidth="1"/>
    <col min="6665" max="6665" width="4.69921875" style="822" customWidth="1"/>
    <col min="6666" max="6666" width="6.69921875" style="822" customWidth="1"/>
    <col min="6667" max="6671" width="9.69921875" style="822" customWidth="1"/>
    <col min="6672" max="6674" width="9.19921875" style="822" customWidth="1"/>
    <col min="6675" max="6675" width="2.69921875" style="822" customWidth="1"/>
    <col min="6676" max="6912" width="8.796875" style="822"/>
    <col min="6913" max="6913" width="2.69921875" style="822" customWidth="1"/>
    <col min="6914" max="6918" width="2" style="822" customWidth="1"/>
    <col min="6919" max="6919" width="4.69921875" style="822" customWidth="1"/>
    <col min="6920" max="6920" width="6.69921875" style="822" customWidth="1"/>
    <col min="6921" max="6921" width="4.69921875" style="822" customWidth="1"/>
    <col min="6922" max="6922" width="6.69921875" style="822" customWidth="1"/>
    <col min="6923" max="6927" width="9.69921875" style="822" customWidth="1"/>
    <col min="6928" max="6930" width="9.19921875" style="822" customWidth="1"/>
    <col min="6931" max="6931" width="2.69921875" style="822" customWidth="1"/>
    <col min="6932" max="7168" width="8.796875" style="822"/>
    <col min="7169" max="7169" width="2.69921875" style="822" customWidth="1"/>
    <col min="7170" max="7174" width="2" style="822" customWidth="1"/>
    <col min="7175" max="7175" width="4.69921875" style="822" customWidth="1"/>
    <col min="7176" max="7176" width="6.69921875" style="822" customWidth="1"/>
    <col min="7177" max="7177" width="4.69921875" style="822" customWidth="1"/>
    <col min="7178" max="7178" width="6.69921875" style="822" customWidth="1"/>
    <col min="7179" max="7183" width="9.69921875" style="822" customWidth="1"/>
    <col min="7184" max="7186" width="9.19921875" style="822" customWidth="1"/>
    <col min="7187" max="7187" width="2.69921875" style="822" customWidth="1"/>
    <col min="7188" max="7424" width="8.796875" style="822"/>
    <col min="7425" max="7425" width="2.69921875" style="822" customWidth="1"/>
    <col min="7426" max="7430" width="2" style="822" customWidth="1"/>
    <col min="7431" max="7431" width="4.69921875" style="822" customWidth="1"/>
    <col min="7432" max="7432" width="6.69921875" style="822" customWidth="1"/>
    <col min="7433" max="7433" width="4.69921875" style="822" customWidth="1"/>
    <col min="7434" max="7434" width="6.69921875" style="822" customWidth="1"/>
    <col min="7435" max="7439" width="9.69921875" style="822" customWidth="1"/>
    <col min="7440" max="7442" width="9.19921875" style="822" customWidth="1"/>
    <col min="7443" max="7443" width="2.69921875" style="822" customWidth="1"/>
    <col min="7444" max="7680" width="8.796875" style="822"/>
    <col min="7681" max="7681" width="2.69921875" style="822" customWidth="1"/>
    <col min="7682" max="7686" width="2" style="822" customWidth="1"/>
    <col min="7687" max="7687" width="4.69921875" style="822" customWidth="1"/>
    <col min="7688" max="7688" width="6.69921875" style="822" customWidth="1"/>
    <col min="7689" max="7689" width="4.69921875" style="822" customWidth="1"/>
    <col min="7690" max="7690" width="6.69921875" style="822" customWidth="1"/>
    <col min="7691" max="7695" width="9.69921875" style="822" customWidth="1"/>
    <col min="7696" max="7698" width="9.19921875" style="822" customWidth="1"/>
    <col min="7699" max="7699" width="2.69921875" style="822" customWidth="1"/>
    <col min="7700" max="7936" width="8.796875" style="822"/>
    <col min="7937" max="7937" width="2.69921875" style="822" customWidth="1"/>
    <col min="7938" max="7942" width="2" style="822" customWidth="1"/>
    <col min="7943" max="7943" width="4.69921875" style="822" customWidth="1"/>
    <col min="7944" max="7944" width="6.69921875" style="822" customWidth="1"/>
    <col min="7945" max="7945" width="4.69921875" style="822" customWidth="1"/>
    <col min="7946" max="7946" width="6.69921875" style="822" customWidth="1"/>
    <col min="7947" max="7951" width="9.69921875" style="822" customWidth="1"/>
    <col min="7952" max="7954" width="9.19921875" style="822" customWidth="1"/>
    <col min="7955" max="7955" width="2.69921875" style="822" customWidth="1"/>
    <col min="7956" max="8192" width="8.796875" style="822"/>
    <col min="8193" max="8193" width="2.69921875" style="822" customWidth="1"/>
    <col min="8194" max="8198" width="2" style="822" customWidth="1"/>
    <col min="8199" max="8199" width="4.69921875" style="822" customWidth="1"/>
    <col min="8200" max="8200" width="6.69921875" style="822" customWidth="1"/>
    <col min="8201" max="8201" width="4.69921875" style="822" customWidth="1"/>
    <col min="8202" max="8202" width="6.69921875" style="822" customWidth="1"/>
    <col min="8203" max="8207" width="9.69921875" style="822" customWidth="1"/>
    <col min="8208" max="8210" width="9.19921875" style="822" customWidth="1"/>
    <col min="8211" max="8211" width="2.69921875" style="822" customWidth="1"/>
    <col min="8212" max="8448" width="8.796875" style="822"/>
    <col min="8449" max="8449" width="2.69921875" style="822" customWidth="1"/>
    <col min="8450" max="8454" width="2" style="822" customWidth="1"/>
    <col min="8455" max="8455" width="4.69921875" style="822" customWidth="1"/>
    <col min="8456" max="8456" width="6.69921875" style="822" customWidth="1"/>
    <col min="8457" max="8457" width="4.69921875" style="822" customWidth="1"/>
    <col min="8458" max="8458" width="6.69921875" style="822" customWidth="1"/>
    <col min="8459" max="8463" width="9.69921875" style="822" customWidth="1"/>
    <col min="8464" max="8466" width="9.19921875" style="822" customWidth="1"/>
    <col min="8467" max="8467" width="2.69921875" style="822" customWidth="1"/>
    <col min="8468" max="8704" width="8.796875" style="822"/>
    <col min="8705" max="8705" width="2.69921875" style="822" customWidth="1"/>
    <col min="8706" max="8710" width="2" style="822" customWidth="1"/>
    <col min="8711" max="8711" width="4.69921875" style="822" customWidth="1"/>
    <col min="8712" max="8712" width="6.69921875" style="822" customWidth="1"/>
    <col min="8713" max="8713" width="4.69921875" style="822" customWidth="1"/>
    <col min="8714" max="8714" width="6.69921875" style="822" customWidth="1"/>
    <col min="8715" max="8719" width="9.69921875" style="822" customWidth="1"/>
    <col min="8720" max="8722" width="9.19921875" style="822" customWidth="1"/>
    <col min="8723" max="8723" width="2.69921875" style="822" customWidth="1"/>
    <col min="8724" max="8960" width="8.796875" style="822"/>
    <col min="8961" max="8961" width="2.69921875" style="822" customWidth="1"/>
    <col min="8962" max="8966" width="2" style="822" customWidth="1"/>
    <col min="8967" max="8967" width="4.69921875" style="822" customWidth="1"/>
    <col min="8968" max="8968" width="6.69921875" style="822" customWidth="1"/>
    <col min="8969" max="8969" width="4.69921875" style="822" customWidth="1"/>
    <col min="8970" max="8970" width="6.69921875" style="822" customWidth="1"/>
    <col min="8971" max="8975" width="9.69921875" style="822" customWidth="1"/>
    <col min="8976" max="8978" width="9.19921875" style="822" customWidth="1"/>
    <col min="8979" max="8979" width="2.69921875" style="822" customWidth="1"/>
    <col min="8980" max="9216" width="8.796875" style="822"/>
    <col min="9217" max="9217" width="2.69921875" style="822" customWidth="1"/>
    <col min="9218" max="9222" width="2" style="822" customWidth="1"/>
    <col min="9223" max="9223" width="4.69921875" style="822" customWidth="1"/>
    <col min="9224" max="9224" width="6.69921875" style="822" customWidth="1"/>
    <col min="9225" max="9225" width="4.69921875" style="822" customWidth="1"/>
    <col min="9226" max="9226" width="6.69921875" style="822" customWidth="1"/>
    <col min="9227" max="9231" width="9.69921875" style="822" customWidth="1"/>
    <col min="9232" max="9234" width="9.19921875" style="822" customWidth="1"/>
    <col min="9235" max="9235" width="2.69921875" style="822" customWidth="1"/>
    <col min="9236" max="9472" width="8.796875" style="822"/>
    <col min="9473" max="9473" width="2.69921875" style="822" customWidth="1"/>
    <col min="9474" max="9478" width="2" style="822" customWidth="1"/>
    <col min="9479" max="9479" width="4.69921875" style="822" customWidth="1"/>
    <col min="9480" max="9480" width="6.69921875" style="822" customWidth="1"/>
    <col min="9481" max="9481" width="4.69921875" style="822" customWidth="1"/>
    <col min="9482" max="9482" width="6.69921875" style="822" customWidth="1"/>
    <col min="9483" max="9487" width="9.69921875" style="822" customWidth="1"/>
    <col min="9488" max="9490" width="9.19921875" style="822" customWidth="1"/>
    <col min="9491" max="9491" width="2.69921875" style="822" customWidth="1"/>
    <col min="9492" max="9728" width="8.796875" style="822"/>
    <col min="9729" max="9729" width="2.69921875" style="822" customWidth="1"/>
    <col min="9730" max="9734" width="2" style="822" customWidth="1"/>
    <col min="9735" max="9735" width="4.69921875" style="822" customWidth="1"/>
    <col min="9736" max="9736" width="6.69921875" style="822" customWidth="1"/>
    <col min="9737" max="9737" width="4.69921875" style="822" customWidth="1"/>
    <col min="9738" max="9738" width="6.69921875" style="822" customWidth="1"/>
    <col min="9739" max="9743" width="9.69921875" style="822" customWidth="1"/>
    <col min="9744" max="9746" width="9.19921875" style="822" customWidth="1"/>
    <col min="9747" max="9747" width="2.69921875" style="822" customWidth="1"/>
    <col min="9748" max="9984" width="8.796875" style="822"/>
    <col min="9985" max="9985" width="2.69921875" style="822" customWidth="1"/>
    <col min="9986" max="9990" width="2" style="822" customWidth="1"/>
    <col min="9991" max="9991" width="4.69921875" style="822" customWidth="1"/>
    <col min="9992" max="9992" width="6.69921875" style="822" customWidth="1"/>
    <col min="9993" max="9993" width="4.69921875" style="822" customWidth="1"/>
    <col min="9994" max="9994" width="6.69921875" style="822" customWidth="1"/>
    <col min="9995" max="9999" width="9.69921875" style="822" customWidth="1"/>
    <col min="10000" max="10002" width="9.19921875" style="822" customWidth="1"/>
    <col min="10003" max="10003" width="2.69921875" style="822" customWidth="1"/>
    <col min="10004" max="10240" width="8.796875" style="822"/>
    <col min="10241" max="10241" width="2.69921875" style="822" customWidth="1"/>
    <col min="10242" max="10246" width="2" style="822" customWidth="1"/>
    <col min="10247" max="10247" width="4.69921875" style="822" customWidth="1"/>
    <col min="10248" max="10248" width="6.69921875" style="822" customWidth="1"/>
    <col min="10249" max="10249" width="4.69921875" style="822" customWidth="1"/>
    <col min="10250" max="10250" width="6.69921875" style="822" customWidth="1"/>
    <col min="10251" max="10255" width="9.69921875" style="822" customWidth="1"/>
    <col min="10256" max="10258" width="9.19921875" style="822" customWidth="1"/>
    <col min="10259" max="10259" width="2.69921875" style="822" customWidth="1"/>
    <col min="10260" max="10496" width="8.796875" style="822"/>
    <col min="10497" max="10497" width="2.69921875" style="822" customWidth="1"/>
    <col min="10498" max="10502" width="2" style="822" customWidth="1"/>
    <col min="10503" max="10503" width="4.69921875" style="822" customWidth="1"/>
    <col min="10504" max="10504" width="6.69921875" style="822" customWidth="1"/>
    <col min="10505" max="10505" width="4.69921875" style="822" customWidth="1"/>
    <col min="10506" max="10506" width="6.69921875" style="822" customWidth="1"/>
    <col min="10507" max="10511" width="9.69921875" style="822" customWidth="1"/>
    <col min="10512" max="10514" width="9.19921875" style="822" customWidth="1"/>
    <col min="10515" max="10515" width="2.69921875" style="822" customWidth="1"/>
    <col min="10516" max="10752" width="8.796875" style="822"/>
    <col min="10753" max="10753" width="2.69921875" style="822" customWidth="1"/>
    <col min="10754" max="10758" width="2" style="822" customWidth="1"/>
    <col min="10759" max="10759" width="4.69921875" style="822" customWidth="1"/>
    <col min="10760" max="10760" width="6.69921875" style="822" customWidth="1"/>
    <col min="10761" max="10761" width="4.69921875" style="822" customWidth="1"/>
    <col min="10762" max="10762" width="6.69921875" style="822" customWidth="1"/>
    <col min="10763" max="10767" width="9.69921875" style="822" customWidth="1"/>
    <col min="10768" max="10770" width="9.19921875" style="822" customWidth="1"/>
    <col min="10771" max="10771" width="2.69921875" style="822" customWidth="1"/>
    <col min="10772" max="11008" width="8.796875" style="822"/>
    <col min="11009" max="11009" width="2.69921875" style="822" customWidth="1"/>
    <col min="11010" max="11014" width="2" style="822" customWidth="1"/>
    <col min="11015" max="11015" width="4.69921875" style="822" customWidth="1"/>
    <col min="11016" max="11016" width="6.69921875" style="822" customWidth="1"/>
    <col min="11017" max="11017" width="4.69921875" style="822" customWidth="1"/>
    <col min="11018" max="11018" width="6.69921875" style="822" customWidth="1"/>
    <col min="11019" max="11023" width="9.69921875" style="822" customWidth="1"/>
    <col min="11024" max="11026" width="9.19921875" style="822" customWidth="1"/>
    <col min="11027" max="11027" width="2.69921875" style="822" customWidth="1"/>
    <col min="11028" max="11264" width="8.796875" style="822"/>
    <col min="11265" max="11265" width="2.69921875" style="822" customWidth="1"/>
    <col min="11266" max="11270" width="2" style="822" customWidth="1"/>
    <col min="11271" max="11271" width="4.69921875" style="822" customWidth="1"/>
    <col min="11272" max="11272" width="6.69921875" style="822" customWidth="1"/>
    <col min="11273" max="11273" width="4.69921875" style="822" customWidth="1"/>
    <col min="11274" max="11274" width="6.69921875" style="822" customWidth="1"/>
    <col min="11275" max="11279" width="9.69921875" style="822" customWidth="1"/>
    <col min="11280" max="11282" width="9.19921875" style="822" customWidth="1"/>
    <col min="11283" max="11283" width="2.69921875" style="822" customWidth="1"/>
    <col min="11284" max="11520" width="8.796875" style="822"/>
    <col min="11521" max="11521" width="2.69921875" style="822" customWidth="1"/>
    <col min="11522" max="11526" width="2" style="822" customWidth="1"/>
    <col min="11527" max="11527" width="4.69921875" style="822" customWidth="1"/>
    <col min="11528" max="11528" width="6.69921875" style="822" customWidth="1"/>
    <col min="11529" max="11529" width="4.69921875" style="822" customWidth="1"/>
    <col min="11530" max="11530" width="6.69921875" style="822" customWidth="1"/>
    <col min="11531" max="11535" width="9.69921875" style="822" customWidth="1"/>
    <col min="11536" max="11538" width="9.19921875" style="822" customWidth="1"/>
    <col min="11539" max="11539" width="2.69921875" style="822" customWidth="1"/>
    <col min="11540" max="11776" width="8.796875" style="822"/>
    <col min="11777" max="11777" width="2.69921875" style="822" customWidth="1"/>
    <col min="11778" max="11782" width="2" style="822" customWidth="1"/>
    <col min="11783" max="11783" width="4.69921875" style="822" customWidth="1"/>
    <col min="11784" max="11784" width="6.69921875" style="822" customWidth="1"/>
    <col min="11785" max="11785" width="4.69921875" style="822" customWidth="1"/>
    <col min="11786" max="11786" width="6.69921875" style="822" customWidth="1"/>
    <col min="11787" max="11791" width="9.69921875" style="822" customWidth="1"/>
    <col min="11792" max="11794" width="9.19921875" style="822" customWidth="1"/>
    <col min="11795" max="11795" width="2.69921875" style="822" customWidth="1"/>
    <col min="11796" max="12032" width="8.796875" style="822"/>
    <col min="12033" max="12033" width="2.69921875" style="822" customWidth="1"/>
    <col min="12034" max="12038" width="2" style="822" customWidth="1"/>
    <col min="12039" max="12039" width="4.69921875" style="822" customWidth="1"/>
    <col min="12040" max="12040" width="6.69921875" style="822" customWidth="1"/>
    <col min="12041" max="12041" width="4.69921875" style="822" customWidth="1"/>
    <col min="12042" max="12042" width="6.69921875" style="822" customWidth="1"/>
    <col min="12043" max="12047" width="9.69921875" style="822" customWidth="1"/>
    <col min="12048" max="12050" width="9.19921875" style="822" customWidth="1"/>
    <col min="12051" max="12051" width="2.69921875" style="822" customWidth="1"/>
    <col min="12052" max="12288" width="8.796875" style="822"/>
    <col min="12289" max="12289" width="2.69921875" style="822" customWidth="1"/>
    <col min="12290" max="12294" width="2" style="822" customWidth="1"/>
    <col min="12295" max="12295" width="4.69921875" style="822" customWidth="1"/>
    <col min="12296" max="12296" width="6.69921875" style="822" customWidth="1"/>
    <col min="12297" max="12297" width="4.69921875" style="822" customWidth="1"/>
    <col min="12298" max="12298" width="6.69921875" style="822" customWidth="1"/>
    <col min="12299" max="12303" width="9.69921875" style="822" customWidth="1"/>
    <col min="12304" max="12306" width="9.19921875" style="822" customWidth="1"/>
    <col min="12307" max="12307" width="2.69921875" style="822" customWidth="1"/>
    <col min="12308" max="12544" width="8.796875" style="822"/>
    <col min="12545" max="12545" width="2.69921875" style="822" customWidth="1"/>
    <col min="12546" max="12550" width="2" style="822" customWidth="1"/>
    <col min="12551" max="12551" width="4.69921875" style="822" customWidth="1"/>
    <col min="12552" max="12552" width="6.69921875" style="822" customWidth="1"/>
    <col min="12553" max="12553" width="4.69921875" style="822" customWidth="1"/>
    <col min="12554" max="12554" width="6.69921875" style="822" customWidth="1"/>
    <col min="12555" max="12559" width="9.69921875" style="822" customWidth="1"/>
    <col min="12560" max="12562" width="9.19921875" style="822" customWidth="1"/>
    <col min="12563" max="12563" width="2.69921875" style="822" customWidth="1"/>
    <col min="12564" max="12800" width="8.796875" style="822"/>
    <col min="12801" max="12801" width="2.69921875" style="822" customWidth="1"/>
    <col min="12802" max="12806" width="2" style="822" customWidth="1"/>
    <col min="12807" max="12807" width="4.69921875" style="822" customWidth="1"/>
    <col min="12808" max="12808" width="6.69921875" style="822" customWidth="1"/>
    <col min="12809" max="12809" width="4.69921875" style="822" customWidth="1"/>
    <col min="12810" max="12810" width="6.69921875" style="822" customWidth="1"/>
    <col min="12811" max="12815" width="9.69921875" style="822" customWidth="1"/>
    <col min="12816" max="12818" width="9.19921875" style="822" customWidth="1"/>
    <col min="12819" max="12819" width="2.69921875" style="822" customWidth="1"/>
    <col min="12820" max="13056" width="8.796875" style="822"/>
    <col min="13057" max="13057" width="2.69921875" style="822" customWidth="1"/>
    <col min="13058" max="13062" width="2" style="822" customWidth="1"/>
    <col min="13063" max="13063" width="4.69921875" style="822" customWidth="1"/>
    <col min="13064" max="13064" width="6.69921875" style="822" customWidth="1"/>
    <col min="13065" max="13065" width="4.69921875" style="822" customWidth="1"/>
    <col min="13066" max="13066" width="6.69921875" style="822" customWidth="1"/>
    <col min="13067" max="13071" width="9.69921875" style="822" customWidth="1"/>
    <col min="13072" max="13074" width="9.19921875" style="822" customWidth="1"/>
    <col min="13075" max="13075" width="2.69921875" style="822" customWidth="1"/>
    <col min="13076" max="13312" width="8.796875" style="822"/>
    <col min="13313" max="13313" width="2.69921875" style="822" customWidth="1"/>
    <col min="13314" max="13318" width="2" style="822" customWidth="1"/>
    <col min="13319" max="13319" width="4.69921875" style="822" customWidth="1"/>
    <col min="13320" max="13320" width="6.69921875" style="822" customWidth="1"/>
    <col min="13321" max="13321" width="4.69921875" style="822" customWidth="1"/>
    <col min="13322" max="13322" width="6.69921875" style="822" customWidth="1"/>
    <col min="13323" max="13327" width="9.69921875" style="822" customWidth="1"/>
    <col min="13328" max="13330" width="9.19921875" style="822" customWidth="1"/>
    <col min="13331" max="13331" width="2.69921875" style="822" customWidth="1"/>
    <col min="13332" max="13568" width="8.796875" style="822"/>
    <col min="13569" max="13569" width="2.69921875" style="822" customWidth="1"/>
    <col min="13570" max="13574" width="2" style="822" customWidth="1"/>
    <col min="13575" max="13575" width="4.69921875" style="822" customWidth="1"/>
    <col min="13576" max="13576" width="6.69921875" style="822" customWidth="1"/>
    <col min="13577" max="13577" width="4.69921875" style="822" customWidth="1"/>
    <col min="13578" max="13578" width="6.69921875" style="822" customWidth="1"/>
    <col min="13579" max="13583" width="9.69921875" style="822" customWidth="1"/>
    <col min="13584" max="13586" width="9.19921875" style="822" customWidth="1"/>
    <col min="13587" max="13587" width="2.69921875" style="822" customWidth="1"/>
    <col min="13588" max="13824" width="8.796875" style="822"/>
    <col min="13825" max="13825" width="2.69921875" style="822" customWidth="1"/>
    <col min="13826" max="13830" width="2" style="822" customWidth="1"/>
    <col min="13831" max="13831" width="4.69921875" style="822" customWidth="1"/>
    <col min="13832" max="13832" width="6.69921875" style="822" customWidth="1"/>
    <col min="13833" max="13833" width="4.69921875" style="822" customWidth="1"/>
    <col min="13834" max="13834" width="6.69921875" style="822" customWidth="1"/>
    <col min="13835" max="13839" width="9.69921875" style="822" customWidth="1"/>
    <col min="13840" max="13842" width="9.19921875" style="822" customWidth="1"/>
    <col min="13843" max="13843" width="2.69921875" style="822" customWidth="1"/>
    <col min="13844" max="14080" width="8.796875" style="822"/>
    <col min="14081" max="14081" width="2.69921875" style="822" customWidth="1"/>
    <col min="14082" max="14086" width="2" style="822" customWidth="1"/>
    <col min="14087" max="14087" width="4.69921875" style="822" customWidth="1"/>
    <col min="14088" max="14088" width="6.69921875" style="822" customWidth="1"/>
    <col min="14089" max="14089" width="4.69921875" style="822" customWidth="1"/>
    <col min="14090" max="14090" width="6.69921875" style="822" customWidth="1"/>
    <col min="14091" max="14095" width="9.69921875" style="822" customWidth="1"/>
    <col min="14096" max="14098" width="9.19921875" style="822" customWidth="1"/>
    <col min="14099" max="14099" width="2.69921875" style="822" customWidth="1"/>
    <col min="14100" max="14336" width="8.796875" style="822"/>
    <col min="14337" max="14337" width="2.69921875" style="822" customWidth="1"/>
    <col min="14338" max="14342" width="2" style="822" customWidth="1"/>
    <col min="14343" max="14343" width="4.69921875" style="822" customWidth="1"/>
    <col min="14344" max="14344" width="6.69921875" style="822" customWidth="1"/>
    <col min="14345" max="14345" width="4.69921875" style="822" customWidth="1"/>
    <col min="14346" max="14346" width="6.69921875" style="822" customWidth="1"/>
    <col min="14347" max="14351" width="9.69921875" style="822" customWidth="1"/>
    <col min="14352" max="14354" width="9.19921875" style="822" customWidth="1"/>
    <col min="14355" max="14355" width="2.69921875" style="822" customWidth="1"/>
    <col min="14356" max="14592" width="8.796875" style="822"/>
    <col min="14593" max="14593" width="2.69921875" style="822" customWidth="1"/>
    <col min="14594" max="14598" width="2" style="822" customWidth="1"/>
    <col min="14599" max="14599" width="4.69921875" style="822" customWidth="1"/>
    <col min="14600" max="14600" width="6.69921875" style="822" customWidth="1"/>
    <col min="14601" max="14601" width="4.69921875" style="822" customWidth="1"/>
    <col min="14602" max="14602" width="6.69921875" style="822" customWidth="1"/>
    <col min="14603" max="14607" width="9.69921875" style="822" customWidth="1"/>
    <col min="14608" max="14610" width="9.19921875" style="822" customWidth="1"/>
    <col min="14611" max="14611" width="2.69921875" style="822" customWidth="1"/>
    <col min="14612" max="14848" width="8.796875" style="822"/>
    <col min="14849" max="14849" width="2.69921875" style="822" customWidth="1"/>
    <col min="14850" max="14854" width="2" style="822" customWidth="1"/>
    <col min="14855" max="14855" width="4.69921875" style="822" customWidth="1"/>
    <col min="14856" max="14856" width="6.69921875" style="822" customWidth="1"/>
    <col min="14857" max="14857" width="4.69921875" style="822" customWidth="1"/>
    <col min="14858" max="14858" width="6.69921875" style="822" customWidth="1"/>
    <col min="14859" max="14863" width="9.69921875" style="822" customWidth="1"/>
    <col min="14864" max="14866" width="9.19921875" style="822" customWidth="1"/>
    <col min="14867" max="14867" width="2.69921875" style="822" customWidth="1"/>
    <col min="14868" max="15104" width="8.796875" style="822"/>
    <col min="15105" max="15105" width="2.69921875" style="822" customWidth="1"/>
    <col min="15106" max="15110" width="2" style="822" customWidth="1"/>
    <col min="15111" max="15111" width="4.69921875" style="822" customWidth="1"/>
    <col min="15112" max="15112" width="6.69921875" style="822" customWidth="1"/>
    <col min="15113" max="15113" width="4.69921875" style="822" customWidth="1"/>
    <col min="15114" max="15114" width="6.69921875" style="822" customWidth="1"/>
    <col min="15115" max="15119" width="9.69921875" style="822" customWidth="1"/>
    <col min="15120" max="15122" width="9.19921875" style="822" customWidth="1"/>
    <col min="15123" max="15123" width="2.69921875" style="822" customWidth="1"/>
    <col min="15124" max="15360" width="8.796875" style="822"/>
    <col min="15361" max="15361" width="2.69921875" style="822" customWidth="1"/>
    <col min="15362" max="15366" width="2" style="822" customWidth="1"/>
    <col min="15367" max="15367" width="4.69921875" style="822" customWidth="1"/>
    <col min="15368" max="15368" width="6.69921875" style="822" customWidth="1"/>
    <col min="15369" max="15369" width="4.69921875" style="822" customWidth="1"/>
    <col min="15370" max="15370" width="6.69921875" style="822" customWidth="1"/>
    <col min="15371" max="15375" width="9.69921875" style="822" customWidth="1"/>
    <col min="15376" max="15378" width="9.19921875" style="822" customWidth="1"/>
    <col min="15379" max="15379" width="2.69921875" style="822" customWidth="1"/>
    <col min="15380" max="15616" width="8.796875" style="822"/>
    <col min="15617" max="15617" width="2.69921875" style="822" customWidth="1"/>
    <col min="15618" max="15622" width="2" style="822" customWidth="1"/>
    <col min="15623" max="15623" width="4.69921875" style="822" customWidth="1"/>
    <col min="15624" max="15624" width="6.69921875" style="822" customWidth="1"/>
    <col min="15625" max="15625" width="4.69921875" style="822" customWidth="1"/>
    <col min="15626" max="15626" width="6.69921875" style="822" customWidth="1"/>
    <col min="15627" max="15631" width="9.69921875" style="822" customWidth="1"/>
    <col min="15632" max="15634" width="9.19921875" style="822" customWidth="1"/>
    <col min="15635" max="15635" width="2.69921875" style="822" customWidth="1"/>
    <col min="15636" max="15872" width="8.796875" style="822"/>
    <col min="15873" max="15873" width="2.69921875" style="822" customWidth="1"/>
    <col min="15874" max="15878" width="2" style="822" customWidth="1"/>
    <col min="15879" max="15879" width="4.69921875" style="822" customWidth="1"/>
    <col min="15880" max="15880" width="6.69921875" style="822" customWidth="1"/>
    <col min="15881" max="15881" width="4.69921875" style="822" customWidth="1"/>
    <col min="15882" max="15882" width="6.69921875" style="822" customWidth="1"/>
    <col min="15883" max="15887" width="9.69921875" style="822" customWidth="1"/>
    <col min="15888" max="15890" width="9.19921875" style="822" customWidth="1"/>
    <col min="15891" max="15891" width="2.69921875" style="822" customWidth="1"/>
    <col min="15892" max="16128" width="8.796875" style="822"/>
    <col min="16129" max="16129" width="2.69921875" style="822" customWidth="1"/>
    <col min="16130" max="16134" width="2" style="822" customWidth="1"/>
    <col min="16135" max="16135" width="4.69921875" style="822" customWidth="1"/>
    <col min="16136" max="16136" width="6.69921875" style="822" customWidth="1"/>
    <col min="16137" max="16137" width="4.69921875" style="822" customWidth="1"/>
    <col min="16138" max="16138" width="6.69921875" style="822" customWidth="1"/>
    <col min="16139" max="16143" width="9.69921875" style="822" customWidth="1"/>
    <col min="16144" max="16146" width="9.19921875" style="822" customWidth="1"/>
    <col min="16147" max="16147" width="2.69921875" style="822" customWidth="1"/>
    <col min="16148" max="16384" width="8.796875" style="822"/>
  </cols>
  <sheetData>
    <row r="2" spans="1:21" ht="12" thickBot="1">
      <c r="B2" s="823" t="s">
        <v>505</v>
      </c>
      <c r="S2" s="824" t="s">
        <v>533</v>
      </c>
    </row>
    <row r="3" spans="1:21" ht="14.25" customHeight="1">
      <c r="A3" s="825" t="s">
        <v>202</v>
      </c>
      <c r="B3" s="826"/>
      <c r="C3" s="827"/>
      <c r="D3" s="1279" t="s">
        <v>534</v>
      </c>
      <c r="E3" s="1279"/>
      <c r="F3" s="1280"/>
      <c r="G3" s="1281" t="s">
        <v>535</v>
      </c>
      <c r="H3" s="1282"/>
      <c r="I3" s="1282"/>
      <c r="J3" s="1282"/>
      <c r="K3" s="1282"/>
      <c r="L3" s="1282"/>
      <c r="M3" s="1282"/>
      <c r="N3" s="1282"/>
      <c r="O3" s="1283"/>
      <c r="P3" s="1284" t="s">
        <v>536</v>
      </c>
      <c r="Q3" s="1284"/>
      <c r="R3" s="1284"/>
      <c r="S3" s="828" t="s">
        <v>202</v>
      </c>
    </row>
    <row r="4" spans="1:21" ht="14.25" customHeight="1">
      <c r="A4" s="829"/>
      <c r="B4" s="830"/>
      <c r="C4" s="831"/>
      <c r="D4" s="832"/>
      <c r="E4" s="832"/>
      <c r="F4" s="833"/>
      <c r="G4" s="1285" t="s">
        <v>537</v>
      </c>
      <c r="H4" s="1285"/>
      <c r="I4" s="1285" t="s">
        <v>538</v>
      </c>
      <c r="J4" s="1285"/>
      <c r="K4" s="1285" t="s">
        <v>539</v>
      </c>
      <c r="L4" s="1285" t="s">
        <v>540</v>
      </c>
      <c r="M4" s="1285"/>
      <c r="N4" s="1285"/>
      <c r="O4" s="834" t="s">
        <v>541</v>
      </c>
      <c r="P4" s="1271" t="s">
        <v>542</v>
      </c>
      <c r="Q4" s="834" t="s">
        <v>543</v>
      </c>
      <c r="R4" s="834" t="s">
        <v>544</v>
      </c>
      <c r="S4" s="835"/>
    </row>
    <row r="5" spans="1:21" ht="14.25" customHeight="1">
      <c r="A5" s="829"/>
      <c r="B5" s="830"/>
      <c r="C5" s="832"/>
      <c r="D5" s="831"/>
      <c r="E5" s="832"/>
      <c r="F5" s="833"/>
      <c r="G5" s="1285"/>
      <c r="H5" s="1285"/>
      <c r="I5" s="1285"/>
      <c r="J5" s="1285"/>
      <c r="K5" s="1285"/>
      <c r="L5" s="1285"/>
      <c r="M5" s="1285"/>
      <c r="N5" s="1285"/>
      <c r="O5" s="836" t="s">
        <v>545</v>
      </c>
      <c r="P5" s="1273"/>
      <c r="Q5" s="836" t="s">
        <v>546</v>
      </c>
      <c r="R5" s="836" t="s">
        <v>547</v>
      </c>
      <c r="S5" s="835"/>
    </row>
    <row r="6" spans="1:21" ht="15" customHeight="1">
      <c r="A6" s="829"/>
      <c r="B6" s="830"/>
      <c r="C6" s="832"/>
      <c r="D6" s="832"/>
      <c r="E6" s="831"/>
      <c r="F6" s="833"/>
      <c r="G6" s="837" t="s">
        <v>548</v>
      </c>
      <c r="H6" s="834" t="s">
        <v>549</v>
      </c>
      <c r="I6" s="837" t="s">
        <v>548</v>
      </c>
      <c r="J6" s="834" t="s">
        <v>549</v>
      </c>
      <c r="K6" s="1285"/>
      <c r="L6" s="1286" t="s">
        <v>550</v>
      </c>
      <c r="M6" s="1266" t="s">
        <v>551</v>
      </c>
      <c r="N6" s="1266" t="s">
        <v>552</v>
      </c>
      <c r="O6" s="836" t="s">
        <v>553</v>
      </c>
      <c r="P6" s="836" t="s">
        <v>554</v>
      </c>
      <c r="Q6" s="836" t="s">
        <v>555</v>
      </c>
      <c r="R6" s="836" t="s">
        <v>556</v>
      </c>
      <c r="S6" s="835"/>
    </row>
    <row r="7" spans="1:21" ht="15" customHeight="1">
      <c r="A7" s="838" t="s">
        <v>209</v>
      </c>
      <c r="B7" s="1268" t="s">
        <v>66</v>
      </c>
      <c r="C7" s="1269"/>
      <c r="D7" s="1269"/>
      <c r="E7" s="1269"/>
      <c r="F7" s="839"/>
      <c r="G7" s="475"/>
      <c r="H7" s="840" t="s">
        <v>557</v>
      </c>
      <c r="I7" s="475"/>
      <c r="J7" s="840" t="s">
        <v>557</v>
      </c>
      <c r="K7" s="1285"/>
      <c r="L7" s="1267"/>
      <c r="M7" s="1267"/>
      <c r="N7" s="1267"/>
      <c r="O7" s="475"/>
      <c r="P7" s="840" t="s">
        <v>558</v>
      </c>
      <c r="Q7" s="841"/>
      <c r="R7" s="841" t="s">
        <v>559</v>
      </c>
      <c r="S7" s="842" t="s">
        <v>209</v>
      </c>
    </row>
    <row r="8" spans="1:21" ht="13.5" customHeight="1">
      <c r="A8" s="1270" t="s">
        <v>526</v>
      </c>
      <c r="B8" s="1271"/>
      <c r="C8" s="1271"/>
      <c r="D8" s="1271"/>
      <c r="E8" s="1271"/>
      <c r="F8" s="1271"/>
      <c r="G8" s="843"/>
      <c r="H8" s="843"/>
      <c r="I8" s="843"/>
      <c r="J8" s="843"/>
      <c r="K8" s="844"/>
      <c r="L8" s="844"/>
      <c r="M8" s="844"/>
      <c r="N8" s="844"/>
      <c r="O8" s="556"/>
      <c r="P8" s="556">
        <v>17988039</v>
      </c>
      <c r="Q8" s="527">
        <v>100431.24260222883</v>
      </c>
      <c r="R8" s="527">
        <v>66356.938911022575</v>
      </c>
      <c r="S8" s="845"/>
    </row>
    <row r="9" spans="1:21" ht="13.5" customHeight="1">
      <c r="A9" s="1272" t="s">
        <v>560</v>
      </c>
      <c r="B9" s="1273"/>
      <c r="C9" s="1273"/>
      <c r="D9" s="1273"/>
      <c r="E9" s="1273"/>
      <c r="F9" s="1273"/>
      <c r="G9" s="469"/>
      <c r="H9" s="469"/>
      <c r="I9" s="469"/>
      <c r="J9" s="469"/>
      <c r="K9" s="556"/>
      <c r="L9" s="556"/>
      <c r="M9" s="556"/>
      <c r="N9" s="556"/>
      <c r="O9" s="556"/>
      <c r="P9" s="556">
        <v>13108957</v>
      </c>
      <c r="Q9" s="527">
        <v>96981.978116284066</v>
      </c>
      <c r="R9" s="846">
        <v>64962.075185585301</v>
      </c>
      <c r="S9" s="847"/>
      <c r="U9" s="848"/>
    </row>
    <row r="10" spans="1:21" ht="13.5" customHeight="1">
      <c r="A10" s="1274" t="s">
        <v>561</v>
      </c>
      <c r="B10" s="1275"/>
      <c r="C10" s="1275"/>
      <c r="D10" s="1275"/>
      <c r="E10" s="1275"/>
      <c r="F10" s="1275"/>
      <c r="G10" s="475"/>
      <c r="H10" s="475"/>
      <c r="I10" s="475"/>
      <c r="J10" s="475"/>
      <c r="K10" s="561"/>
      <c r="L10" s="561"/>
      <c r="M10" s="561"/>
      <c r="N10" s="561"/>
      <c r="O10" s="561"/>
      <c r="P10" s="561">
        <v>4879082</v>
      </c>
      <c r="Q10" s="527">
        <v>111042.17210223264</v>
      </c>
      <c r="R10" s="849">
        <v>70419.449816701788</v>
      </c>
      <c r="S10" s="850"/>
    </row>
    <row r="11" spans="1:21" s="416" customFormat="1" ht="15" customHeight="1">
      <c r="A11" s="851">
        <v>1</v>
      </c>
      <c r="B11" s="1276" t="s">
        <v>73</v>
      </c>
      <c r="C11" s="1277"/>
      <c r="D11" s="1277"/>
      <c r="E11" s="1277"/>
      <c r="F11" s="1278"/>
      <c r="G11" s="843">
        <v>1</v>
      </c>
      <c r="H11" s="852">
        <v>9.7100000000000009</v>
      </c>
      <c r="I11" s="843">
        <v>3</v>
      </c>
      <c r="J11" s="853">
        <v>0</v>
      </c>
      <c r="K11" s="854">
        <v>20040</v>
      </c>
      <c r="L11" s="854">
        <v>24720</v>
      </c>
      <c r="M11" s="854">
        <v>12360</v>
      </c>
      <c r="N11" s="854">
        <v>18540</v>
      </c>
      <c r="O11" s="854">
        <v>650000</v>
      </c>
      <c r="P11" s="854">
        <v>3286388</v>
      </c>
      <c r="Q11" s="855">
        <v>88893.373005139307</v>
      </c>
      <c r="R11" s="856">
        <v>61225.254764610538</v>
      </c>
      <c r="S11" s="845">
        <v>1</v>
      </c>
    </row>
    <row r="12" spans="1:21" s="416" customFormat="1" ht="15" customHeight="1">
      <c r="A12" s="857">
        <v>2</v>
      </c>
      <c r="B12" s="1260" t="s">
        <v>74</v>
      </c>
      <c r="C12" s="1261"/>
      <c r="D12" s="1261"/>
      <c r="E12" s="1261"/>
      <c r="F12" s="1262"/>
      <c r="G12" s="469">
        <v>1</v>
      </c>
      <c r="H12" s="858">
        <v>10.1</v>
      </c>
      <c r="I12" s="469">
        <v>3</v>
      </c>
      <c r="J12" s="853">
        <v>0</v>
      </c>
      <c r="K12" s="492">
        <v>22400</v>
      </c>
      <c r="L12" s="492">
        <v>24400</v>
      </c>
      <c r="M12" s="492">
        <v>12200</v>
      </c>
      <c r="N12" s="492">
        <v>18300</v>
      </c>
      <c r="O12" s="492">
        <v>650000</v>
      </c>
      <c r="P12" s="492">
        <v>2512145</v>
      </c>
      <c r="Q12" s="859">
        <v>103773.33939193655</v>
      </c>
      <c r="R12" s="846">
        <v>67297.40952074794</v>
      </c>
      <c r="S12" s="847">
        <v>2</v>
      </c>
    </row>
    <row r="13" spans="1:21" s="416" customFormat="1" ht="15" customHeight="1">
      <c r="A13" s="857">
        <v>3</v>
      </c>
      <c r="B13" s="1260" t="s">
        <v>75</v>
      </c>
      <c r="C13" s="1261"/>
      <c r="D13" s="1261"/>
      <c r="E13" s="1261"/>
      <c r="F13" s="1262"/>
      <c r="G13" s="469">
        <v>1</v>
      </c>
      <c r="H13" s="858">
        <v>8</v>
      </c>
      <c r="I13" s="469">
        <v>3</v>
      </c>
      <c r="J13" s="853">
        <v>0</v>
      </c>
      <c r="K13" s="492">
        <v>23000</v>
      </c>
      <c r="L13" s="492">
        <v>25000</v>
      </c>
      <c r="M13" s="492">
        <v>12500</v>
      </c>
      <c r="N13" s="492">
        <v>18750</v>
      </c>
      <c r="O13" s="492">
        <v>650000</v>
      </c>
      <c r="P13" s="492">
        <v>2642001</v>
      </c>
      <c r="Q13" s="859">
        <v>87474.787272787478</v>
      </c>
      <c r="R13" s="846">
        <v>61199.930507296733</v>
      </c>
      <c r="S13" s="847">
        <v>3</v>
      </c>
    </row>
    <row r="14" spans="1:21" s="416" customFormat="1" ht="15" customHeight="1">
      <c r="A14" s="857">
        <v>4</v>
      </c>
      <c r="B14" s="1260" t="s">
        <v>76</v>
      </c>
      <c r="C14" s="1261"/>
      <c r="D14" s="1261"/>
      <c r="E14" s="1261"/>
      <c r="F14" s="1262"/>
      <c r="G14" s="469">
        <v>1</v>
      </c>
      <c r="H14" s="858">
        <v>8.4</v>
      </c>
      <c r="I14" s="469">
        <v>2</v>
      </c>
      <c r="J14" s="853">
        <v>36.299999999999997</v>
      </c>
      <c r="K14" s="492">
        <v>28200</v>
      </c>
      <c r="L14" s="492">
        <v>26100</v>
      </c>
      <c r="M14" s="492">
        <v>13050</v>
      </c>
      <c r="N14" s="492">
        <v>19575</v>
      </c>
      <c r="O14" s="492">
        <v>650000</v>
      </c>
      <c r="P14" s="492">
        <v>555579</v>
      </c>
      <c r="Q14" s="859">
        <v>114812.77123372597</v>
      </c>
      <c r="R14" s="846">
        <v>73169.893322797318</v>
      </c>
      <c r="S14" s="847">
        <v>4</v>
      </c>
    </row>
    <row r="15" spans="1:21" s="416" customFormat="1" ht="15" customHeight="1">
      <c r="A15" s="857">
        <v>5</v>
      </c>
      <c r="B15" s="1260" t="s">
        <v>77</v>
      </c>
      <c r="C15" s="1261"/>
      <c r="D15" s="1261"/>
      <c r="E15" s="1261"/>
      <c r="F15" s="1262"/>
      <c r="G15" s="469">
        <v>1</v>
      </c>
      <c r="H15" s="858">
        <v>7.27</v>
      </c>
      <c r="I15" s="469">
        <v>2</v>
      </c>
      <c r="J15" s="853">
        <v>37.76</v>
      </c>
      <c r="K15" s="492">
        <v>25210</v>
      </c>
      <c r="L15" s="492">
        <v>21500</v>
      </c>
      <c r="M15" s="492">
        <v>10750</v>
      </c>
      <c r="N15" s="492">
        <v>16125</v>
      </c>
      <c r="O15" s="492">
        <v>650000</v>
      </c>
      <c r="P15" s="492">
        <v>800092</v>
      </c>
      <c r="Q15" s="859">
        <v>95773.521666267654</v>
      </c>
      <c r="R15" s="846">
        <v>62821.293969849248</v>
      </c>
      <c r="S15" s="847">
        <v>5</v>
      </c>
    </row>
    <row r="16" spans="1:21" s="416" customFormat="1" ht="15" customHeight="1">
      <c r="A16" s="857">
        <v>6</v>
      </c>
      <c r="B16" s="1260" t="s">
        <v>78</v>
      </c>
      <c r="C16" s="1261"/>
      <c r="D16" s="1261"/>
      <c r="E16" s="1261"/>
      <c r="F16" s="1262"/>
      <c r="G16" s="469">
        <v>1</v>
      </c>
      <c r="H16" s="858">
        <v>7.7</v>
      </c>
      <c r="I16" s="469">
        <v>2</v>
      </c>
      <c r="J16" s="853">
        <v>22.4</v>
      </c>
      <c r="K16" s="492">
        <v>23600</v>
      </c>
      <c r="L16" s="492">
        <v>29900</v>
      </c>
      <c r="M16" s="492">
        <v>14950</v>
      </c>
      <c r="N16" s="492">
        <v>22425</v>
      </c>
      <c r="O16" s="492">
        <v>650000</v>
      </c>
      <c r="P16" s="492">
        <v>938563</v>
      </c>
      <c r="Q16" s="859">
        <v>112564.52386663468</v>
      </c>
      <c r="R16" s="846">
        <v>74905.267358339988</v>
      </c>
      <c r="S16" s="847">
        <v>6</v>
      </c>
    </row>
    <row r="17" spans="1:19" s="416" customFormat="1" ht="15" customHeight="1">
      <c r="A17" s="857">
        <v>7</v>
      </c>
      <c r="B17" s="1260" t="s">
        <v>79</v>
      </c>
      <c r="C17" s="1261"/>
      <c r="D17" s="1261"/>
      <c r="E17" s="1261"/>
      <c r="F17" s="1262"/>
      <c r="G17" s="469">
        <v>1</v>
      </c>
      <c r="H17" s="858">
        <v>7.5</v>
      </c>
      <c r="I17" s="469">
        <v>2</v>
      </c>
      <c r="J17" s="853">
        <v>25</v>
      </c>
      <c r="K17" s="492">
        <v>25000</v>
      </c>
      <c r="L17" s="492">
        <v>31000</v>
      </c>
      <c r="M17" s="492">
        <v>15500</v>
      </c>
      <c r="N17" s="492">
        <v>23250</v>
      </c>
      <c r="O17" s="492">
        <v>650000</v>
      </c>
      <c r="P17" s="492">
        <v>565023</v>
      </c>
      <c r="Q17" s="859">
        <v>115193.27217125382</v>
      </c>
      <c r="R17" s="846">
        <v>76613.288135593219</v>
      </c>
      <c r="S17" s="847">
        <v>7</v>
      </c>
    </row>
    <row r="18" spans="1:19" s="416" customFormat="1" ht="15" customHeight="1">
      <c r="A18" s="857">
        <v>8</v>
      </c>
      <c r="B18" s="1260" t="s">
        <v>80</v>
      </c>
      <c r="C18" s="1261"/>
      <c r="D18" s="1261"/>
      <c r="E18" s="1261"/>
      <c r="F18" s="1262"/>
      <c r="G18" s="469">
        <v>1</v>
      </c>
      <c r="H18" s="858">
        <v>8.01</v>
      </c>
      <c r="I18" s="469">
        <v>3</v>
      </c>
      <c r="J18" s="853">
        <v>0</v>
      </c>
      <c r="K18" s="492">
        <v>21700</v>
      </c>
      <c r="L18" s="492">
        <v>34900</v>
      </c>
      <c r="M18" s="492">
        <v>17450</v>
      </c>
      <c r="N18" s="492">
        <v>26175</v>
      </c>
      <c r="O18" s="492">
        <v>650000</v>
      </c>
      <c r="P18" s="492">
        <v>723509</v>
      </c>
      <c r="Q18" s="859">
        <v>93452.467062774478</v>
      </c>
      <c r="R18" s="846">
        <v>63683.566587448287</v>
      </c>
      <c r="S18" s="847">
        <v>8</v>
      </c>
    </row>
    <row r="19" spans="1:19" s="416" customFormat="1" ht="15" customHeight="1">
      <c r="A19" s="857">
        <v>9</v>
      </c>
      <c r="B19" s="1260" t="s">
        <v>81</v>
      </c>
      <c r="C19" s="1261"/>
      <c r="D19" s="1261"/>
      <c r="E19" s="1261"/>
      <c r="F19" s="1262"/>
      <c r="G19" s="469">
        <v>1</v>
      </c>
      <c r="H19" s="858">
        <v>6.1</v>
      </c>
      <c r="I19" s="469">
        <v>2</v>
      </c>
      <c r="J19" s="853">
        <v>26.3</v>
      </c>
      <c r="K19" s="492">
        <v>24600</v>
      </c>
      <c r="L19" s="492">
        <v>25800</v>
      </c>
      <c r="M19" s="492">
        <v>12900</v>
      </c>
      <c r="N19" s="492">
        <v>19350</v>
      </c>
      <c r="O19" s="492">
        <v>650000</v>
      </c>
      <c r="P19" s="492">
        <v>613598</v>
      </c>
      <c r="Q19" s="859">
        <v>119098.99068322981</v>
      </c>
      <c r="R19" s="846">
        <v>70053.430756935719</v>
      </c>
      <c r="S19" s="847">
        <v>9</v>
      </c>
    </row>
    <row r="20" spans="1:19" s="416" customFormat="1" ht="15" customHeight="1">
      <c r="A20" s="857">
        <v>10</v>
      </c>
      <c r="B20" s="1260" t="s">
        <v>181</v>
      </c>
      <c r="C20" s="1261"/>
      <c r="D20" s="1261"/>
      <c r="E20" s="1261"/>
      <c r="F20" s="1262"/>
      <c r="G20" s="469">
        <v>1</v>
      </c>
      <c r="H20" s="858">
        <v>8.1999999999999993</v>
      </c>
      <c r="I20" s="469">
        <v>2</v>
      </c>
      <c r="J20" s="853">
        <v>18.5</v>
      </c>
      <c r="K20" s="492">
        <v>23800</v>
      </c>
      <c r="L20" s="492">
        <v>27800</v>
      </c>
      <c r="M20" s="492">
        <v>13900</v>
      </c>
      <c r="N20" s="492">
        <v>20850</v>
      </c>
      <c r="O20" s="492">
        <v>650000</v>
      </c>
      <c r="P20" s="492">
        <v>472059</v>
      </c>
      <c r="Q20" s="859">
        <v>105890.30955585465</v>
      </c>
      <c r="R20" s="846">
        <v>64986.095814977976</v>
      </c>
      <c r="S20" s="847">
        <v>10</v>
      </c>
    </row>
    <row r="21" spans="1:19" s="416" customFormat="1" ht="15" customHeight="1">
      <c r="A21" s="857">
        <v>11</v>
      </c>
      <c r="B21" s="1260" t="s">
        <v>83</v>
      </c>
      <c r="C21" s="1261"/>
      <c r="D21" s="1261"/>
      <c r="E21" s="1261"/>
      <c r="F21" s="1262"/>
      <c r="G21" s="469">
        <v>1</v>
      </c>
      <c r="H21" s="858">
        <v>9</v>
      </c>
      <c r="I21" s="469">
        <v>2</v>
      </c>
      <c r="J21" s="853">
        <v>38.299999999999997</v>
      </c>
      <c r="K21" s="492">
        <v>25000</v>
      </c>
      <c r="L21" s="492">
        <v>27800</v>
      </c>
      <c r="M21" s="492">
        <v>13900</v>
      </c>
      <c r="N21" s="492">
        <v>20850</v>
      </c>
      <c r="O21" s="492">
        <v>650000</v>
      </c>
      <c r="P21" s="492">
        <v>358759</v>
      </c>
      <c r="Q21" s="859">
        <v>188028.82599580713</v>
      </c>
      <c r="R21" s="846">
        <v>109947.59423843089</v>
      </c>
      <c r="S21" s="847">
        <v>11</v>
      </c>
    </row>
    <row r="22" spans="1:19" s="416" customFormat="1" ht="15" customHeight="1">
      <c r="A22" s="857">
        <v>12</v>
      </c>
      <c r="B22" s="1260" t="s">
        <v>84</v>
      </c>
      <c r="C22" s="1261"/>
      <c r="D22" s="1261"/>
      <c r="E22" s="1261"/>
      <c r="F22" s="1262"/>
      <c r="G22" s="469">
        <v>1</v>
      </c>
      <c r="H22" s="858">
        <v>6</v>
      </c>
      <c r="I22" s="469">
        <v>2</v>
      </c>
      <c r="J22" s="853">
        <v>25</v>
      </c>
      <c r="K22" s="492">
        <v>15600</v>
      </c>
      <c r="L22" s="492">
        <v>21600</v>
      </c>
      <c r="M22" s="492">
        <v>10800</v>
      </c>
      <c r="N22" s="492">
        <v>16200</v>
      </c>
      <c r="O22" s="492">
        <v>650000</v>
      </c>
      <c r="P22" s="492">
        <v>24945</v>
      </c>
      <c r="Q22" s="859">
        <v>53645.161290322583</v>
      </c>
      <c r="R22" s="846">
        <v>39098.746081504702</v>
      </c>
      <c r="S22" s="847">
        <v>12</v>
      </c>
    </row>
    <row r="23" spans="1:19" s="416" customFormat="1" ht="15" customHeight="1">
      <c r="A23" s="857">
        <v>13</v>
      </c>
      <c r="B23" s="1260" t="s">
        <v>182</v>
      </c>
      <c r="C23" s="1261"/>
      <c r="D23" s="1261"/>
      <c r="E23" s="1261"/>
      <c r="F23" s="1262"/>
      <c r="G23" s="469">
        <v>1</v>
      </c>
      <c r="H23" s="858">
        <v>9</v>
      </c>
      <c r="I23" s="469">
        <v>2</v>
      </c>
      <c r="J23" s="853">
        <v>20</v>
      </c>
      <c r="K23" s="492">
        <v>25200</v>
      </c>
      <c r="L23" s="492">
        <v>24600</v>
      </c>
      <c r="M23" s="492">
        <v>12300</v>
      </c>
      <c r="N23" s="492">
        <v>18450</v>
      </c>
      <c r="O23" s="492">
        <v>650000</v>
      </c>
      <c r="P23" s="492">
        <v>63824</v>
      </c>
      <c r="Q23" s="859">
        <v>141831.11111111112</v>
      </c>
      <c r="R23" s="846">
        <v>82996.098829648894</v>
      </c>
      <c r="S23" s="847">
        <v>13</v>
      </c>
    </row>
    <row r="24" spans="1:19" s="416" customFormat="1" ht="15" customHeight="1">
      <c r="A24" s="857">
        <v>14</v>
      </c>
      <c r="B24" s="1260" t="s">
        <v>86</v>
      </c>
      <c r="C24" s="1261"/>
      <c r="D24" s="1261"/>
      <c r="E24" s="1261"/>
      <c r="F24" s="1262"/>
      <c r="G24" s="469">
        <v>1</v>
      </c>
      <c r="H24" s="858">
        <v>10.199999999999999</v>
      </c>
      <c r="I24" s="469">
        <v>2</v>
      </c>
      <c r="J24" s="853">
        <v>20</v>
      </c>
      <c r="K24" s="492">
        <v>27600</v>
      </c>
      <c r="L24" s="492">
        <v>36000</v>
      </c>
      <c r="M24" s="492">
        <v>18000</v>
      </c>
      <c r="N24" s="492">
        <v>27000</v>
      </c>
      <c r="O24" s="492">
        <v>650000</v>
      </c>
      <c r="P24" s="492">
        <v>136752</v>
      </c>
      <c r="Q24" s="859">
        <v>132383.34946757019</v>
      </c>
      <c r="R24" s="846">
        <v>83691.55446756426</v>
      </c>
      <c r="S24" s="847">
        <v>14</v>
      </c>
    </row>
    <row r="25" spans="1:19" s="416" customFormat="1" ht="15" customHeight="1">
      <c r="A25" s="857">
        <v>15</v>
      </c>
      <c r="B25" s="1260" t="s">
        <v>532</v>
      </c>
      <c r="C25" s="1261"/>
      <c r="D25" s="1261"/>
      <c r="E25" s="1261"/>
      <c r="F25" s="1262"/>
      <c r="G25" s="469">
        <v>1</v>
      </c>
      <c r="H25" s="858">
        <v>8.6</v>
      </c>
      <c r="I25" s="469">
        <v>2</v>
      </c>
      <c r="J25" s="853">
        <v>40</v>
      </c>
      <c r="K25" s="492">
        <v>25000</v>
      </c>
      <c r="L25" s="492">
        <v>26000</v>
      </c>
      <c r="M25" s="492">
        <v>13000</v>
      </c>
      <c r="N25" s="492">
        <v>19500</v>
      </c>
      <c r="O25" s="492">
        <v>650000</v>
      </c>
      <c r="P25" s="492">
        <v>189554</v>
      </c>
      <c r="Q25" s="859">
        <v>109001.72512938471</v>
      </c>
      <c r="R25" s="846">
        <v>66440.238345601116</v>
      </c>
      <c r="S25" s="847">
        <v>15</v>
      </c>
    </row>
    <row r="26" spans="1:19" s="416" customFormat="1" ht="15" customHeight="1">
      <c r="A26" s="857">
        <v>16</v>
      </c>
      <c r="B26" s="1260" t="s">
        <v>88</v>
      </c>
      <c r="C26" s="1261"/>
      <c r="D26" s="1261"/>
      <c r="E26" s="1261"/>
      <c r="F26" s="1262"/>
      <c r="G26" s="469">
        <v>1</v>
      </c>
      <c r="H26" s="858">
        <v>8.1</v>
      </c>
      <c r="I26" s="469">
        <v>2</v>
      </c>
      <c r="J26" s="853">
        <v>36.299999999999997</v>
      </c>
      <c r="K26" s="492">
        <v>21100</v>
      </c>
      <c r="L26" s="492">
        <v>23900</v>
      </c>
      <c r="M26" s="492">
        <v>11950</v>
      </c>
      <c r="N26" s="492">
        <v>17925</v>
      </c>
      <c r="O26" s="492">
        <v>650000</v>
      </c>
      <c r="P26" s="492">
        <v>122996</v>
      </c>
      <c r="Q26" s="859">
        <v>89127.536231884063</v>
      </c>
      <c r="R26" s="846">
        <v>57907.721280602636</v>
      </c>
      <c r="S26" s="847">
        <v>16</v>
      </c>
    </row>
    <row r="27" spans="1:19" s="416" customFormat="1" ht="15" customHeight="1">
      <c r="A27" s="857">
        <v>17</v>
      </c>
      <c r="B27" s="1260" t="s">
        <v>186</v>
      </c>
      <c r="C27" s="1261"/>
      <c r="D27" s="1261"/>
      <c r="E27" s="1261"/>
      <c r="F27" s="1262"/>
      <c r="G27" s="469">
        <v>1</v>
      </c>
      <c r="H27" s="858">
        <v>8.5</v>
      </c>
      <c r="I27" s="469">
        <v>3</v>
      </c>
      <c r="J27" s="853">
        <v>0</v>
      </c>
      <c r="K27" s="492">
        <v>24000</v>
      </c>
      <c r="L27" s="492">
        <v>28000</v>
      </c>
      <c r="M27" s="492">
        <v>14000</v>
      </c>
      <c r="N27" s="492">
        <v>21000</v>
      </c>
      <c r="O27" s="492">
        <v>650000</v>
      </c>
      <c r="P27" s="492">
        <v>17928</v>
      </c>
      <c r="Q27" s="859">
        <v>90090.452261306535</v>
      </c>
      <c r="R27" s="846">
        <v>60979.591836734697</v>
      </c>
      <c r="S27" s="847">
        <v>17</v>
      </c>
    </row>
    <row r="28" spans="1:19" s="416" customFormat="1" ht="15" customHeight="1">
      <c r="A28" s="857">
        <v>18</v>
      </c>
      <c r="B28" s="1260" t="s">
        <v>90</v>
      </c>
      <c r="C28" s="1261"/>
      <c r="D28" s="1261"/>
      <c r="E28" s="1261"/>
      <c r="F28" s="1262"/>
      <c r="G28" s="469">
        <v>1</v>
      </c>
      <c r="H28" s="858">
        <v>9.5</v>
      </c>
      <c r="I28" s="469">
        <v>3</v>
      </c>
      <c r="J28" s="853">
        <v>0</v>
      </c>
      <c r="K28" s="492">
        <v>25500</v>
      </c>
      <c r="L28" s="492">
        <v>20100</v>
      </c>
      <c r="M28" s="492">
        <v>10050</v>
      </c>
      <c r="N28" s="492">
        <v>15075</v>
      </c>
      <c r="O28" s="492">
        <v>650000</v>
      </c>
      <c r="P28" s="492">
        <v>250565</v>
      </c>
      <c r="Q28" s="859">
        <v>112968.89089269612</v>
      </c>
      <c r="R28" s="846">
        <v>69678.809788654064</v>
      </c>
      <c r="S28" s="847">
        <v>18</v>
      </c>
    </row>
    <row r="29" spans="1:19" s="416" customFormat="1" ht="15" customHeight="1">
      <c r="A29" s="857">
        <v>19</v>
      </c>
      <c r="B29" s="1260" t="s">
        <v>91</v>
      </c>
      <c r="C29" s="1261"/>
      <c r="D29" s="1261"/>
      <c r="E29" s="1261"/>
      <c r="F29" s="1262"/>
      <c r="G29" s="469">
        <v>1</v>
      </c>
      <c r="H29" s="858">
        <v>7</v>
      </c>
      <c r="I29" s="469">
        <v>2</v>
      </c>
      <c r="J29" s="853">
        <v>40</v>
      </c>
      <c r="K29" s="492">
        <v>19300</v>
      </c>
      <c r="L29" s="492">
        <v>30000</v>
      </c>
      <c r="M29" s="492">
        <v>15000</v>
      </c>
      <c r="N29" s="492">
        <v>22500</v>
      </c>
      <c r="O29" s="492">
        <v>650000</v>
      </c>
      <c r="P29" s="492">
        <v>135078</v>
      </c>
      <c r="Q29" s="859">
        <v>89932.090545938743</v>
      </c>
      <c r="R29" s="846">
        <v>60763.832658569503</v>
      </c>
      <c r="S29" s="847">
        <v>19</v>
      </c>
    </row>
    <row r="30" spans="1:19" s="416" customFormat="1" ht="15" customHeight="1">
      <c r="A30" s="857">
        <v>20</v>
      </c>
      <c r="B30" s="1260" t="s">
        <v>92</v>
      </c>
      <c r="C30" s="1261"/>
      <c r="D30" s="1261"/>
      <c r="E30" s="1261"/>
      <c r="F30" s="1262"/>
      <c r="G30" s="469">
        <v>1</v>
      </c>
      <c r="H30" s="858">
        <v>7.6</v>
      </c>
      <c r="I30" s="469">
        <v>2</v>
      </c>
      <c r="J30" s="853">
        <v>28</v>
      </c>
      <c r="K30" s="492">
        <v>21600</v>
      </c>
      <c r="L30" s="492">
        <v>26100</v>
      </c>
      <c r="M30" s="492">
        <v>13050</v>
      </c>
      <c r="N30" s="492">
        <v>19575</v>
      </c>
      <c r="O30" s="492">
        <v>650000</v>
      </c>
      <c r="P30" s="492">
        <v>115072</v>
      </c>
      <c r="Q30" s="859">
        <v>105088.58447488585</v>
      </c>
      <c r="R30" s="846">
        <v>66824.622531939604</v>
      </c>
      <c r="S30" s="847">
        <v>20</v>
      </c>
    </row>
    <row r="31" spans="1:19" s="416" customFormat="1" ht="15" customHeight="1">
      <c r="A31" s="857">
        <v>21</v>
      </c>
      <c r="B31" s="1260" t="s">
        <v>93</v>
      </c>
      <c r="C31" s="1261"/>
      <c r="D31" s="1261"/>
      <c r="E31" s="1261"/>
      <c r="F31" s="1262"/>
      <c r="G31" s="469">
        <v>1</v>
      </c>
      <c r="H31" s="858">
        <v>7.4</v>
      </c>
      <c r="I31" s="469">
        <v>2</v>
      </c>
      <c r="J31" s="853">
        <v>45</v>
      </c>
      <c r="K31" s="492">
        <v>24900</v>
      </c>
      <c r="L31" s="492">
        <v>24500</v>
      </c>
      <c r="M31" s="492">
        <v>12250</v>
      </c>
      <c r="N31" s="492">
        <v>18375</v>
      </c>
      <c r="O31" s="492">
        <v>650000</v>
      </c>
      <c r="P31" s="492">
        <v>269369</v>
      </c>
      <c r="Q31" s="859">
        <v>116812.2289679098</v>
      </c>
      <c r="R31" s="846">
        <v>68402.488572879636</v>
      </c>
      <c r="S31" s="847">
        <v>21</v>
      </c>
    </row>
    <row r="32" spans="1:19" s="416" customFormat="1" ht="15" customHeight="1">
      <c r="A32" s="857">
        <v>22</v>
      </c>
      <c r="B32" s="1260" t="s">
        <v>94</v>
      </c>
      <c r="C32" s="1261"/>
      <c r="D32" s="1261"/>
      <c r="E32" s="1261"/>
      <c r="F32" s="1262"/>
      <c r="G32" s="469">
        <v>1</v>
      </c>
      <c r="H32" s="858">
        <v>8.3000000000000007</v>
      </c>
      <c r="I32" s="469">
        <v>3</v>
      </c>
      <c r="J32" s="853">
        <v>0</v>
      </c>
      <c r="K32" s="492">
        <v>13800</v>
      </c>
      <c r="L32" s="492">
        <v>0</v>
      </c>
      <c r="M32" s="492">
        <v>0</v>
      </c>
      <c r="N32" s="492">
        <v>0</v>
      </c>
      <c r="O32" s="492">
        <v>650000</v>
      </c>
      <c r="P32" s="492">
        <v>170128</v>
      </c>
      <c r="Q32" s="859">
        <v>79350.746268656716</v>
      </c>
      <c r="R32" s="846">
        <v>46841.409691629953</v>
      </c>
      <c r="S32" s="847">
        <v>22</v>
      </c>
    </row>
    <row r="33" spans="1:19" s="416" customFormat="1" ht="15" customHeight="1">
      <c r="A33" s="857">
        <v>23</v>
      </c>
      <c r="B33" s="1260" t="s">
        <v>95</v>
      </c>
      <c r="C33" s="1261"/>
      <c r="D33" s="1261"/>
      <c r="E33" s="1261"/>
      <c r="F33" s="1262"/>
      <c r="G33" s="469">
        <v>1</v>
      </c>
      <c r="H33" s="858">
        <v>9.31</v>
      </c>
      <c r="I33" s="469">
        <v>3</v>
      </c>
      <c r="J33" s="853">
        <v>0</v>
      </c>
      <c r="K33" s="492">
        <v>23400</v>
      </c>
      <c r="L33" s="492">
        <v>25800</v>
      </c>
      <c r="M33" s="492">
        <v>12900</v>
      </c>
      <c r="N33" s="492">
        <v>19350</v>
      </c>
      <c r="O33" s="492">
        <v>650000</v>
      </c>
      <c r="P33" s="492">
        <v>181661</v>
      </c>
      <c r="Q33" s="859">
        <v>99923.542354235426</v>
      </c>
      <c r="R33" s="846">
        <v>64464.513839602558</v>
      </c>
      <c r="S33" s="847">
        <v>23</v>
      </c>
    </row>
    <row r="34" spans="1:19" s="416" customFormat="1" ht="15" customHeight="1">
      <c r="A34" s="857">
        <v>24</v>
      </c>
      <c r="B34" s="1260" t="s">
        <v>96</v>
      </c>
      <c r="C34" s="1261"/>
      <c r="D34" s="1261"/>
      <c r="E34" s="1261"/>
      <c r="F34" s="1262"/>
      <c r="G34" s="469">
        <v>1</v>
      </c>
      <c r="H34" s="858">
        <v>8.26</v>
      </c>
      <c r="I34" s="469">
        <v>2</v>
      </c>
      <c r="J34" s="853">
        <v>44.28</v>
      </c>
      <c r="K34" s="492">
        <v>28100</v>
      </c>
      <c r="L34" s="492">
        <v>37400</v>
      </c>
      <c r="M34" s="492">
        <v>18700</v>
      </c>
      <c r="N34" s="492">
        <v>28050</v>
      </c>
      <c r="O34" s="492">
        <v>650000</v>
      </c>
      <c r="P34" s="492">
        <v>213798</v>
      </c>
      <c r="Q34" s="859">
        <v>112703.21560358461</v>
      </c>
      <c r="R34" s="846">
        <v>77971.553610503281</v>
      </c>
      <c r="S34" s="847">
        <v>24</v>
      </c>
    </row>
    <row r="35" spans="1:19" s="416" customFormat="1" ht="15" customHeight="1">
      <c r="A35" s="857">
        <v>25</v>
      </c>
      <c r="B35" s="1260" t="s">
        <v>97</v>
      </c>
      <c r="C35" s="1261"/>
      <c r="D35" s="1261"/>
      <c r="E35" s="1261"/>
      <c r="F35" s="1262"/>
      <c r="G35" s="469">
        <v>1</v>
      </c>
      <c r="H35" s="858">
        <v>7</v>
      </c>
      <c r="I35" s="469">
        <v>2</v>
      </c>
      <c r="J35" s="853">
        <v>32</v>
      </c>
      <c r="K35" s="492">
        <v>26000</v>
      </c>
      <c r="L35" s="492">
        <v>29000</v>
      </c>
      <c r="M35" s="492">
        <v>14500</v>
      </c>
      <c r="N35" s="492">
        <v>21750</v>
      </c>
      <c r="O35" s="492">
        <v>650000</v>
      </c>
      <c r="P35" s="492">
        <v>239641</v>
      </c>
      <c r="Q35" s="859">
        <v>105661.81657848324</v>
      </c>
      <c r="R35" s="846">
        <v>72202.771919252787</v>
      </c>
      <c r="S35" s="847">
        <v>25</v>
      </c>
    </row>
    <row r="36" spans="1:19" s="416" customFormat="1" ht="15" customHeight="1">
      <c r="A36" s="857">
        <v>26</v>
      </c>
      <c r="B36" s="1260" t="s">
        <v>98</v>
      </c>
      <c r="C36" s="1261"/>
      <c r="D36" s="1261"/>
      <c r="E36" s="1261"/>
      <c r="F36" s="1262"/>
      <c r="G36" s="469">
        <v>1</v>
      </c>
      <c r="H36" s="858">
        <v>8.5</v>
      </c>
      <c r="I36" s="469">
        <v>3</v>
      </c>
      <c r="J36" s="853">
        <v>0</v>
      </c>
      <c r="K36" s="492">
        <v>28000</v>
      </c>
      <c r="L36" s="492">
        <v>32000</v>
      </c>
      <c r="M36" s="492">
        <v>16000</v>
      </c>
      <c r="N36" s="492">
        <v>24000</v>
      </c>
      <c r="O36" s="492">
        <v>650000</v>
      </c>
      <c r="P36" s="492">
        <v>204630</v>
      </c>
      <c r="Q36" s="859">
        <v>132360.93143596378</v>
      </c>
      <c r="R36" s="846">
        <v>82712.206952303968</v>
      </c>
      <c r="S36" s="847">
        <v>26</v>
      </c>
    </row>
    <row r="37" spans="1:19" s="416" customFormat="1" ht="15" customHeight="1">
      <c r="A37" s="857">
        <v>27</v>
      </c>
      <c r="B37" s="1260" t="s">
        <v>99</v>
      </c>
      <c r="C37" s="1261"/>
      <c r="D37" s="1261"/>
      <c r="E37" s="1261"/>
      <c r="F37" s="1262"/>
      <c r="G37" s="469">
        <v>1</v>
      </c>
      <c r="H37" s="858">
        <v>8.1</v>
      </c>
      <c r="I37" s="469">
        <v>2</v>
      </c>
      <c r="J37" s="853">
        <v>38</v>
      </c>
      <c r="K37" s="492">
        <v>25200</v>
      </c>
      <c r="L37" s="492">
        <v>37800</v>
      </c>
      <c r="M37" s="492">
        <v>18900</v>
      </c>
      <c r="N37" s="492">
        <v>28350</v>
      </c>
      <c r="O37" s="492">
        <v>650000</v>
      </c>
      <c r="P37" s="492">
        <v>101996</v>
      </c>
      <c r="Q37" s="859">
        <v>145293.4472934473</v>
      </c>
      <c r="R37" s="846">
        <v>86437.288135593219</v>
      </c>
      <c r="S37" s="847">
        <v>27</v>
      </c>
    </row>
    <row r="38" spans="1:19" s="416" customFormat="1" ht="15" customHeight="1">
      <c r="A38" s="857">
        <v>28</v>
      </c>
      <c r="B38" s="1260" t="s">
        <v>100</v>
      </c>
      <c r="C38" s="1261"/>
      <c r="D38" s="1261"/>
      <c r="E38" s="1261"/>
      <c r="F38" s="1262"/>
      <c r="G38" s="469">
        <v>1</v>
      </c>
      <c r="H38" s="858">
        <v>6.8</v>
      </c>
      <c r="I38" s="469">
        <v>2</v>
      </c>
      <c r="J38" s="853">
        <v>40</v>
      </c>
      <c r="K38" s="492">
        <v>27000</v>
      </c>
      <c r="L38" s="492">
        <v>35000</v>
      </c>
      <c r="M38" s="492">
        <v>17500</v>
      </c>
      <c r="N38" s="492">
        <v>26250</v>
      </c>
      <c r="O38" s="492">
        <v>650000</v>
      </c>
      <c r="P38" s="492">
        <v>307567</v>
      </c>
      <c r="Q38" s="859">
        <v>124319.7251414713</v>
      </c>
      <c r="R38" s="846">
        <v>77590.060544904132</v>
      </c>
      <c r="S38" s="847">
        <v>28</v>
      </c>
    </row>
    <row r="39" spans="1:19" s="416" customFormat="1" ht="15" customHeight="1">
      <c r="A39" s="857">
        <v>29</v>
      </c>
      <c r="B39" s="1260" t="s">
        <v>191</v>
      </c>
      <c r="C39" s="1261"/>
      <c r="D39" s="1261"/>
      <c r="E39" s="1261"/>
      <c r="F39" s="1262"/>
      <c r="G39" s="469">
        <v>1</v>
      </c>
      <c r="H39" s="858">
        <v>6</v>
      </c>
      <c r="I39" s="469">
        <v>2</v>
      </c>
      <c r="J39" s="853">
        <v>30</v>
      </c>
      <c r="K39" s="492">
        <v>22000</v>
      </c>
      <c r="L39" s="492">
        <v>35000</v>
      </c>
      <c r="M39" s="492">
        <v>17500</v>
      </c>
      <c r="N39" s="492">
        <v>26250</v>
      </c>
      <c r="O39" s="492">
        <v>650000</v>
      </c>
      <c r="P39" s="492">
        <v>131527</v>
      </c>
      <c r="Q39" s="859">
        <v>120006.38686131386</v>
      </c>
      <c r="R39" s="846">
        <v>78900.419916016792</v>
      </c>
      <c r="S39" s="847">
        <v>29</v>
      </c>
    </row>
    <row r="40" spans="1:19" s="416" customFormat="1" ht="15" customHeight="1">
      <c r="A40" s="857">
        <v>30</v>
      </c>
      <c r="B40" s="1260" t="s">
        <v>192</v>
      </c>
      <c r="C40" s="1261"/>
      <c r="D40" s="1261"/>
      <c r="E40" s="1261"/>
      <c r="F40" s="1262"/>
      <c r="G40" s="469">
        <v>1</v>
      </c>
      <c r="H40" s="858">
        <v>6.3</v>
      </c>
      <c r="I40" s="469">
        <v>2</v>
      </c>
      <c r="J40" s="853">
        <v>36</v>
      </c>
      <c r="K40" s="492">
        <v>27200</v>
      </c>
      <c r="L40" s="492">
        <v>32200</v>
      </c>
      <c r="M40" s="492">
        <v>16100</v>
      </c>
      <c r="N40" s="492">
        <v>24150</v>
      </c>
      <c r="O40" s="492">
        <v>650000</v>
      </c>
      <c r="P40" s="492">
        <v>364995</v>
      </c>
      <c r="Q40" s="859">
        <v>113882.99531981279</v>
      </c>
      <c r="R40" s="846">
        <v>74246.338486574445</v>
      </c>
      <c r="S40" s="847">
        <v>30</v>
      </c>
    </row>
    <row r="41" spans="1:19" s="416" customFormat="1" ht="15" customHeight="1">
      <c r="A41" s="857">
        <v>31</v>
      </c>
      <c r="B41" s="1260" t="s">
        <v>103</v>
      </c>
      <c r="C41" s="1261"/>
      <c r="D41" s="1261"/>
      <c r="E41" s="1261"/>
      <c r="F41" s="1262"/>
      <c r="G41" s="469">
        <v>1</v>
      </c>
      <c r="H41" s="858">
        <v>8</v>
      </c>
      <c r="I41" s="469">
        <v>2</v>
      </c>
      <c r="J41" s="853">
        <v>40</v>
      </c>
      <c r="K41" s="492">
        <v>22000</v>
      </c>
      <c r="L41" s="492">
        <v>38000</v>
      </c>
      <c r="M41" s="492">
        <v>19000</v>
      </c>
      <c r="N41" s="492">
        <v>28500</v>
      </c>
      <c r="O41" s="492">
        <v>650000</v>
      </c>
      <c r="P41" s="492">
        <v>107837</v>
      </c>
      <c r="Q41" s="859">
        <v>119818.88888888889</v>
      </c>
      <c r="R41" s="846">
        <v>71415.231788079473</v>
      </c>
      <c r="S41" s="847">
        <v>31</v>
      </c>
    </row>
    <row r="42" spans="1:19" s="416" customFormat="1" ht="15" customHeight="1">
      <c r="A42" s="857">
        <v>32</v>
      </c>
      <c r="B42" s="1260" t="s">
        <v>104</v>
      </c>
      <c r="C42" s="1261"/>
      <c r="D42" s="1261"/>
      <c r="E42" s="1261"/>
      <c r="F42" s="1262"/>
      <c r="G42" s="469">
        <v>1</v>
      </c>
      <c r="H42" s="858">
        <v>8</v>
      </c>
      <c r="I42" s="469">
        <v>2</v>
      </c>
      <c r="J42" s="853">
        <v>30</v>
      </c>
      <c r="K42" s="492">
        <v>26000</v>
      </c>
      <c r="L42" s="492">
        <v>30000</v>
      </c>
      <c r="M42" s="492">
        <v>15000</v>
      </c>
      <c r="N42" s="492">
        <v>22500</v>
      </c>
      <c r="O42" s="492">
        <v>650000</v>
      </c>
      <c r="P42" s="492">
        <v>102321</v>
      </c>
      <c r="Q42" s="859">
        <v>112688.32599118943</v>
      </c>
      <c r="R42" s="846">
        <v>64924.492385786805</v>
      </c>
      <c r="S42" s="847">
        <v>32</v>
      </c>
    </row>
    <row r="43" spans="1:19" s="416" customFormat="1" ht="15" customHeight="1">
      <c r="A43" s="857">
        <v>33</v>
      </c>
      <c r="B43" s="1260" t="s">
        <v>105</v>
      </c>
      <c r="C43" s="1261"/>
      <c r="D43" s="1261"/>
      <c r="E43" s="1261"/>
      <c r="F43" s="1262"/>
      <c r="G43" s="469">
        <v>1</v>
      </c>
      <c r="H43" s="858">
        <v>8</v>
      </c>
      <c r="I43" s="469">
        <v>3</v>
      </c>
      <c r="J43" s="853">
        <v>0</v>
      </c>
      <c r="K43" s="492">
        <v>24000</v>
      </c>
      <c r="L43" s="492">
        <v>37200</v>
      </c>
      <c r="M43" s="492">
        <v>18600</v>
      </c>
      <c r="N43" s="492">
        <v>27900</v>
      </c>
      <c r="O43" s="492">
        <v>650000</v>
      </c>
      <c r="P43" s="492">
        <v>28739</v>
      </c>
      <c r="Q43" s="859">
        <v>89251.55279503105</v>
      </c>
      <c r="R43" s="846">
        <v>60376.050420168067</v>
      </c>
      <c r="S43" s="847">
        <v>33</v>
      </c>
    </row>
    <row r="44" spans="1:19" s="416" customFormat="1" ht="15" customHeight="1">
      <c r="A44" s="857">
        <v>34</v>
      </c>
      <c r="B44" s="1260" t="s">
        <v>106</v>
      </c>
      <c r="C44" s="1261"/>
      <c r="D44" s="1261"/>
      <c r="E44" s="1261"/>
      <c r="F44" s="1262"/>
      <c r="G44" s="469">
        <v>1</v>
      </c>
      <c r="H44" s="858">
        <v>9.8000000000000007</v>
      </c>
      <c r="I44" s="469">
        <v>3</v>
      </c>
      <c r="J44" s="853">
        <v>0</v>
      </c>
      <c r="K44" s="492">
        <v>25200</v>
      </c>
      <c r="L44" s="492">
        <v>38400</v>
      </c>
      <c r="M44" s="492">
        <v>19200</v>
      </c>
      <c r="N44" s="492">
        <v>28800</v>
      </c>
      <c r="O44" s="492">
        <v>650000</v>
      </c>
      <c r="P44" s="492">
        <v>36596</v>
      </c>
      <c r="Q44" s="859">
        <v>108593.47181008902</v>
      </c>
      <c r="R44" s="846">
        <v>69973.231357552577</v>
      </c>
      <c r="S44" s="847">
        <v>34</v>
      </c>
    </row>
    <row r="45" spans="1:19" s="416" customFormat="1" ht="15" customHeight="1">
      <c r="A45" s="857">
        <v>35</v>
      </c>
      <c r="B45" s="1260" t="s">
        <v>107</v>
      </c>
      <c r="C45" s="1261"/>
      <c r="D45" s="1261"/>
      <c r="E45" s="1261"/>
      <c r="F45" s="1262"/>
      <c r="G45" s="469">
        <v>1</v>
      </c>
      <c r="H45" s="858">
        <v>7.8</v>
      </c>
      <c r="I45" s="469">
        <v>3</v>
      </c>
      <c r="J45" s="853">
        <v>0</v>
      </c>
      <c r="K45" s="492">
        <v>28900</v>
      </c>
      <c r="L45" s="492">
        <v>23800</v>
      </c>
      <c r="M45" s="492">
        <v>11900</v>
      </c>
      <c r="N45" s="492">
        <v>17850</v>
      </c>
      <c r="O45" s="492">
        <v>650000</v>
      </c>
      <c r="P45" s="492">
        <v>160690</v>
      </c>
      <c r="Q45" s="859">
        <v>105094.83322432963</v>
      </c>
      <c r="R45" s="846">
        <v>65188.640973630834</v>
      </c>
      <c r="S45" s="847">
        <v>35</v>
      </c>
    </row>
    <row r="46" spans="1:19" s="416" customFormat="1" ht="15" customHeight="1">
      <c r="A46" s="857">
        <v>36</v>
      </c>
      <c r="B46" s="1260" t="s">
        <v>108</v>
      </c>
      <c r="C46" s="1261"/>
      <c r="D46" s="1261"/>
      <c r="E46" s="1261"/>
      <c r="F46" s="1262"/>
      <c r="G46" s="469">
        <v>1</v>
      </c>
      <c r="H46" s="858">
        <v>8.6999999999999993</v>
      </c>
      <c r="I46" s="469">
        <v>3</v>
      </c>
      <c r="J46" s="853">
        <v>0</v>
      </c>
      <c r="K46" s="492">
        <v>27000</v>
      </c>
      <c r="L46" s="492">
        <v>30000</v>
      </c>
      <c r="M46" s="492">
        <v>15000</v>
      </c>
      <c r="N46" s="492">
        <v>22500</v>
      </c>
      <c r="O46" s="492">
        <v>650000</v>
      </c>
      <c r="P46" s="492">
        <v>267493</v>
      </c>
      <c r="Q46" s="859">
        <v>104571.14933541829</v>
      </c>
      <c r="R46" s="846">
        <v>69262.81719316417</v>
      </c>
      <c r="S46" s="847">
        <v>36</v>
      </c>
    </row>
    <row r="47" spans="1:19" s="416" customFormat="1" ht="15" customHeight="1">
      <c r="A47" s="857">
        <v>37</v>
      </c>
      <c r="B47" s="1260" t="s">
        <v>109</v>
      </c>
      <c r="C47" s="1261"/>
      <c r="D47" s="1261"/>
      <c r="E47" s="1261"/>
      <c r="F47" s="1262"/>
      <c r="G47" s="469">
        <v>1</v>
      </c>
      <c r="H47" s="858">
        <v>8.64</v>
      </c>
      <c r="I47" s="469">
        <v>3</v>
      </c>
      <c r="J47" s="853">
        <v>0</v>
      </c>
      <c r="K47" s="492">
        <v>35400</v>
      </c>
      <c r="L47" s="492">
        <v>25200</v>
      </c>
      <c r="M47" s="492">
        <v>12600</v>
      </c>
      <c r="N47" s="492">
        <v>18900</v>
      </c>
      <c r="O47" s="492">
        <v>650000</v>
      </c>
      <c r="P47" s="492">
        <v>102581</v>
      </c>
      <c r="Q47" s="859">
        <v>121110.97992916175</v>
      </c>
      <c r="R47" s="846">
        <v>75261.188554658846</v>
      </c>
      <c r="S47" s="847">
        <v>37</v>
      </c>
    </row>
    <row r="48" spans="1:19" s="416" customFormat="1" ht="15" customHeight="1">
      <c r="A48" s="857">
        <v>38</v>
      </c>
      <c r="B48" s="1260" t="s">
        <v>110</v>
      </c>
      <c r="C48" s="1261"/>
      <c r="D48" s="1261"/>
      <c r="E48" s="1261"/>
      <c r="F48" s="1262"/>
      <c r="G48" s="469">
        <v>1</v>
      </c>
      <c r="H48" s="858">
        <v>8.6</v>
      </c>
      <c r="I48" s="469">
        <v>3</v>
      </c>
      <c r="J48" s="860">
        <v>0</v>
      </c>
      <c r="K48" s="492">
        <v>16400</v>
      </c>
      <c r="L48" s="492">
        <v>29000</v>
      </c>
      <c r="M48" s="492">
        <v>14500</v>
      </c>
      <c r="N48" s="492">
        <v>21750</v>
      </c>
      <c r="O48" s="492">
        <v>650000</v>
      </c>
      <c r="P48" s="492">
        <v>241770</v>
      </c>
      <c r="Q48" s="859">
        <v>88788.101358795451</v>
      </c>
      <c r="R48" s="846">
        <v>57660.386358216077</v>
      </c>
      <c r="S48" s="847">
        <v>38</v>
      </c>
    </row>
    <row r="49" spans="1:19" s="416" customFormat="1" ht="15" customHeight="1">
      <c r="A49" s="857">
        <v>39</v>
      </c>
      <c r="B49" s="1260" t="s">
        <v>111</v>
      </c>
      <c r="C49" s="1261"/>
      <c r="D49" s="1261"/>
      <c r="E49" s="1261"/>
      <c r="F49" s="1262"/>
      <c r="G49" s="469">
        <v>1</v>
      </c>
      <c r="H49" s="858">
        <v>6.4</v>
      </c>
      <c r="I49" s="469">
        <v>2</v>
      </c>
      <c r="J49" s="860">
        <v>39.9</v>
      </c>
      <c r="K49" s="492">
        <v>26900</v>
      </c>
      <c r="L49" s="492">
        <v>20400</v>
      </c>
      <c r="M49" s="492">
        <v>10200</v>
      </c>
      <c r="N49" s="492">
        <v>15300</v>
      </c>
      <c r="O49" s="492">
        <v>650000</v>
      </c>
      <c r="P49" s="492">
        <v>188824</v>
      </c>
      <c r="Q49" s="859">
        <v>95704.00405473898</v>
      </c>
      <c r="R49" s="846">
        <v>65179.150845702454</v>
      </c>
      <c r="S49" s="847">
        <v>39</v>
      </c>
    </row>
    <row r="50" spans="1:19" s="416" customFormat="1" ht="15" customHeight="1" thickBot="1">
      <c r="A50" s="861">
        <v>40</v>
      </c>
      <c r="B50" s="1263" t="s">
        <v>112</v>
      </c>
      <c r="C50" s="1264"/>
      <c r="D50" s="1264"/>
      <c r="E50" s="1264"/>
      <c r="F50" s="1265"/>
      <c r="G50" s="862">
        <v>1</v>
      </c>
      <c r="H50" s="863">
        <v>7</v>
      </c>
      <c r="I50" s="862">
        <v>3</v>
      </c>
      <c r="J50" s="864">
        <v>0</v>
      </c>
      <c r="K50" s="502">
        <v>23000</v>
      </c>
      <c r="L50" s="502">
        <v>25500</v>
      </c>
      <c r="M50" s="502">
        <v>12750</v>
      </c>
      <c r="N50" s="502">
        <v>19125</v>
      </c>
      <c r="O50" s="502">
        <v>650000</v>
      </c>
      <c r="P50" s="502">
        <v>41446</v>
      </c>
      <c r="Q50" s="865">
        <v>104397.98488664988</v>
      </c>
      <c r="R50" s="866">
        <v>63276.335877862599</v>
      </c>
      <c r="S50" s="867">
        <v>40</v>
      </c>
    </row>
    <row r="51" spans="1:19" ht="10.5" customHeight="1">
      <c r="A51" s="868" t="s">
        <v>562</v>
      </c>
      <c r="B51" s="869"/>
    </row>
    <row r="52" spans="1:19" ht="10.5" customHeight="1">
      <c r="A52" s="868" t="s">
        <v>563</v>
      </c>
      <c r="B52" s="869"/>
    </row>
    <row r="53" spans="1:19" ht="10.5" customHeight="1">
      <c r="A53" s="822" t="s">
        <v>564</v>
      </c>
    </row>
  </sheetData>
  <mergeCells count="55">
    <mergeCell ref="D3:F3"/>
    <mergeCell ref="G3:O3"/>
    <mergeCell ref="P3:R3"/>
    <mergeCell ref="G4:H5"/>
    <mergeCell ref="I4:J5"/>
    <mergeCell ref="K4:K7"/>
    <mergeCell ref="L4:N5"/>
    <mergeCell ref="P4:P5"/>
    <mergeCell ref="L6:L7"/>
    <mergeCell ref="M6:M7"/>
    <mergeCell ref="B17:F17"/>
    <mergeCell ref="N6:N7"/>
    <mergeCell ref="B7:E7"/>
    <mergeCell ref="A8:F8"/>
    <mergeCell ref="A9:F9"/>
    <mergeCell ref="A10:F10"/>
    <mergeCell ref="B11:F11"/>
    <mergeCell ref="B12:F12"/>
    <mergeCell ref="B13:F13"/>
    <mergeCell ref="B14:F14"/>
    <mergeCell ref="B15:F15"/>
    <mergeCell ref="B16:F16"/>
    <mergeCell ref="B29:F29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41:F41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8:F48"/>
    <mergeCell ref="B49:F49"/>
    <mergeCell ref="B50:F50"/>
    <mergeCell ref="B42:F42"/>
    <mergeCell ref="B43:F43"/>
    <mergeCell ref="B44:F44"/>
    <mergeCell ref="B45:F45"/>
    <mergeCell ref="B46:F46"/>
    <mergeCell ref="B47:F47"/>
  </mergeCells>
  <phoneticPr fontId="7"/>
  <pageMargins left="0.78740157480314965" right="0.78740157480314965" top="0.78740157480314965" bottom="0.74803149606299213" header="0.31496062992125984" footer="0.31496062992125984"/>
  <pageSetup paperSize="9" fitToWidth="0" orientation="portrait" r:id="rId1"/>
  <colBreaks count="1" manualBreakCount="1">
    <brk id="13" max="1048575" man="1"/>
  </col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D68A-E45B-40F0-9F6B-C6EF505CD4F5}">
  <dimension ref="A1:Q57"/>
  <sheetViews>
    <sheetView view="pageBreakPreview" zoomScaleNormal="100" zoomScaleSheetLayoutView="100" workbookViewId="0">
      <pane xSplit="3" ySplit="9" topLeftCell="D10" activePane="bottomRight" state="frozen"/>
      <selection activeCell="B12" sqref="B12:F12"/>
      <selection pane="topRight" activeCell="B12" sqref="B12:F12"/>
      <selection pane="bottomLeft" activeCell="B12" sqref="B12:F12"/>
      <selection pane="bottomRight" activeCell="D10" sqref="D10"/>
    </sheetView>
  </sheetViews>
  <sheetFormatPr defaultRowHeight="11.25"/>
  <cols>
    <col min="1" max="1" width="2.69921875" style="823" customWidth="1"/>
    <col min="2" max="2" width="9.69921875" style="823" customWidth="1"/>
    <col min="3" max="3" width="3.19921875" style="823" customWidth="1"/>
    <col min="4" max="8" width="10.09765625" style="823" customWidth="1"/>
    <col min="9" max="11" width="10.69921875" style="823" customWidth="1"/>
    <col min="12" max="12" width="2.69921875" style="823" customWidth="1"/>
    <col min="13" max="14" width="8.796875" style="823"/>
    <col min="15" max="15" width="8.69921875" style="823" customWidth="1"/>
    <col min="16" max="17" width="8.796875" style="823" hidden="1" customWidth="1"/>
    <col min="18" max="256" width="8.796875" style="823"/>
    <col min="257" max="257" width="2.69921875" style="823" customWidth="1"/>
    <col min="258" max="258" width="9.69921875" style="823" customWidth="1"/>
    <col min="259" max="259" width="3.19921875" style="823" customWidth="1"/>
    <col min="260" max="264" width="10.09765625" style="823" customWidth="1"/>
    <col min="265" max="267" width="10.69921875" style="823" customWidth="1"/>
    <col min="268" max="268" width="2.69921875" style="823" customWidth="1"/>
    <col min="269" max="270" width="8.796875" style="823"/>
    <col min="271" max="271" width="8.69921875" style="823" customWidth="1"/>
    <col min="272" max="273" width="0" style="823" hidden="1" customWidth="1"/>
    <col min="274" max="512" width="8.796875" style="823"/>
    <col min="513" max="513" width="2.69921875" style="823" customWidth="1"/>
    <col min="514" max="514" width="9.69921875" style="823" customWidth="1"/>
    <col min="515" max="515" width="3.19921875" style="823" customWidth="1"/>
    <col min="516" max="520" width="10.09765625" style="823" customWidth="1"/>
    <col min="521" max="523" width="10.69921875" style="823" customWidth="1"/>
    <col min="524" max="524" width="2.69921875" style="823" customWidth="1"/>
    <col min="525" max="526" width="8.796875" style="823"/>
    <col min="527" max="527" width="8.69921875" style="823" customWidth="1"/>
    <col min="528" max="529" width="0" style="823" hidden="1" customWidth="1"/>
    <col min="530" max="768" width="8.796875" style="823"/>
    <col min="769" max="769" width="2.69921875" style="823" customWidth="1"/>
    <col min="770" max="770" width="9.69921875" style="823" customWidth="1"/>
    <col min="771" max="771" width="3.19921875" style="823" customWidth="1"/>
    <col min="772" max="776" width="10.09765625" style="823" customWidth="1"/>
    <col min="777" max="779" width="10.69921875" style="823" customWidth="1"/>
    <col min="780" max="780" width="2.69921875" style="823" customWidth="1"/>
    <col min="781" max="782" width="8.796875" style="823"/>
    <col min="783" max="783" width="8.69921875" style="823" customWidth="1"/>
    <col min="784" max="785" width="0" style="823" hidden="1" customWidth="1"/>
    <col min="786" max="1024" width="8.796875" style="823"/>
    <col min="1025" max="1025" width="2.69921875" style="823" customWidth="1"/>
    <col min="1026" max="1026" width="9.69921875" style="823" customWidth="1"/>
    <col min="1027" max="1027" width="3.19921875" style="823" customWidth="1"/>
    <col min="1028" max="1032" width="10.09765625" style="823" customWidth="1"/>
    <col min="1033" max="1035" width="10.69921875" style="823" customWidth="1"/>
    <col min="1036" max="1036" width="2.69921875" style="823" customWidth="1"/>
    <col min="1037" max="1038" width="8.796875" style="823"/>
    <col min="1039" max="1039" width="8.69921875" style="823" customWidth="1"/>
    <col min="1040" max="1041" width="0" style="823" hidden="1" customWidth="1"/>
    <col min="1042" max="1280" width="8.796875" style="823"/>
    <col min="1281" max="1281" width="2.69921875" style="823" customWidth="1"/>
    <col min="1282" max="1282" width="9.69921875" style="823" customWidth="1"/>
    <col min="1283" max="1283" width="3.19921875" style="823" customWidth="1"/>
    <col min="1284" max="1288" width="10.09765625" style="823" customWidth="1"/>
    <col min="1289" max="1291" width="10.69921875" style="823" customWidth="1"/>
    <col min="1292" max="1292" width="2.69921875" style="823" customWidth="1"/>
    <col min="1293" max="1294" width="8.796875" style="823"/>
    <col min="1295" max="1295" width="8.69921875" style="823" customWidth="1"/>
    <col min="1296" max="1297" width="0" style="823" hidden="1" customWidth="1"/>
    <col min="1298" max="1536" width="8.796875" style="823"/>
    <col min="1537" max="1537" width="2.69921875" style="823" customWidth="1"/>
    <col min="1538" max="1538" width="9.69921875" style="823" customWidth="1"/>
    <col min="1539" max="1539" width="3.19921875" style="823" customWidth="1"/>
    <col min="1540" max="1544" width="10.09765625" style="823" customWidth="1"/>
    <col min="1545" max="1547" width="10.69921875" style="823" customWidth="1"/>
    <col min="1548" max="1548" width="2.69921875" style="823" customWidth="1"/>
    <col min="1549" max="1550" width="8.796875" style="823"/>
    <col min="1551" max="1551" width="8.69921875" style="823" customWidth="1"/>
    <col min="1552" max="1553" width="0" style="823" hidden="1" customWidth="1"/>
    <col min="1554" max="1792" width="8.796875" style="823"/>
    <col min="1793" max="1793" width="2.69921875" style="823" customWidth="1"/>
    <col min="1794" max="1794" width="9.69921875" style="823" customWidth="1"/>
    <col min="1795" max="1795" width="3.19921875" style="823" customWidth="1"/>
    <col min="1796" max="1800" width="10.09765625" style="823" customWidth="1"/>
    <col min="1801" max="1803" width="10.69921875" style="823" customWidth="1"/>
    <col min="1804" max="1804" width="2.69921875" style="823" customWidth="1"/>
    <col min="1805" max="1806" width="8.796875" style="823"/>
    <col min="1807" max="1807" width="8.69921875" style="823" customWidth="1"/>
    <col min="1808" max="1809" width="0" style="823" hidden="1" customWidth="1"/>
    <col min="1810" max="2048" width="8.796875" style="823"/>
    <col min="2049" max="2049" width="2.69921875" style="823" customWidth="1"/>
    <col min="2050" max="2050" width="9.69921875" style="823" customWidth="1"/>
    <col min="2051" max="2051" width="3.19921875" style="823" customWidth="1"/>
    <col min="2052" max="2056" width="10.09765625" style="823" customWidth="1"/>
    <col min="2057" max="2059" width="10.69921875" style="823" customWidth="1"/>
    <col min="2060" max="2060" width="2.69921875" style="823" customWidth="1"/>
    <col min="2061" max="2062" width="8.796875" style="823"/>
    <col min="2063" max="2063" width="8.69921875" style="823" customWidth="1"/>
    <col min="2064" max="2065" width="0" style="823" hidden="1" customWidth="1"/>
    <col min="2066" max="2304" width="8.796875" style="823"/>
    <col min="2305" max="2305" width="2.69921875" style="823" customWidth="1"/>
    <col min="2306" max="2306" width="9.69921875" style="823" customWidth="1"/>
    <col min="2307" max="2307" width="3.19921875" style="823" customWidth="1"/>
    <col min="2308" max="2312" width="10.09765625" style="823" customWidth="1"/>
    <col min="2313" max="2315" width="10.69921875" style="823" customWidth="1"/>
    <col min="2316" max="2316" width="2.69921875" style="823" customWidth="1"/>
    <col min="2317" max="2318" width="8.796875" style="823"/>
    <col min="2319" max="2319" width="8.69921875" style="823" customWidth="1"/>
    <col min="2320" max="2321" width="0" style="823" hidden="1" customWidth="1"/>
    <col min="2322" max="2560" width="8.796875" style="823"/>
    <col min="2561" max="2561" width="2.69921875" style="823" customWidth="1"/>
    <col min="2562" max="2562" width="9.69921875" style="823" customWidth="1"/>
    <col min="2563" max="2563" width="3.19921875" style="823" customWidth="1"/>
    <col min="2564" max="2568" width="10.09765625" style="823" customWidth="1"/>
    <col min="2569" max="2571" width="10.69921875" style="823" customWidth="1"/>
    <col min="2572" max="2572" width="2.69921875" style="823" customWidth="1"/>
    <col min="2573" max="2574" width="8.796875" style="823"/>
    <col min="2575" max="2575" width="8.69921875" style="823" customWidth="1"/>
    <col min="2576" max="2577" width="0" style="823" hidden="1" customWidth="1"/>
    <col min="2578" max="2816" width="8.796875" style="823"/>
    <col min="2817" max="2817" width="2.69921875" style="823" customWidth="1"/>
    <col min="2818" max="2818" width="9.69921875" style="823" customWidth="1"/>
    <col min="2819" max="2819" width="3.19921875" style="823" customWidth="1"/>
    <col min="2820" max="2824" width="10.09765625" style="823" customWidth="1"/>
    <col min="2825" max="2827" width="10.69921875" style="823" customWidth="1"/>
    <col min="2828" max="2828" width="2.69921875" style="823" customWidth="1"/>
    <col min="2829" max="2830" width="8.796875" style="823"/>
    <col min="2831" max="2831" width="8.69921875" style="823" customWidth="1"/>
    <col min="2832" max="2833" width="0" style="823" hidden="1" customWidth="1"/>
    <col min="2834" max="3072" width="8.796875" style="823"/>
    <col min="3073" max="3073" width="2.69921875" style="823" customWidth="1"/>
    <col min="3074" max="3074" width="9.69921875" style="823" customWidth="1"/>
    <col min="3075" max="3075" width="3.19921875" style="823" customWidth="1"/>
    <col min="3076" max="3080" width="10.09765625" style="823" customWidth="1"/>
    <col min="3081" max="3083" width="10.69921875" style="823" customWidth="1"/>
    <col min="3084" max="3084" width="2.69921875" style="823" customWidth="1"/>
    <col min="3085" max="3086" width="8.796875" style="823"/>
    <col min="3087" max="3087" width="8.69921875" style="823" customWidth="1"/>
    <col min="3088" max="3089" width="0" style="823" hidden="1" customWidth="1"/>
    <col min="3090" max="3328" width="8.796875" style="823"/>
    <col min="3329" max="3329" width="2.69921875" style="823" customWidth="1"/>
    <col min="3330" max="3330" width="9.69921875" style="823" customWidth="1"/>
    <col min="3331" max="3331" width="3.19921875" style="823" customWidth="1"/>
    <col min="3332" max="3336" width="10.09765625" style="823" customWidth="1"/>
    <col min="3337" max="3339" width="10.69921875" style="823" customWidth="1"/>
    <col min="3340" max="3340" width="2.69921875" style="823" customWidth="1"/>
    <col min="3341" max="3342" width="8.796875" style="823"/>
    <col min="3343" max="3343" width="8.69921875" style="823" customWidth="1"/>
    <col min="3344" max="3345" width="0" style="823" hidden="1" customWidth="1"/>
    <col min="3346" max="3584" width="8.796875" style="823"/>
    <col min="3585" max="3585" width="2.69921875" style="823" customWidth="1"/>
    <col min="3586" max="3586" width="9.69921875" style="823" customWidth="1"/>
    <col min="3587" max="3587" width="3.19921875" style="823" customWidth="1"/>
    <col min="3588" max="3592" width="10.09765625" style="823" customWidth="1"/>
    <col min="3593" max="3595" width="10.69921875" style="823" customWidth="1"/>
    <col min="3596" max="3596" width="2.69921875" style="823" customWidth="1"/>
    <col min="3597" max="3598" width="8.796875" style="823"/>
    <col min="3599" max="3599" width="8.69921875" style="823" customWidth="1"/>
    <col min="3600" max="3601" width="0" style="823" hidden="1" customWidth="1"/>
    <col min="3602" max="3840" width="8.796875" style="823"/>
    <col min="3841" max="3841" width="2.69921875" style="823" customWidth="1"/>
    <col min="3842" max="3842" width="9.69921875" style="823" customWidth="1"/>
    <col min="3843" max="3843" width="3.19921875" style="823" customWidth="1"/>
    <col min="3844" max="3848" width="10.09765625" style="823" customWidth="1"/>
    <col min="3849" max="3851" width="10.69921875" style="823" customWidth="1"/>
    <col min="3852" max="3852" width="2.69921875" style="823" customWidth="1"/>
    <col min="3853" max="3854" width="8.796875" style="823"/>
    <col min="3855" max="3855" width="8.69921875" style="823" customWidth="1"/>
    <col min="3856" max="3857" width="0" style="823" hidden="1" customWidth="1"/>
    <col min="3858" max="4096" width="8.796875" style="823"/>
    <col min="4097" max="4097" width="2.69921875" style="823" customWidth="1"/>
    <col min="4098" max="4098" width="9.69921875" style="823" customWidth="1"/>
    <col min="4099" max="4099" width="3.19921875" style="823" customWidth="1"/>
    <col min="4100" max="4104" width="10.09765625" style="823" customWidth="1"/>
    <col min="4105" max="4107" width="10.69921875" style="823" customWidth="1"/>
    <col min="4108" max="4108" width="2.69921875" style="823" customWidth="1"/>
    <col min="4109" max="4110" width="8.796875" style="823"/>
    <col min="4111" max="4111" width="8.69921875" style="823" customWidth="1"/>
    <col min="4112" max="4113" width="0" style="823" hidden="1" customWidth="1"/>
    <col min="4114" max="4352" width="8.796875" style="823"/>
    <col min="4353" max="4353" width="2.69921875" style="823" customWidth="1"/>
    <col min="4354" max="4354" width="9.69921875" style="823" customWidth="1"/>
    <col min="4355" max="4355" width="3.19921875" style="823" customWidth="1"/>
    <col min="4356" max="4360" width="10.09765625" style="823" customWidth="1"/>
    <col min="4361" max="4363" width="10.69921875" style="823" customWidth="1"/>
    <col min="4364" max="4364" width="2.69921875" style="823" customWidth="1"/>
    <col min="4365" max="4366" width="8.796875" style="823"/>
    <col min="4367" max="4367" width="8.69921875" style="823" customWidth="1"/>
    <col min="4368" max="4369" width="0" style="823" hidden="1" customWidth="1"/>
    <col min="4370" max="4608" width="8.796875" style="823"/>
    <col min="4609" max="4609" width="2.69921875" style="823" customWidth="1"/>
    <col min="4610" max="4610" width="9.69921875" style="823" customWidth="1"/>
    <col min="4611" max="4611" width="3.19921875" style="823" customWidth="1"/>
    <col min="4612" max="4616" width="10.09765625" style="823" customWidth="1"/>
    <col min="4617" max="4619" width="10.69921875" style="823" customWidth="1"/>
    <col min="4620" max="4620" width="2.69921875" style="823" customWidth="1"/>
    <col min="4621" max="4622" width="8.796875" style="823"/>
    <col min="4623" max="4623" width="8.69921875" style="823" customWidth="1"/>
    <col min="4624" max="4625" width="0" style="823" hidden="1" customWidth="1"/>
    <col min="4626" max="4864" width="8.796875" style="823"/>
    <col min="4865" max="4865" width="2.69921875" style="823" customWidth="1"/>
    <col min="4866" max="4866" width="9.69921875" style="823" customWidth="1"/>
    <col min="4867" max="4867" width="3.19921875" style="823" customWidth="1"/>
    <col min="4868" max="4872" width="10.09765625" style="823" customWidth="1"/>
    <col min="4873" max="4875" width="10.69921875" style="823" customWidth="1"/>
    <col min="4876" max="4876" width="2.69921875" style="823" customWidth="1"/>
    <col min="4877" max="4878" width="8.796875" style="823"/>
    <col min="4879" max="4879" width="8.69921875" style="823" customWidth="1"/>
    <col min="4880" max="4881" width="0" style="823" hidden="1" customWidth="1"/>
    <col min="4882" max="5120" width="8.796875" style="823"/>
    <col min="5121" max="5121" width="2.69921875" style="823" customWidth="1"/>
    <col min="5122" max="5122" width="9.69921875" style="823" customWidth="1"/>
    <col min="5123" max="5123" width="3.19921875" style="823" customWidth="1"/>
    <col min="5124" max="5128" width="10.09765625" style="823" customWidth="1"/>
    <col min="5129" max="5131" width="10.69921875" style="823" customWidth="1"/>
    <col min="5132" max="5132" width="2.69921875" style="823" customWidth="1"/>
    <col min="5133" max="5134" width="8.796875" style="823"/>
    <col min="5135" max="5135" width="8.69921875" style="823" customWidth="1"/>
    <col min="5136" max="5137" width="0" style="823" hidden="1" customWidth="1"/>
    <col min="5138" max="5376" width="8.796875" style="823"/>
    <col min="5377" max="5377" width="2.69921875" style="823" customWidth="1"/>
    <col min="5378" max="5378" width="9.69921875" style="823" customWidth="1"/>
    <col min="5379" max="5379" width="3.19921875" style="823" customWidth="1"/>
    <col min="5380" max="5384" width="10.09765625" style="823" customWidth="1"/>
    <col min="5385" max="5387" width="10.69921875" style="823" customWidth="1"/>
    <col min="5388" max="5388" width="2.69921875" style="823" customWidth="1"/>
    <col min="5389" max="5390" width="8.796875" style="823"/>
    <col min="5391" max="5391" width="8.69921875" style="823" customWidth="1"/>
    <col min="5392" max="5393" width="0" style="823" hidden="1" customWidth="1"/>
    <col min="5394" max="5632" width="8.796875" style="823"/>
    <col min="5633" max="5633" width="2.69921875" style="823" customWidth="1"/>
    <col min="5634" max="5634" width="9.69921875" style="823" customWidth="1"/>
    <col min="5635" max="5635" width="3.19921875" style="823" customWidth="1"/>
    <col min="5636" max="5640" width="10.09765625" style="823" customWidth="1"/>
    <col min="5641" max="5643" width="10.69921875" style="823" customWidth="1"/>
    <col min="5644" max="5644" width="2.69921875" style="823" customWidth="1"/>
    <col min="5645" max="5646" width="8.796875" style="823"/>
    <col min="5647" max="5647" width="8.69921875" style="823" customWidth="1"/>
    <col min="5648" max="5649" width="0" style="823" hidden="1" customWidth="1"/>
    <col min="5650" max="5888" width="8.796875" style="823"/>
    <col min="5889" max="5889" width="2.69921875" style="823" customWidth="1"/>
    <col min="5890" max="5890" width="9.69921875" style="823" customWidth="1"/>
    <col min="5891" max="5891" width="3.19921875" style="823" customWidth="1"/>
    <col min="5892" max="5896" width="10.09765625" style="823" customWidth="1"/>
    <col min="5897" max="5899" width="10.69921875" style="823" customWidth="1"/>
    <col min="5900" max="5900" width="2.69921875" style="823" customWidth="1"/>
    <col min="5901" max="5902" width="8.796875" style="823"/>
    <col min="5903" max="5903" width="8.69921875" style="823" customWidth="1"/>
    <col min="5904" max="5905" width="0" style="823" hidden="1" customWidth="1"/>
    <col min="5906" max="6144" width="8.796875" style="823"/>
    <col min="6145" max="6145" width="2.69921875" style="823" customWidth="1"/>
    <col min="6146" max="6146" width="9.69921875" style="823" customWidth="1"/>
    <col min="6147" max="6147" width="3.19921875" style="823" customWidth="1"/>
    <col min="6148" max="6152" width="10.09765625" style="823" customWidth="1"/>
    <col min="6153" max="6155" width="10.69921875" style="823" customWidth="1"/>
    <col min="6156" max="6156" width="2.69921875" style="823" customWidth="1"/>
    <col min="6157" max="6158" width="8.796875" style="823"/>
    <col min="6159" max="6159" width="8.69921875" style="823" customWidth="1"/>
    <col min="6160" max="6161" width="0" style="823" hidden="1" customWidth="1"/>
    <col min="6162" max="6400" width="8.796875" style="823"/>
    <col min="6401" max="6401" width="2.69921875" style="823" customWidth="1"/>
    <col min="6402" max="6402" width="9.69921875" style="823" customWidth="1"/>
    <col min="6403" max="6403" width="3.19921875" style="823" customWidth="1"/>
    <col min="6404" max="6408" width="10.09765625" style="823" customWidth="1"/>
    <col min="6409" max="6411" width="10.69921875" style="823" customWidth="1"/>
    <col min="6412" max="6412" width="2.69921875" style="823" customWidth="1"/>
    <col min="6413" max="6414" width="8.796875" style="823"/>
    <col min="6415" max="6415" width="8.69921875" style="823" customWidth="1"/>
    <col min="6416" max="6417" width="0" style="823" hidden="1" customWidth="1"/>
    <col min="6418" max="6656" width="8.796875" style="823"/>
    <col min="6657" max="6657" width="2.69921875" style="823" customWidth="1"/>
    <col min="6658" max="6658" width="9.69921875" style="823" customWidth="1"/>
    <col min="6659" max="6659" width="3.19921875" style="823" customWidth="1"/>
    <col min="6660" max="6664" width="10.09765625" style="823" customWidth="1"/>
    <col min="6665" max="6667" width="10.69921875" style="823" customWidth="1"/>
    <col min="6668" max="6668" width="2.69921875" style="823" customWidth="1"/>
    <col min="6669" max="6670" width="8.796875" style="823"/>
    <col min="6671" max="6671" width="8.69921875" style="823" customWidth="1"/>
    <col min="6672" max="6673" width="0" style="823" hidden="1" customWidth="1"/>
    <col min="6674" max="6912" width="8.796875" style="823"/>
    <col min="6913" max="6913" width="2.69921875" style="823" customWidth="1"/>
    <col min="6914" max="6914" width="9.69921875" style="823" customWidth="1"/>
    <col min="6915" max="6915" width="3.19921875" style="823" customWidth="1"/>
    <col min="6916" max="6920" width="10.09765625" style="823" customWidth="1"/>
    <col min="6921" max="6923" width="10.69921875" style="823" customWidth="1"/>
    <col min="6924" max="6924" width="2.69921875" style="823" customWidth="1"/>
    <col min="6925" max="6926" width="8.796875" style="823"/>
    <col min="6927" max="6927" width="8.69921875" style="823" customWidth="1"/>
    <col min="6928" max="6929" width="0" style="823" hidden="1" customWidth="1"/>
    <col min="6930" max="7168" width="8.796875" style="823"/>
    <col min="7169" max="7169" width="2.69921875" style="823" customWidth="1"/>
    <col min="7170" max="7170" width="9.69921875" style="823" customWidth="1"/>
    <col min="7171" max="7171" width="3.19921875" style="823" customWidth="1"/>
    <col min="7172" max="7176" width="10.09765625" style="823" customWidth="1"/>
    <col min="7177" max="7179" width="10.69921875" style="823" customWidth="1"/>
    <col min="7180" max="7180" width="2.69921875" style="823" customWidth="1"/>
    <col min="7181" max="7182" width="8.796875" style="823"/>
    <col min="7183" max="7183" width="8.69921875" style="823" customWidth="1"/>
    <col min="7184" max="7185" width="0" style="823" hidden="1" customWidth="1"/>
    <col min="7186" max="7424" width="8.796875" style="823"/>
    <col min="7425" max="7425" width="2.69921875" style="823" customWidth="1"/>
    <col min="7426" max="7426" width="9.69921875" style="823" customWidth="1"/>
    <col min="7427" max="7427" width="3.19921875" style="823" customWidth="1"/>
    <col min="7428" max="7432" width="10.09765625" style="823" customWidth="1"/>
    <col min="7433" max="7435" width="10.69921875" style="823" customWidth="1"/>
    <col min="7436" max="7436" width="2.69921875" style="823" customWidth="1"/>
    <col min="7437" max="7438" width="8.796875" style="823"/>
    <col min="7439" max="7439" width="8.69921875" style="823" customWidth="1"/>
    <col min="7440" max="7441" width="0" style="823" hidden="1" customWidth="1"/>
    <col min="7442" max="7680" width="8.796875" style="823"/>
    <col min="7681" max="7681" width="2.69921875" style="823" customWidth="1"/>
    <col min="7682" max="7682" width="9.69921875" style="823" customWidth="1"/>
    <col min="7683" max="7683" width="3.19921875" style="823" customWidth="1"/>
    <col min="7684" max="7688" width="10.09765625" style="823" customWidth="1"/>
    <col min="7689" max="7691" width="10.69921875" style="823" customWidth="1"/>
    <col min="7692" max="7692" width="2.69921875" style="823" customWidth="1"/>
    <col min="7693" max="7694" width="8.796875" style="823"/>
    <col min="7695" max="7695" width="8.69921875" style="823" customWidth="1"/>
    <col min="7696" max="7697" width="0" style="823" hidden="1" customWidth="1"/>
    <col min="7698" max="7936" width="8.796875" style="823"/>
    <col min="7937" max="7937" width="2.69921875" style="823" customWidth="1"/>
    <col min="7938" max="7938" width="9.69921875" style="823" customWidth="1"/>
    <col min="7939" max="7939" width="3.19921875" style="823" customWidth="1"/>
    <col min="7940" max="7944" width="10.09765625" style="823" customWidth="1"/>
    <col min="7945" max="7947" width="10.69921875" style="823" customWidth="1"/>
    <col min="7948" max="7948" width="2.69921875" style="823" customWidth="1"/>
    <col min="7949" max="7950" width="8.796875" style="823"/>
    <col min="7951" max="7951" width="8.69921875" style="823" customWidth="1"/>
    <col min="7952" max="7953" width="0" style="823" hidden="1" customWidth="1"/>
    <col min="7954" max="8192" width="8.796875" style="823"/>
    <col min="8193" max="8193" width="2.69921875" style="823" customWidth="1"/>
    <col min="8194" max="8194" width="9.69921875" style="823" customWidth="1"/>
    <col min="8195" max="8195" width="3.19921875" style="823" customWidth="1"/>
    <col min="8196" max="8200" width="10.09765625" style="823" customWidth="1"/>
    <col min="8201" max="8203" width="10.69921875" style="823" customWidth="1"/>
    <col min="8204" max="8204" width="2.69921875" style="823" customWidth="1"/>
    <col min="8205" max="8206" width="8.796875" style="823"/>
    <col min="8207" max="8207" width="8.69921875" style="823" customWidth="1"/>
    <col min="8208" max="8209" width="0" style="823" hidden="1" customWidth="1"/>
    <col min="8210" max="8448" width="8.796875" style="823"/>
    <col min="8449" max="8449" width="2.69921875" style="823" customWidth="1"/>
    <col min="8450" max="8450" width="9.69921875" style="823" customWidth="1"/>
    <col min="8451" max="8451" width="3.19921875" style="823" customWidth="1"/>
    <col min="8452" max="8456" width="10.09765625" style="823" customWidth="1"/>
    <col min="8457" max="8459" width="10.69921875" style="823" customWidth="1"/>
    <col min="8460" max="8460" width="2.69921875" style="823" customWidth="1"/>
    <col min="8461" max="8462" width="8.796875" style="823"/>
    <col min="8463" max="8463" width="8.69921875" style="823" customWidth="1"/>
    <col min="8464" max="8465" width="0" style="823" hidden="1" customWidth="1"/>
    <col min="8466" max="8704" width="8.796875" style="823"/>
    <col min="8705" max="8705" width="2.69921875" style="823" customWidth="1"/>
    <col min="8706" max="8706" width="9.69921875" style="823" customWidth="1"/>
    <col min="8707" max="8707" width="3.19921875" style="823" customWidth="1"/>
    <col min="8708" max="8712" width="10.09765625" style="823" customWidth="1"/>
    <col min="8713" max="8715" width="10.69921875" style="823" customWidth="1"/>
    <col min="8716" max="8716" width="2.69921875" style="823" customWidth="1"/>
    <col min="8717" max="8718" width="8.796875" style="823"/>
    <col min="8719" max="8719" width="8.69921875" style="823" customWidth="1"/>
    <col min="8720" max="8721" width="0" style="823" hidden="1" customWidth="1"/>
    <col min="8722" max="8960" width="8.796875" style="823"/>
    <col min="8961" max="8961" width="2.69921875" style="823" customWidth="1"/>
    <col min="8962" max="8962" width="9.69921875" style="823" customWidth="1"/>
    <col min="8963" max="8963" width="3.19921875" style="823" customWidth="1"/>
    <col min="8964" max="8968" width="10.09765625" style="823" customWidth="1"/>
    <col min="8969" max="8971" width="10.69921875" style="823" customWidth="1"/>
    <col min="8972" max="8972" width="2.69921875" style="823" customWidth="1"/>
    <col min="8973" max="8974" width="8.796875" style="823"/>
    <col min="8975" max="8975" width="8.69921875" style="823" customWidth="1"/>
    <col min="8976" max="8977" width="0" style="823" hidden="1" customWidth="1"/>
    <col min="8978" max="9216" width="8.796875" style="823"/>
    <col min="9217" max="9217" width="2.69921875" style="823" customWidth="1"/>
    <col min="9218" max="9218" width="9.69921875" style="823" customWidth="1"/>
    <col min="9219" max="9219" width="3.19921875" style="823" customWidth="1"/>
    <col min="9220" max="9224" width="10.09765625" style="823" customWidth="1"/>
    <col min="9225" max="9227" width="10.69921875" style="823" customWidth="1"/>
    <col min="9228" max="9228" width="2.69921875" style="823" customWidth="1"/>
    <col min="9229" max="9230" width="8.796875" style="823"/>
    <col min="9231" max="9231" width="8.69921875" style="823" customWidth="1"/>
    <col min="9232" max="9233" width="0" style="823" hidden="1" customWidth="1"/>
    <col min="9234" max="9472" width="8.796875" style="823"/>
    <col min="9473" max="9473" width="2.69921875" style="823" customWidth="1"/>
    <col min="9474" max="9474" width="9.69921875" style="823" customWidth="1"/>
    <col min="9475" max="9475" width="3.19921875" style="823" customWidth="1"/>
    <col min="9476" max="9480" width="10.09765625" style="823" customWidth="1"/>
    <col min="9481" max="9483" width="10.69921875" style="823" customWidth="1"/>
    <col min="9484" max="9484" width="2.69921875" style="823" customWidth="1"/>
    <col min="9485" max="9486" width="8.796875" style="823"/>
    <col min="9487" max="9487" width="8.69921875" style="823" customWidth="1"/>
    <col min="9488" max="9489" width="0" style="823" hidden="1" customWidth="1"/>
    <col min="9490" max="9728" width="8.796875" style="823"/>
    <col min="9729" max="9729" width="2.69921875" style="823" customWidth="1"/>
    <col min="9730" max="9730" width="9.69921875" style="823" customWidth="1"/>
    <col min="9731" max="9731" width="3.19921875" style="823" customWidth="1"/>
    <col min="9732" max="9736" width="10.09765625" style="823" customWidth="1"/>
    <col min="9737" max="9739" width="10.69921875" style="823" customWidth="1"/>
    <col min="9740" max="9740" width="2.69921875" style="823" customWidth="1"/>
    <col min="9741" max="9742" width="8.796875" style="823"/>
    <col min="9743" max="9743" width="8.69921875" style="823" customWidth="1"/>
    <col min="9744" max="9745" width="0" style="823" hidden="1" customWidth="1"/>
    <col min="9746" max="9984" width="8.796875" style="823"/>
    <col min="9985" max="9985" width="2.69921875" style="823" customWidth="1"/>
    <col min="9986" max="9986" width="9.69921875" style="823" customWidth="1"/>
    <col min="9987" max="9987" width="3.19921875" style="823" customWidth="1"/>
    <col min="9988" max="9992" width="10.09765625" style="823" customWidth="1"/>
    <col min="9993" max="9995" width="10.69921875" style="823" customWidth="1"/>
    <col min="9996" max="9996" width="2.69921875" style="823" customWidth="1"/>
    <col min="9997" max="9998" width="8.796875" style="823"/>
    <col min="9999" max="9999" width="8.69921875" style="823" customWidth="1"/>
    <col min="10000" max="10001" width="0" style="823" hidden="1" customWidth="1"/>
    <col min="10002" max="10240" width="8.796875" style="823"/>
    <col min="10241" max="10241" width="2.69921875" style="823" customWidth="1"/>
    <col min="10242" max="10242" width="9.69921875" style="823" customWidth="1"/>
    <col min="10243" max="10243" width="3.19921875" style="823" customWidth="1"/>
    <col min="10244" max="10248" width="10.09765625" style="823" customWidth="1"/>
    <col min="10249" max="10251" width="10.69921875" style="823" customWidth="1"/>
    <col min="10252" max="10252" width="2.69921875" style="823" customWidth="1"/>
    <col min="10253" max="10254" width="8.796875" style="823"/>
    <col min="10255" max="10255" width="8.69921875" style="823" customWidth="1"/>
    <col min="10256" max="10257" width="0" style="823" hidden="1" customWidth="1"/>
    <col min="10258" max="10496" width="8.796875" style="823"/>
    <col min="10497" max="10497" width="2.69921875" style="823" customWidth="1"/>
    <col min="10498" max="10498" width="9.69921875" style="823" customWidth="1"/>
    <col min="10499" max="10499" width="3.19921875" style="823" customWidth="1"/>
    <col min="10500" max="10504" width="10.09765625" style="823" customWidth="1"/>
    <col min="10505" max="10507" width="10.69921875" style="823" customWidth="1"/>
    <col min="10508" max="10508" width="2.69921875" style="823" customWidth="1"/>
    <col min="10509" max="10510" width="8.796875" style="823"/>
    <col min="10511" max="10511" width="8.69921875" style="823" customWidth="1"/>
    <col min="10512" max="10513" width="0" style="823" hidden="1" customWidth="1"/>
    <col min="10514" max="10752" width="8.796875" style="823"/>
    <col min="10753" max="10753" width="2.69921875" style="823" customWidth="1"/>
    <col min="10754" max="10754" width="9.69921875" style="823" customWidth="1"/>
    <col min="10755" max="10755" width="3.19921875" style="823" customWidth="1"/>
    <col min="10756" max="10760" width="10.09765625" style="823" customWidth="1"/>
    <col min="10761" max="10763" width="10.69921875" style="823" customWidth="1"/>
    <col min="10764" max="10764" width="2.69921875" style="823" customWidth="1"/>
    <col min="10765" max="10766" width="8.796875" style="823"/>
    <col min="10767" max="10767" width="8.69921875" style="823" customWidth="1"/>
    <col min="10768" max="10769" width="0" style="823" hidden="1" customWidth="1"/>
    <col min="10770" max="11008" width="8.796875" style="823"/>
    <col min="11009" max="11009" width="2.69921875" style="823" customWidth="1"/>
    <col min="11010" max="11010" width="9.69921875" style="823" customWidth="1"/>
    <col min="11011" max="11011" width="3.19921875" style="823" customWidth="1"/>
    <col min="11012" max="11016" width="10.09765625" style="823" customWidth="1"/>
    <col min="11017" max="11019" width="10.69921875" style="823" customWidth="1"/>
    <col min="11020" max="11020" width="2.69921875" style="823" customWidth="1"/>
    <col min="11021" max="11022" width="8.796875" style="823"/>
    <col min="11023" max="11023" width="8.69921875" style="823" customWidth="1"/>
    <col min="11024" max="11025" width="0" style="823" hidden="1" customWidth="1"/>
    <col min="11026" max="11264" width="8.796875" style="823"/>
    <col min="11265" max="11265" width="2.69921875" style="823" customWidth="1"/>
    <col min="11266" max="11266" width="9.69921875" style="823" customWidth="1"/>
    <col min="11267" max="11267" width="3.19921875" style="823" customWidth="1"/>
    <col min="11268" max="11272" width="10.09765625" style="823" customWidth="1"/>
    <col min="11273" max="11275" width="10.69921875" style="823" customWidth="1"/>
    <col min="11276" max="11276" width="2.69921875" style="823" customWidth="1"/>
    <col min="11277" max="11278" width="8.796875" style="823"/>
    <col min="11279" max="11279" width="8.69921875" style="823" customWidth="1"/>
    <col min="11280" max="11281" width="0" style="823" hidden="1" customWidth="1"/>
    <col min="11282" max="11520" width="8.796875" style="823"/>
    <col min="11521" max="11521" width="2.69921875" style="823" customWidth="1"/>
    <col min="11522" max="11522" width="9.69921875" style="823" customWidth="1"/>
    <col min="11523" max="11523" width="3.19921875" style="823" customWidth="1"/>
    <col min="11524" max="11528" width="10.09765625" style="823" customWidth="1"/>
    <col min="11529" max="11531" width="10.69921875" style="823" customWidth="1"/>
    <col min="11532" max="11532" width="2.69921875" style="823" customWidth="1"/>
    <col min="11533" max="11534" width="8.796875" style="823"/>
    <col min="11535" max="11535" width="8.69921875" style="823" customWidth="1"/>
    <col min="11536" max="11537" width="0" style="823" hidden="1" customWidth="1"/>
    <col min="11538" max="11776" width="8.796875" style="823"/>
    <col min="11777" max="11777" width="2.69921875" style="823" customWidth="1"/>
    <col min="11778" max="11778" width="9.69921875" style="823" customWidth="1"/>
    <col min="11779" max="11779" width="3.19921875" style="823" customWidth="1"/>
    <col min="11780" max="11784" width="10.09765625" style="823" customWidth="1"/>
    <col min="11785" max="11787" width="10.69921875" style="823" customWidth="1"/>
    <col min="11788" max="11788" width="2.69921875" style="823" customWidth="1"/>
    <col min="11789" max="11790" width="8.796875" style="823"/>
    <col min="11791" max="11791" width="8.69921875" style="823" customWidth="1"/>
    <col min="11792" max="11793" width="0" style="823" hidden="1" customWidth="1"/>
    <col min="11794" max="12032" width="8.796875" style="823"/>
    <col min="12033" max="12033" width="2.69921875" style="823" customWidth="1"/>
    <col min="12034" max="12034" width="9.69921875" style="823" customWidth="1"/>
    <col min="12035" max="12035" width="3.19921875" style="823" customWidth="1"/>
    <col min="12036" max="12040" width="10.09765625" style="823" customWidth="1"/>
    <col min="12041" max="12043" width="10.69921875" style="823" customWidth="1"/>
    <col min="12044" max="12044" width="2.69921875" style="823" customWidth="1"/>
    <col min="12045" max="12046" width="8.796875" style="823"/>
    <col min="12047" max="12047" width="8.69921875" style="823" customWidth="1"/>
    <col min="12048" max="12049" width="0" style="823" hidden="1" customWidth="1"/>
    <col min="12050" max="12288" width="8.796875" style="823"/>
    <col min="12289" max="12289" width="2.69921875" style="823" customWidth="1"/>
    <col min="12290" max="12290" width="9.69921875" style="823" customWidth="1"/>
    <col min="12291" max="12291" width="3.19921875" style="823" customWidth="1"/>
    <col min="12292" max="12296" width="10.09765625" style="823" customWidth="1"/>
    <col min="12297" max="12299" width="10.69921875" style="823" customWidth="1"/>
    <col min="12300" max="12300" width="2.69921875" style="823" customWidth="1"/>
    <col min="12301" max="12302" width="8.796875" style="823"/>
    <col min="12303" max="12303" width="8.69921875" style="823" customWidth="1"/>
    <col min="12304" max="12305" width="0" style="823" hidden="1" customWidth="1"/>
    <col min="12306" max="12544" width="8.796875" style="823"/>
    <col min="12545" max="12545" width="2.69921875" style="823" customWidth="1"/>
    <col min="12546" max="12546" width="9.69921875" style="823" customWidth="1"/>
    <col min="12547" max="12547" width="3.19921875" style="823" customWidth="1"/>
    <col min="12548" max="12552" width="10.09765625" style="823" customWidth="1"/>
    <col min="12553" max="12555" width="10.69921875" style="823" customWidth="1"/>
    <col min="12556" max="12556" width="2.69921875" style="823" customWidth="1"/>
    <col min="12557" max="12558" width="8.796875" style="823"/>
    <col min="12559" max="12559" width="8.69921875" style="823" customWidth="1"/>
    <col min="12560" max="12561" width="0" style="823" hidden="1" customWidth="1"/>
    <col min="12562" max="12800" width="8.796875" style="823"/>
    <col min="12801" max="12801" width="2.69921875" style="823" customWidth="1"/>
    <col min="12802" max="12802" width="9.69921875" style="823" customWidth="1"/>
    <col min="12803" max="12803" width="3.19921875" style="823" customWidth="1"/>
    <col min="12804" max="12808" width="10.09765625" style="823" customWidth="1"/>
    <col min="12809" max="12811" width="10.69921875" style="823" customWidth="1"/>
    <col min="12812" max="12812" width="2.69921875" style="823" customWidth="1"/>
    <col min="12813" max="12814" width="8.796875" style="823"/>
    <col min="12815" max="12815" width="8.69921875" style="823" customWidth="1"/>
    <col min="12816" max="12817" width="0" style="823" hidden="1" customWidth="1"/>
    <col min="12818" max="13056" width="8.796875" style="823"/>
    <col min="13057" max="13057" width="2.69921875" style="823" customWidth="1"/>
    <col min="13058" max="13058" width="9.69921875" style="823" customWidth="1"/>
    <col min="13059" max="13059" width="3.19921875" style="823" customWidth="1"/>
    <col min="13060" max="13064" width="10.09765625" style="823" customWidth="1"/>
    <col min="13065" max="13067" width="10.69921875" style="823" customWidth="1"/>
    <col min="13068" max="13068" width="2.69921875" style="823" customWidth="1"/>
    <col min="13069" max="13070" width="8.796875" style="823"/>
    <col min="13071" max="13071" width="8.69921875" style="823" customWidth="1"/>
    <col min="13072" max="13073" width="0" style="823" hidden="1" customWidth="1"/>
    <col min="13074" max="13312" width="8.796875" style="823"/>
    <col min="13313" max="13313" width="2.69921875" style="823" customWidth="1"/>
    <col min="13314" max="13314" width="9.69921875" style="823" customWidth="1"/>
    <col min="13315" max="13315" width="3.19921875" style="823" customWidth="1"/>
    <col min="13316" max="13320" width="10.09765625" style="823" customWidth="1"/>
    <col min="13321" max="13323" width="10.69921875" style="823" customWidth="1"/>
    <col min="13324" max="13324" width="2.69921875" style="823" customWidth="1"/>
    <col min="13325" max="13326" width="8.796875" style="823"/>
    <col min="13327" max="13327" width="8.69921875" style="823" customWidth="1"/>
    <col min="13328" max="13329" width="0" style="823" hidden="1" customWidth="1"/>
    <col min="13330" max="13568" width="8.796875" style="823"/>
    <col min="13569" max="13569" width="2.69921875" style="823" customWidth="1"/>
    <col min="13570" max="13570" width="9.69921875" style="823" customWidth="1"/>
    <col min="13571" max="13571" width="3.19921875" style="823" customWidth="1"/>
    <col min="13572" max="13576" width="10.09765625" style="823" customWidth="1"/>
    <col min="13577" max="13579" width="10.69921875" style="823" customWidth="1"/>
    <col min="13580" max="13580" width="2.69921875" style="823" customWidth="1"/>
    <col min="13581" max="13582" width="8.796875" style="823"/>
    <col min="13583" max="13583" width="8.69921875" style="823" customWidth="1"/>
    <col min="13584" max="13585" width="0" style="823" hidden="1" customWidth="1"/>
    <col min="13586" max="13824" width="8.796875" style="823"/>
    <col min="13825" max="13825" width="2.69921875" style="823" customWidth="1"/>
    <col min="13826" max="13826" width="9.69921875" style="823" customWidth="1"/>
    <col min="13827" max="13827" width="3.19921875" style="823" customWidth="1"/>
    <col min="13828" max="13832" width="10.09765625" style="823" customWidth="1"/>
    <col min="13833" max="13835" width="10.69921875" style="823" customWidth="1"/>
    <col min="13836" max="13836" width="2.69921875" style="823" customWidth="1"/>
    <col min="13837" max="13838" width="8.796875" style="823"/>
    <col min="13839" max="13839" width="8.69921875" style="823" customWidth="1"/>
    <col min="13840" max="13841" width="0" style="823" hidden="1" customWidth="1"/>
    <col min="13842" max="14080" width="8.796875" style="823"/>
    <col min="14081" max="14081" width="2.69921875" style="823" customWidth="1"/>
    <col min="14082" max="14082" width="9.69921875" style="823" customWidth="1"/>
    <col min="14083" max="14083" width="3.19921875" style="823" customWidth="1"/>
    <col min="14084" max="14088" width="10.09765625" style="823" customWidth="1"/>
    <col min="14089" max="14091" width="10.69921875" style="823" customWidth="1"/>
    <col min="14092" max="14092" width="2.69921875" style="823" customWidth="1"/>
    <col min="14093" max="14094" width="8.796875" style="823"/>
    <col min="14095" max="14095" width="8.69921875" style="823" customWidth="1"/>
    <col min="14096" max="14097" width="0" style="823" hidden="1" customWidth="1"/>
    <col min="14098" max="14336" width="8.796875" style="823"/>
    <col min="14337" max="14337" width="2.69921875" style="823" customWidth="1"/>
    <col min="14338" max="14338" width="9.69921875" style="823" customWidth="1"/>
    <col min="14339" max="14339" width="3.19921875" style="823" customWidth="1"/>
    <col min="14340" max="14344" width="10.09765625" style="823" customWidth="1"/>
    <col min="14345" max="14347" width="10.69921875" style="823" customWidth="1"/>
    <col min="14348" max="14348" width="2.69921875" style="823" customWidth="1"/>
    <col min="14349" max="14350" width="8.796875" style="823"/>
    <col min="14351" max="14351" width="8.69921875" style="823" customWidth="1"/>
    <col min="14352" max="14353" width="0" style="823" hidden="1" customWidth="1"/>
    <col min="14354" max="14592" width="8.796875" style="823"/>
    <col min="14593" max="14593" width="2.69921875" style="823" customWidth="1"/>
    <col min="14594" max="14594" width="9.69921875" style="823" customWidth="1"/>
    <col min="14595" max="14595" width="3.19921875" style="823" customWidth="1"/>
    <col min="14596" max="14600" width="10.09765625" style="823" customWidth="1"/>
    <col min="14601" max="14603" width="10.69921875" style="823" customWidth="1"/>
    <col min="14604" max="14604" width="2.69921875" style="823" customWidth="1"/>
    <col min="14605" max="14606" width="8.796875" style="823"/>
    <col min="14607" max="14607" width="8.69921875" style="823" customWidth="1"/>
    <col min="14608" max="14609" width="0" style="823" hidden="1" customWidth="1"/>
    <col min="14610" max="14848" width="8.796875" style="823"/>
    <col min="14849" max="14849" width="2.69921875" style="823" customWidth="1"/>
    <col min="14850" max="14850" width="9.69921875" style="823" customWidth="1"/>
    <col min="14851" max="14851" width="3.19921875" style="823" customWidth="1"/>
    <col min="14852" max="14856" width="10.09765625" style="823" customWidth="1"/>
    <col min="14857" max="14859" width="10.69921875" style="823" customWidth="1"/>
    <col min="14860" max="14860" width="2.69921875" style="823" customWidth="1"/>
    <col min="14861" max="14862" width="8.796875" style="823"/>
    <col min="14863" max="14863" width="8.69921875" style="823" customWidth="1"/>
    <col min="14864" max="14865" width="0" style="823" hidden="1" customWidth="1"/>
    <col min="14866" max="15104" width="8.796875" style="823"/>
    <col min="15105" max="15105" width="2.69921875" style="823" customWidth="1"/>
    <col min="15106" max="15106" width="9.69921875" style="823" customWidth="1"/>
    <col min="15107" max="15107" width="3.19921875" style="823" customWidth="1"/>
    <col min="15108" max="15112" width="10.09765625" style="823" customWidth="1"/>
    <col min="15113" max="15115" width="10.69921875" style="823" customWidth="1"/>
    <col min="15116" max="15116" width="2.69921875" style="823" customWidth="1"/>
    <col min="15117" max="15118" width="8.796875" style="823"/>
    <col min="15119" max="15119" width="8.69921875" style="823" customWidth="1"/>
    <col min="15120" max="15121" width="0" style="823" hidden="1" customWidth="1"/>
    <col min="15122" max="15360" width="8.796875" style="823"/>
    <col min="15361" max="15361" width="2.69921875" style="823" customWidth="1"/>
    <col min="15362" max="15362" width="9.69921875" style="823" customWidth="1"/>
    <col min="15363" max="15363" width="3.19921875" style="823" customWidth="1"/>
    <col min="15364" max="15368" width="10.09765625" style="823" customWidth="1"/>
    <col min="15369" max="15371" width="10.69921875" style="823" customWidth="1"/>
    <col min="15372" max="15372" width="2.69921875" style="823" customWidth="1"/>
    <col min="15373" max="15374" width="8.796875" style="823"/>
    <col min="15375" max="15375" width="8.69921875" style="823" customWidth="1"/>
    <col min="15376" max="15377" width="0" style="823" hidden="1" customWidth="1"/>
    <col min="15378" max="15616" width="8.796875" style="823"/>
    <col min="15617" max="15617" width="2.69921875" style="823" customWidth="1"/>
    <col min="15618" max="15618" width="9.69921875" style="823" customWidth="1"/>
    <col min="15619" max="15619" width="3.19921875" style="823" customWidth="1"/>
    <col min="15620" max="15624" width="10.09765625" style="823" customWidth="1"/>
    <col min="15625" max="15627" width="10.69921875" style="823" customWidth="1"/>
    <col min="15628" max="15628" width="2.69921875" style="823" customWidth="1"/>
    <col min="15629" max="15630" width="8.796875" style="823"/>
    <col min="15631" max="15631" width="8.69921875" style="823" customWidth="1"/>
    <col min="15632" max="15633" width="0" style="823" hidden="1" customWidth="1"/>
    <col min="15634" max="15872" width="8.796875" style="823"/>
    <col min="15873" max="15873" width="2.69921875" style="823" customWidth="1"/>
    <col min="15874" max="15874" width="9.69921875" style="823" customWidth="1"/>
    <col min="15875" max="15875" width="3.19921875" style="823" customWidth="1"/>
    <col min="15876" max="15880" width="10.09765625" style="823" customWidth="1"/>
    <col min="15881" max="15883" width="10.69921875" style="823" customWidth="1"/>
    <col min="15884" max="15884" width="2.69921875" style="823" customWidth="1"/>
    <col min="15885" max="15886" width="8.796875" style="823"/>
    <col min="15887" max="15887" width="8.69921875" style="823" customWidth="1"/>
    <col min="15888" max="15889" width="0" style="823" hidden="1" customWidth="1"/>
    <col min="15890" max="16128" width="8.796875" style="823"/>
    <col min="16129" max="16129" width="2.69921875" style="823" customWidth="1"/>
    <col min="16130" max="16130" width="9.69921875" style="823" customWidth="1"/>
    <col min="16131" max="16131" width="3.19921875" style="823" customWidth="1"/>
    <col min="16132" max="16136" width="10.09765625" style="823" customWidth="1"/>
    <col min="16137" max="16139" width="10.69921875" style="823" customWidth="1"/>
    <col min="16140" max="16140" width="2.69921875" style="823" customWidth="1"/>
    <col min="16141" max="16142" width="8.796875" style="823"/>
    <col min="16143" max="16143" width="8.69921875" style="823" customWidth="1"/>
    <col min="16144" max="16145" width="0" style="823" hidden="1" customWidth="1"/>
    <col min="16146" max="16384" width="8.796875" style="823"/>
  </cols>
  <sheetData>
    <row r="1" spans="1:12">
      <c r="A1" s="823" t="s">
        <v>565</v>
      </c>
      <c r="H1" s="870"/>
      <c r="I1" s="870"/>
      <c r="K1" s="871"/>
      <c r="L1" s="872" t="str">
        <f>'24（基礎）'!O1</f>
        <v>（令和５年３月３１日現在）</v>
      </c>
    </row>
    <row r="2" spans="1:12" ht="12" thickBot="1">
      <c r="B2" s="823" t="s">
        <v>566</v>
      </c>
      <c r="H2" s="870" t="s">
        <v>506</v>
      </c>
      <c r="I2" s="870"/>
      <c r="K2" s="871"/>
      <c r="L2" s="872" t="s">
        <v>507</v>
      </c>
    </row>
    <row r="3" spans="1:12" ht="20.100000000000001" customHeight="1">
      <c r="A3" s="873" t="s">
        <v>202</v>
      </c>
      <c r="B3" s="874"/>
      <c r="C3" s="875" t="s">
        <v>508</v>
      </c>
      <c r="D3" s="1293" t="s">
        <v>509</v>
      </c>
      <c r="E3" s="1293"/>
      <c r="F3" s="1293"/>
      <c r="G3" s="1293"/>
      <c r="H3" s="1293"/>
      <c r="I3" s="1293" t="s">
        <v>510</v>
      </c>
      <c r="J3" s="1293"/>
      <c r="K3" s="1293"/>
      <c r="L3" s="876" t="s">
        <v>202</v>
      </c>
    </row>
    <row r="4" spans="1:12" ht="20.100000000000001" customHeight="1">
      <c r="A4" s="877"/>
      <c r="B4" s="1294" t="s">
        <v>511</v>
      </c>
      <c r="C4" s="1295"/>
      <c r="D4" s="1296" t="s">
        <v>512</v>
      </c>
      <c r="E4" s="1297"/>
      <c r="F4" s="1298"/>
      <c r="G4" s="878" t="s">
        <v>513</v>
      </c>
      <c r="H4" s="878"/>
      <c r="I4" s="1299" t="s">
        <v>544</v>
      </c>
      <c r="J4" s="1299" t="s">
        <v>567</v>
      </c>
      <c r="K4" s="878"/>
      <c r="L4" s="879"/>
    </row>
    <row r="5" spans="1:12" ht="20.100000000000001" customHeight="1">
      <c r="A5" s="877"/>
      <c r="B5" s="1300" t="s">
        <v>517</v>
      </c>
      <c r="C5" s="1301"/>
      <c r="D5" s="1299" t="s">
        <v>518</v>
      </c>
      <c r="E5" s="1299" t="s">
        <v>519</v>
      </c>
      <c r="F5" s="1299" t="s">
        <v>520</v>
      </c>
      <c r="G5" s="1287" t="s">
        <v>521</v>
      </c>
      <c r="H5" s="880" t="s">
        <v>62</v>
      </c>
      <c r="I5" s="1287"/>
      <c r="J5" s="1287"/>
      <c r="K5" s="880" t="s">
        <v>62</v>
      </c>
      <c r="L5" s="879"/>
    </row>
    <row r="6" spans="1:12" ht="20.100000000000001" customHeight="1">
      <c r="A6" s="881" t="s">
        <v>209</v>
      </c>
      <c r="B6" s="882" t="s">
        <v>525</v>
      </c>
      <c r="C6" s="883"/>
      <c r="D6" s="1288"/>
      <c r="E6" s="1288"/>
      <c r="F6" s="1288"/>
      <c r="G6" s="1288"/>
      <c r="H6" s="884"/>
      <c r="I6" s="1288"/>
      <c r="J6" s="1288"/>
      <c r="K6" s="884"/>
      <c r="L6" s="885" t="s">
        <v>209</v>
      </c>
    </row>
    <row r="7" spans="1:12" ht="15" customHeight="1">
      <c r="A7" s="1289" t="s">
        <v>526</v>
      </c>
      <c r="B7" s="1278"/>
      <c r="C7" s="886"/>
      <c r="D7" s="887">
        <v>179108</v>
      </c>
      <c r="E7" s="887">
        <v>0</v>
      </c>
      <c r="F7" s="887">
        <v>179108</v>
      </c>
      <c r="G7" s="887">
        <v>0</v>
      </c>
      <c r="H7" s="887">
        <v>179108</v>
      </c>
      <c r="I7" s="887">
        <v>271080</v>
      </c>
      <c r="J7" s="887">
        <v>0</v>
      </c>
      <c r="K7" s="887">
        <v>271080</v>
      </c>
      <c r="L7" s="888"/>
    </row>
    <row r="8" spans="1:12" ht="15" customHeight="1">
      <c r="A8" s="1290" t="s">
        <v>527</v>
      </c>
      <c r="B8" s="1262"/>
      <c r="C8" s="889"/>
      <c r="D8" s="798">
        <v>135169</v>
      </c>
      <c r="E8" s="798">
        <v>0</v>
      </c>
      <c r="F8" s="798">
        <v>135169</v>
      </c>
      <c r="G8" s="798">
        <v>0</v>
      </c>
      <c r="H8" s="798">
        <v>135169</v>
      </c>
      <c r="I8" s="798">
        <v>201794</v>
      </c>
      <c r="J8" s="798">
        <v>0</v>
      </c>
      <c r="K8" s="798">
        <v>201794</v>
      </c>
      <c r="L8" s="890"/>
    </row>
    <row r="9" spans="1:12" ht="15" customHeight="1">
      <c r="A9" s="1291" t="s">
        <v>528</v>
      </c>
      <c r="B9" s="1292"/>
      <c r="C9" s="891"/>
      <c r="D9" s="800">
        <v>43939</v>
      </c>
      <c r="E9" s="800">
        <v>0</v>
      </c>
      <c r="F9" s="800">
        <v>43939</v>
      </c>
      <c r="G9" s="800">
        <v>0</v>
      </c>
      <c r="H9" s="800">
        <v>43939</v>
      </c>
      <c r="I9" s="800">
        <v>69286</v>
      </c>
      <c r="J9" s="800">
        <v>0</v>
      </c>
      <c r="K9" s="800">
        <v>69286</v>
      </c>
      <c r="L9" s="892"/>
    </row>
    <row r="10" spans="1:12" ht="15" customHeight="1">
      <c r="A10" s="893">
        <v>1</v>
      </c>
      <c r="B10" s="894" t="s">
        <v>73</v>
      </c>
      <c r="C10" s="878" t="s">
        <v>529</v>
      </c>
      <c r="D10" s="804">
        <v>36970</v>
      </c>
      <c r="E10" s="804">
        <v>0</v>
      </c>
      <c r="F10" s="796">
        <v>36970</v>
      </c>
      <c r="G10" s="804">
        <v>0</v>
      </c>
      <c r="H10" s="796">
        <v>36970</v>
      </c>
      <c r="I10" s="804">
        <v>53677</v>
      </c>
      <c r="J10" s="804">
        <v>0</v>
      </c>
      <c r="K10" s="796">
        <v>53677</v>
      </c>
      <c r="L10" s="888">
        <v>1</v>
      </c>
    </row>
    <row r="11" spans="1:12" ht="15" customHeight="1">
      <c r="A11" s="895">
        <v>2</v>
      </c>
      <c r="B11" s="896" t="s">
        <v>74</v>
      </c>
      <c r="C11" s="880" t="s">
        <v>530</v>
      </c>
      <c r="D11" s="804">
        <v>24208</v>
      </c>
      <c r="E11" s="804">
        <v>0</v>
      </c>
      <c r="F11" s="798">
        <v>24208</v>
      </c>
      <c r="G11" s="804">
        <v>0</v>
      </c>
      <c r="H11" s="798">
        <v>24208</v>
      </c>
      <c r="I11" s="804">
        <v>37329</v>
      </c>
      <c r="J11" s="804">
        <v>0</v>
      </c>
      <c r="K11" s="798">
        <v>37329</v>
      </c>
      <c r="L11" s="890">
        <v>2</v>
      </c>
    </row>
    <row r="12" spans="1:12" ht="15" customHeight="1">
      <c r="A12" s="895">
        <v>3</v>
      </c>
      <c r="B12" s="896" t="s">
        <v>75</v>
      </c>
      <c r="C12" s="880" t="s">
        <v>529</v>
      </c>
      <c r="D12" s="804">
        <v>30203</v>
      </c>
      <c r="E12" s="804">
        <v>0</v>
      </c>
      <c r="F12" s="798">
        <v>30203</v>
      </c>
      <c r="G12" s="804">
        <v>0</v>
      </c>
      <c r="H12" s="798">
        <v>30203</v>
      </c>
      <c r="I12" s="804">
        <v>43170</v>
      </c>
      <c r="J12" s="804">
        <v>0</v>
      </c>
      <c r="K12" s="798">
        <v>43170</v>
      </c>
      <c r="L12" s="890">
        <v>3</v>
      </c>
    </row>
    <row r="13" spans="1:12" ht="15" customHeight="1">
      <c r="A13" s="895">
        <v>4</v>
      </c>
      <c r="B13" s="896" t="s">
        <v>76</v>
      </c>
      <c r="C13" s="880" t="s">
        <v>531</v>
      </c>
      <c r="D13" s="804">
        <v>4839</v>
      </c>
      <c r="E13" s="804">
        <v>0</v>
      </c>
      <c r="F13" s="798">
        <v>4839</v>
      </c>
      <c r="G13" s="804">
        <v>0</v>
      </c>
      <c r="H13" s="798">
        <v>4839</v>
      </c>
      <c r="I13" s="804">
        <v>7593</v>
      </c>
      <c r="J13" s="804">
        <v>0</v>
      </c>
      <c r="K13" s="798">
        <v>7593</v>
      </c>
      <c r="L13" s="890">
        <v>4</v>
      </c>
    </row>
    <row r="14" spans="1:12" ht="15" customHeight="1">
      <c r="A14" s="895">
        <v>5</v>
      </c>
      <c r="B14" s="896" t="s">
        <v>77</v>
      </c>
      <c r="C14" s="880" t="s">
        <v>531</v>
      </c>
      <c r="D14" s="804">
        <v>8354</v>
      </c>
      <c r="E14" s="804">
        <v>0</v>
      </c>
      <c r="F14" s="798">
        <v>8354</v>
      </c>
      <c r="G14" s="804">
        <v>0</v>
      </c>
      <c r="H14" s="798">
        <v>8354</v>
      </c>
      <c r="I14" s="804">
        <v>12736</v>
      </c>
      <c r="J14" s="804">
        <v>0</v>
      </c>
      <c r="K14" s="798">
        <v>12736</v>
      </c>
      <c r="L14" s="890">
        <v>5</v>
      </c>
    </row>
    <row r="15" spans="1:12" ht="15" customHeight="1">
      <c r="A15" s="895">
        <v>6</v>
      </c>
      <c r="B15" s="896" t="s">
        <v>78</v>
      </c>
      <c r="C15" s="880" t="s">
        <v>531</v>
      </c>
      <c r="D15" s="804">
        <v>8338</v>
      </c>
      <c r="E15" s="804">
        <v>0</v>
      </c>
      <c r="F15" s="798">
        <v>8338</v>
      </c>
      <c r="G15" s="804">
        <v>0</v>
      </c>
      <c r="H15" s="798">
        <v>8338</v>
      </c>
      <c r="I15" s="804">
        <v>12530</v>
      </c>
      <c r="J15" s="804">
        <v>0</v>
      </c>
      <c r="K15" s="798">
        <v>12530</v>
      </c>
      <c r="L15" s="890">
        <v>6</v>
      </c>
    </row>
    <row r="16" spans="1:12" ht="15" customHeight="1">
      <c r="A16" s="895">
        <v>7</v>
      </c>
      <c r="B16" s="896" t="s">
        <v>79</v>
      </c>
      <c r="C16" s="880" t="s">
        <v>531</v>
      </c>
      <c r="D16" s="804">
        <v>4905</v>
      </c>
      <c r="E16" s="804">
        <v>0</v>
      </c>
      <c r="F16" s="798">
        <v>4905</v>
      </c>
      <c r="G16" s="804">
        <v>0</v>
      </c>
      <c r="H16" s="798">
        <v>4905</v>
      </c>
      <c r="I16" s="804">
        <v>7375</v>
      </c>
      <c r="J16" s="804">
        <v>0</v>
      </c>
      <c r="K16" s="798">
        <v>7375</v>
      </c>
      <c r="L16" s="890">
        <v>7</v>
      </c>
    </row>
    <row r="17" spans="1:12" ht="15" customHeight="1">
      <c r="A17" s="895">
        <v>8</v>
      </c>
      <c r="B17" s="896" t="s">
        <v>80</v>
      </c>
      <c r="C17" s="880" t="s">
        <v>531</v>
      </c>
      <c r="D17" s="804">
        <v>7742</v>
      </c>
      <c r="E17" s="804">
        <v>0</v>
      </c>
      <c r="F17" s="798">
        <v>7742</v>
      </c>
      <c r="G17" s="804">
        <v>0</v>
      </c>
      <c r="H17" s="798">
        <v>7742</v>
      </c>
      <c r="I17" s="804">
        <v>11361</v>
      </c>
      <c r="J17" s="804">
        <v>0</v>
      </c>
      <c r="K17" s="798">
        <v>11361</v>
      </c>
      <c r="L17" s="890">
        <v>8</v>
      </c>
    </row>
    <row r="18" spans="1:12" ht="15" customHeight="1">
      <c r="A18" s="895">
        <v>9</v>
      </c>
      <c r="B18" s="896" t="s">
        <v>81</v>
      </c>
      <c r="C18" s="880" t="s">
        <v>531</v>
      </c>
      <c r="D18" s="804">
        <v>5152</v>
      </c>
      <c r="E18" s="804">
        <v>0</v>
      </c>
      <c r="F18" s="798">
        <v>5152</v>
      </c>
      <c r="G18" s="804">
        <v>0</v>
      </c>
      <c r="H18" s="798">
        <v>5152</v>
      </c>
      <c r="I18" s="804">
        <v>8759</v>
      </c>
      <c r="J18" s="804">
        <v>0</v>
      </c>
      <c r="K18" s="798">
        <v>8759</v>
      </c>
      <c r="L18" s="890">
        <v>9</v>
      </c>
    </row>
    <row r="19" spans="1:12" ht="15" customHeight="1">
      <c r="A19" s="895">
        <v>10</v>
      </c>
      <c r="B19" s="897" t="s">
        <v>181</v>
      </c>
      <c r="C19" s="880" t="s">
        <v>531</v>
      </c>
      <c r="D19" s="804">
        <v>4458</v>
      </c>
      <c r="E19" s="804">
        <v>0</v>
      </c>
      <c r="F19" s="798">
        <v>4458</v>
      </c>
      <c r="G19" s="804">
        <v>0</v>
      </c>
      <c r="H19" s="798">
        <v>4458</v>
      </c>
      <c r="I19" s="804">
        <v>7264</v>
      </c>
      <c r="J19" s="804">
        <v>0</v>
      </c>
      <c r="K19" s="798">
        <v>7264</v>
      </c>
      <c r="L19" s="890">
        <v>10</v>
      </c>
    </row>
    <row r="20" spans="1:12" ht="15" customHeight="1">
      <c r="A20" s="895">
        <v>11</v>
      </c>
      <c r="B20" s="897" t="s">
        <v>83</v>
      </c>
      <c r="C20" s="880" t="s">
        <v>531</v>
      </c>
      <c r="D20" s="804">
        <v>1908</v>
      </c>
      <c r="E20" s="804">
        <v>0</v>
      </c>
      <c r="F20" s="798">
        <v>1908</v>
      </c>
      <c r="G20" s="804">
        <v>0</v>
      </c>
      <c r="H20" s="798">
        <v>1908</v>
      </c>
      <c r="I20" s="804">
        <v>3263</v>
      </c>
      <c r="J20" s="804">
        <v>0</v>
      </c>
      <c r="K20" s="798">
        <v>3263</v>
      </c>
      <c r="L20" s="890">
        <v>11</v>
      </c>
    </row>
    <row r="21" spans="1:12" ht="15" customHeight="1">
      <c r="A21" s="895">
        <v>12</v>
      </c>
      <c r="B21" s="897" t="s">
        <v>84</v>
      </c>
      <c r="C21" s="880" t="s">
        <v>531</v>
      </c>
      <c r="D21" s="804">
        <v>465</v>
      </c>
      <c r="E21" s="804">
        <v>0</v>
      </c>
      <c r="F21" s="798">
        <v>465</v>
      </c>
      <c r="G21" s="804">
        <v>0</v>
      </c>
      <c r="H21" s="798">
        <v>465</v>
      </c>
      <c r="I21" s="804">
        <v>638</v>
      </c>
      <c r="J21" s="804">
        <v>0</v>
      </c>
      <c r="K21" s="798">
        <v>638</v>
      </c>
      <c r="L21" s="890">
        <v>12</v>
      </c>
    </row>
    <row r="22" spans="1:12" ht="15" customHeight="1">
      <c r="A22" s="895">
        <v>13</v>
      </c>
      <c r="B22" s="897" t="s">
        <v>182</v>
      </c>
      <c r="C22" s="880" t="s">
        <v>531</v>
      </c>
      <c r="D22" s="804">
        <v>450</v>
      </c>
      <c r="E22" s="804">
        <v>0</v>
      </c>
      <c r="F22" s="798">
        <v>450</v>
      </c>
      <c r="G22" s="804">
        <v>0</v>
      </c>
      <c r="H22" s="798">
        <v>450</v>
      </c>
      <c r="I22" s="804">
        <v>769</v>
      </c>
      <c r="J22" s="804">
        <v>0</v>
      </c>
      <c r="K22" s="798">
        <v>769</v>
      </c>
      <c r="L22" s="890">
        <v>13</v>
      </c>
    </row>
    <row r="23" spans="1:12" ht="15" customHeight="1">
      <c r="A23" s="895">
        <v>14</v>
      </c>
      <c r="B23" s="897" t="s">
        <v>86</v>
      </c>
      <c r="C23" s="880" t="s">
        <v>531</v>
      </c>
      <c r="D23" s="804">
        <v>1033</v>
      </c>
      <c r="E23" s="804">
        <v>0</v>
      </c>
      <c r="F23" s="798">
        <v>1033</v>
      </c>
      <c r="G23" s="804">
        <v>0</v>
      </c>
      <c r="H23" s="798">
        <v>1033</v>
      </c>
      <c r="I23" s="804">
        <v>1634</v>
      </c>
      <c r="J23" s="804">
        <v>0</v>
      </c>
      <c r="K23" s="798">
        <v>1634</v>
      </c>
      <c r="L23" s="890">
        <v>14</v>
      </c>
    </row>
    <row r="24" spans="1:12" ht="15" customHeight="1">
      <c r="A24" s="895">
        <v>15</v>
      </c>
      <c r="B24" s="897" t="s">
        <v>532</v>
      </c>
      <c r="C24" s="880" t="s">
        <v>531</v>
      </c>
      <c r="D24" s="804">
        <v>1739</v>
      </c>
      <c r="E24" s="804">
        <v>0</v>
      </c>
      <c r="F24" s="798">
        <v>1739</v>
      </c>
      <c r="G24" s="804">
        <v>0</v>
      </c>
      <c r="H24" s="798">
        <v>1739</v>
      </c>
      <c r="I24" s="804">
        <v>2853</v>
      </c>
      <c r="J24" s="804">
        <v>0</v>
      </c>
      <c r="K24" s="798">
        <v>2853</v>
      </c>
      <c r="L24" s="890">
        <v>15</v>
      </c>
    </row>
    <row r="25" spans="1:12" ht="15" customHeight="1">
      <c r="A25" s="895">
        <v>16</v>
      </c>
      <c r="B25" s="897" t="s">
        <v>88</v>
      </c>
      <c r="C25" s="880" t="s">
        <v>531</v>
      </c>
      <c r="D25" s="804">
        <v>1380</v>
      </c>
      <c r="E25" s="804">
        <v>0</v>
      </c>
      <c r="F25" s="798">
        <v>1380</v>
      </c>
      <c r="G25" s="804">
        <v>0</v>
      </c>
      <c r="H25" s="798">
        <v>1380</v>
      </c>
      <c r="I25" s="804">
        <v>2124</v>
      </c>
      <c r="J25" s="804">
        <v>0</v>
      </c>
      <c r="K25" s="798">
        <v>2124</v>
      </c>
      <c r="L25" s="890">
        <v>16</v>
      </c>
    </row>
    <row r="26" spans="1:12" ht="15" customHeight="1">
      <c r="A26" s="895">
        <v>17</v>
      </c>
      <c r="B26" s="897" t="s">
        <v>186</v>
      </c>
      <c r="C26" s="880" t="s">
        <v>531</v>
      </c>
      <c r="D26" s="804">
        <v>199</v>
      </c>
      <c r="E26" s="804">
        <v>0</v>
      </c>
      <c r="F26" s="798">
        <v>199</v>
      </c>
      <c r="G26" s="804">
        <v>0</v>
      </c>
      <c r="H26" s="798">
        <v>199</v>
      </c>
      <c r="I26" s="804">
        <v>294</v>
      </c>
      <c r="J26" s="804">
        <v>0</v>
      </c>
      <c r="K26" s="798">
        <v>294</v>
      </c>
      <c r="L26" s="890">
        <v>17</v>
      </c>
    </row>
    <row r="27" spans="1:12" ht="15" customHeight="1">
      <c r="A27" s="895">
        <v>18</v>
      </c>
      <c r="B27" s="897" t="s">
        <v>90</v>
      </c>
      <c r="C27" s="880" t="s">
        <v>531</v>
      </c>
      <c r="D27" s="804">
        <v>2218</v>
      </c>
      <c r="E27" s="804">
        <v>0</v>
      </c>
      <c r="F27" s="798">
        <v>2218</v>
      </c>
      <c r="G27" s="804">
        <v>0</v>
      </c>
      <c r="H27" s="798">
        <v>2218</v>
      </c>
      <c r="I27" s="804">
        <v>3596</v>
      </c>
      <c r="J27" s="804">
        <v>0</v>
      </c>
      <c r="K27" s="798">
        <v>3596</v>
      </c>
      <c r="L27" s="890">
        <v>18</v>
      </c>
    </row>
    <row r="28" spans="1:12" ht="15" customHeight="1">
      <c r="A28" s="895">
        <v>19</v>
      </c>
      <c r="B28" s="897" t="s">
        <v>91</v>
      </c>
      <c r="C28" s="880" t="s">
        <v>531</v>
      </c>
      <c r="D28" s="804">
        <v>1502</v>
      </c>
      <c r="E28" s="804">
        <v>0</v>
      </c>
      <c r="F28" s="798">
        <v>1502</v>
      </c>
      <c r="G28" s="804">
        <v>0</v>
      </c>
      <c r="H28" s="798">
        <v>1502</v>
      </c>
      <c r="I28" s="804">
        <v>2223</v>
      </c>
      <c r="J28" s="804">
        <v>0</v>
      </c>
      <c r="K28" s="798">
        <v>2223</v>
      </c>
      <c r="L28" s="890">
        <v>19</v>
      </c>
    </row>
    <row r="29" spans="1:12" ht="15" customHeight="1">
      <c r="A29" s="895">
        <v>20</v>
      </c>
      <c r="B29" s="897" t="s">
        <v>92</v>
      </c>
      <c r="C29" s="880" t="s">
        <v>531</v>
      </c>
      <c r="D29" s="804">
        <v>1095</v>
      </c>
      <c r="E29" s="804">
        <v>0</v>
      </c>
      <c r="F29" s="798">
        <v>1095</v>
      </c>
      <c r="G29" s="804">
        <v>0</v>
      </c>
      <c r="H29" s="798">
        <v>1095</v>
      </c>
      <c r="I29" s="804">
        <v>1722</v>
      </c>
      <c r="J29" s="804">
        <v>0</v>
      </c>
      <c r="K29" s="798">
        <v>1722</v>
      </c>
      <c r="L29" s="890">
        <v>20</v>
      </c>
    </row>
    <row r="30" spans="1:12" ht="15" customHeight="1">
      <c r="A30" s="895">
        <v>21</v>
      </c>
      <c r="B30" s="897" t="s">
        <v>93</v>
      </c>
      <c r="C30" s="880" t="s">
        <v>531</v>
      </c>
      <c r="D30" s="804">
        <v>2306</v>
      </c>
      <c r="E30" s="804">
        <v>0</v>
      </c>
      <c r="F30" s="798">
        <v>2306</v>
      </c>
      <c r="G30" s="804">
        <v>0</v>
      </c>
      <c r="H30" s="798">
        <v>2306</v>
      </c>
      <c r="I30" s="804">
        <v>3938</v>
      </c>
      <c r="J30" s="804">
        <v>0</v>
      </c>
      <c r="K30" s="798">
        <v>3938</v>
      </c>
      <c r="L30" s="890">
        <v>21</v>
      </c>
    </row>
    <row r="31" spans="1:12" ht="15" customHeight="1">
      <c r="A31" s="895">
        <v>22</v>
      </c>
      <c r="B31" s="897" t="s">
        <v>94</v>
      </c>
      <c r="C31" s="880" t="s">
        <v>531</v>
      </c>
      <c r="D31" s="804">
        <v>2144</v>
      </c>
      <c r="E31" s="804">
        <v>0</v>
      </c>
      <c r="F31" s="798">
        <v>2144</v>
      </c>
      <c r="G31" s="804">
        <v>0</v>
      </c>
      <c r="H31" s="798">
        <v>2144</v>
      </c>
      <c r="I31" s="804">
        <v>3632</v>
      </c>
      <c r="J31" s="804">
        <v>0</v>
      </c>
      <c r="K31" s="798">
        <v>3632</v>
      </c>
      <c r="L31" s="890">
        <v>22</v>
      </c>
    </row>
    <row r="32" spans="1:12" ht="15" customHeight="1">
      <c r="A32" s="895">
        <v>23</v>
      </c>
      <c r="B32" s="897" t="s">
        <v>95</v>
      </c>
      <c r="C32" s="880" t="s">
        <v>531</v>
      </c>
      <c r="D32" s="804">
        <v>1818</v>
      </c>
      <c r="E32" s="804">
        <v>0</v>
      </c>
      <c r="F32" s="798">
        <v>1818</v>
      </c>
      <c r="G32" s="804">
        <v>0</v>
      </c>
      <c r="H32" s="798">
        <v>1818</v>
      </c>
      <c r="I32" s="804">
        <v>2818</v>
      </c>
      <c r="J32" s="804">
        <v>0</v>
      </c>
      <c r="K32" s="798">
        <v>2818</v>
      </c>
      <c r="L32" s="890">
        <v>23</v>
      </c>
    </row>
    <row r="33" spans="1:12" ht="15" customHeight="1">
      <c r="A33" s="895">
        <v>24</v>
      </c>
      <c r="B33" s="897" t="s">
        <v>96</v>
      </c>
      <c r="C33" s="880" t="s">
        <v>531</v>
      </c>
      <c r="D33" s="804">
        <v>1897</v>
      </c>
      <c r="E33" s="804">
        <v>0</v>
      </c>
      <c r="F33" s="798">
        <v>1897</v>
      </c>
      <c r="G33" s="804">
        <v>0</v>
      </c>
      <c r="H33" s="798">
        <v>1897</v>
      </c>
      <c r="I33" s="804">
        <v>2742</v>
      </c>
      <c r="J33" s="804">
        <v>0</v>
      </c>
      <c r="K33" s="798">
        <v>2742</v>
      </c>
      <c r="L33" s="890">
        <v>24</v>
      </c>
    </row>
    <row r="34" spans="1:12" ht="15" customHeight="1">
      <c r="A34" s="895">
        <v>25</v>
      </c>
      <c r="B34" s="897" t="s">
        <v>97</v>
      </c>
      <c r="C34" s="880" t="s">
        <v>531</v>
      </c>
      <c r="D34" s="804">
        <v>2268</v>
      </c>
      <c r="E34" s="804">
        <v>0</v>
      </c>
      <c r="F34" s="798">
        <v>2268</v>
      </c>
      <c r="G34" s="804">
        <v>0</v>
      </c>
      <c r="H34" s="798">
        <v>2268</v>
      </c>
      <c r="I34" s="804">
        <v>3319</v>
      </c>
      <c r="J34" s="804">
        <v>0</v>
      </c>
      <c r="K34" s="798">
        <v>3319</v>
      </c>
      <c r="L34" s="890">
        <v>25</v>
      </c>
    </row>
    <row r="35" spans="1:12" ht="15" customHeight="1">
      <c r="A35" s="895">
        <v>26</v>
      </c>
      <c r="B35" s="897" t="s">
        <v>98</v>
      </c>
      <c r="C35" s="880" t="s">
        <v>531</v>
      </c>
      <c r="D35" s="804">
        <v>1546</v>
      </c>
      <c r="E35" s="804">
        <v>0</v>
      </c>
      <c r="F35" s="798">
        <v>1546</v>
      </c>
      <c r="G35" s="804">
        <v>0</v>
      </c>
      <c r="H35" s="798">
        <v>1546</v>
      </c>
      <c r="I35" s="804">
        <v>2474</v>
      </c>
      <c r="J35" s="804">
        <v>0</v>
      </c>
      <c r="K35" s="798">
        <v>2474</v>
      </c>
      <c r="L35" s="890">
        <v>26</v>
      </c>
    </row>
    <row r="36" spans="1:12" ht="15" customHeight="1">
      <c r="A36" s="895">
        <v>27</v>
      </c>
      <c r="B36" s="897" t="s">
        <v>99</v>
      </c>
      <c r="C36" s="880" t="s">
        <v>531</v>
      </c>
      <c r="D36" s="804">
        <v>702</v>
      </c>
      <c r="E36" s="804">
        <v>0</v>
      </c>
      <c r="F36" s="798">
        <v>702</v>
      </c>
      <c r="G36" s="804">
        <v>0</v>
      </c>
      <c r="H36" s="798">
        <v>702</v>
      </c>
      <c r="I36" s="804">
        <v>1180</v>
      </c>
      <c r="J36" s="804">
        <v>0</v>
      </c>
      <c r="K36" s="798">
        <v>1180</v>
      </c>
      <c r="L36" s="890">
        <v>27</v>
      </c>
    </row>
    <row r="37" spans="1:12" ht="15" customHeight="1">
      <c r="A37" s="895">
        <v>28</v>
      </c>
      <c r="B37" s="897" t="s">
        <v>100</v>
      </c>
      <c r="C37" s="880" t="s">
        <v>531</v>
      </c>
      <c r="D37" s="804">
        <v>2474</v>
      </c>
      <c r="E37" s="804">
        <v>0</v>
      </c>
      <c r="F37" s="798">
        <v>2474</v>
      </c>
      <c r="G37" s="804">
        <v>0</v>
      </c>
      <c r="H37" s="798">
        <v>2474</v>
      </c>
      <c r="I37" s="804">
        <v>3964</v>
      </c>
      <c r="J37" s="804">
        <v>0</v>
      </c>
      <c r="K37" s="798">
        <v>3964</v>
      </c>
      <c r="L37" s="890">
        <v>28</v>
      </c>
    </row>
    <row r="38" spans="1:12" ht="15" customHeight="1">
      <c r="A38" s="895">
        <v>29</v>
      </c>
      <c r="B38" s="897" t="s">
        <v>191</v>
      </c>
      <c r="C38" s="880" t="s">
        <v>531</v>
      </c>
      <c r="D38" s="804">
        <v>1096</v>
      </c>
      <c r="E38" s="804">
        <v>0</v>
      </c>
      <c r="F38" s="798">
        <v>1096</v>
      </c>
      <c r="G38" s="804">
        <v>0</v>
      </c>
      <c r="H38" s="798">
        <v>1096</v>
      </c>
      <c r="I38" s="804">
        <v>1667</v>
      </c>
      <c r="J38" s="804">
        <v>0</v>
      </c>
      <c r="K38" s="798">
        <v>1667</v>
      </c>
      <c r="L38" s="890">
        <v>29</v>
      </c>
    </row>
    <row r="39" spans="1:12" ht="15" customHeight="1">
      <c r="A39" s="895">
        <v>30</v>
      </c>
      <c r="B39" s="897" t="s">
        <v>192</v>
      </c>
      <c r="C39" s="880" t="s">
        <v>531</v>
      </c>
      <c r="D39" s="804">
        <v>3205</v>
      </c>
      <c r="E39" s="804">
        <v>0</v>
      </c>
      <c r="F39" s="798">
        <v>3205</v>
      </c>
      <c r="G39" s="804">
        <v>0</v>
      </c>
      <c r="H39" s="798">
        <v>3205</v>
      </c>
      <c r="I39" s="804">
        <v>4916</v>
      </c>
      <c r="J39" s="804">
        <v>0</v>
      </c>
      <c r="K39" s="798">
        <v>4916</v>
      </c>
      <c r="L39" s="890">
        <v>30</v>
      </c>
    </row>
    <row r="40" spans="1:12" ht="15" customHeight="1">
      <c r="A40" s="895">
        <v>31</v>
      </c>
      <c r="B40" s="897" t="s">
        <v>103</v>
      </c>
      <c r="C40" s="880" t="s">
        <v>531</v>
      </c>
      <c r="D40" s="804">
        <v>900</v>
      </c>
      <c r="E40" s="804">
        <v>0</v>
      </c>
      <c r="F40" s="798">
        <v>900</v>
      </c>
      <c r="G40" s="804">
        <v>0</v>
      </c>
      <c r="H40" s="798">
        <v>900</v>
      </c>
      <c r="I40" s="804">
        <v>1510</v>
      </c>
      <c r="J40" s="804">
        <v>0</v>
      </c>
      <c r="K40" s="798">
        <v>1510</v>
      </c>
      <c r="L40" s="890">
        <v>31</v>
      </c>
    </row>
    <row r="41" spans="1:12" ht="15" customHeight="1">
      <c r="A41" s="895">
        <v>32</v>
      </c>
      <c r="B41" s="897" t="s">
        <v>104</v>
      </c>
      <c r="C41" s="880" t="s">
        <v>531</v>
      </c>
      <c r="D41" s="804">
        <v>908</v>
      </c>
      <c r="E41" s="804">
        <v>0</v>
      </c>
      <c r="F41" s="798">
        <v>908</v>
      </c>
      <c r="G41" s="804">
        <v>0</v>
      </c>
      <c r="H41" s="798">
        <v>908</v>
      </c>
      <c r="I41" s="804">
        <v>1576</v>
      </c>
      <c r="J41" s="804">
        <v>0</v>
      </c>
      <c r="K41" s="798">
        <v>1576</v>
      </c>
      <c r="L41" s="890">
        <v>32</v>
      </c>
    </row>
    <row r="42" spans="1:12" ht="15" customHeight="1">
      <c r="A42" s="895">
        <v>33</v>
      </c>
      <c r="B42" s="897" t="s">
        <v>105</v>
      </c>
      <c r="C42" s="880" t="s">
        <v>531</v>
      </c>
      <c r="D42" s="804">
        <v>322</v>
      </c>
      <c r="E42" s="804">
        <v>0</v>
      </c>
      <c r="F42" s="798">
        <v>322</v>
      </c>
      <c r="G42" s="804">
        <v>0</v>
      </c>
      <c r="H42" s="798">
        <v>322</v>
      </c>
      <c r="I42" s="804">
        <v>476</v>
      </c>
      <c r="J42" s="804">
        <v>0</v>
      </c>
      <c r="K42" s="798">
        <v>476</v>
      </c>
      <c r="L42" s="890">
        <v>33</v>
      </c>
    </row>
    <row r="43" spans="1:12" ht="15" customHeight="1">
      <c r="A43" s="895">
        <v>34</v>
      </c>
      <c r="B43" s="897" t="s">
        <v>106</v>
      </c>
      <c r="C43" s="880" t="s">
        <v>531</v>
      </c>
      <c r="D43" s="804">
        <v>337</v>
      </c>
      <c r="E43" s="804">
        <v>0</v>
      </c>
      <c r="F43" s="798">
        <v>337</v>
      </c>
      <c r="G43" s="804">
        <v>0</v>
      </c>
      <c r="H43" s="798">
        <v>337</v>
      </c>
      <c r="I43" s="804">
        <v>523</v>
      </c>
      <c r="J43" s="804">
        <v>0</v>
      </c>
      <c r="K43" s="798">
        <v>523</v>
      </c>
      <c r="L43" s="890">
        <v>34</v>
      </c>
    </row>
    <row r="44" spans="1:12" ht="15" customHeight="1">
      <c r="A44" s="895">
        <v>35</v>
      </c>
      <c r="B44" s="897" t="s">
        <v>107</v>
      </c>
      <c r="C44" s="880" t="s">
        <v>531</v>
      </c>
      <c r="D44" s="804">
        <v>1529</v>
      </c>
      <c r="E44" s="804">
        <v>0</v>
      </c>
      <c r="F44" s="798">
        <v>1529</v>
      </c>
      <c r="G44" s="804">
        <v>0</v>
      </c>
      <c r="H44" s="798">
        <v>1529</v>
      </c>
      <c r="I44" s="804">
        <v>2465</v>
      </c>
      <c r="J44" s="804">
        <v>0</v>
      </c>
      <c r="K44" s="798">
        <v>2465</v>
      </c>
      <c r="L44" s="890">
        <v>35</v>
      </c>
    </row>
    <row r="45" spans="1:12" ht="15" customHeight="1">
      <c r="A45" s="895">
        <v>36</v>
      </c>
      <c r="B45" s="897" t="s">
        <v>108</v>
      </c>
      <c r="C45" s="880" t="s">
        <v>531</v>
      </c>
      <c r="D45" s="804">
        <v>2558</v>
      </c>
      <c r="E45" s="804">
        <v>0</v>
      </c>
      <c r="F45" s="798">
        <v>2558</v>
      </c>
      <c r="G45" s="804">
        <v>0</v>
      </c>
      <c r="H45" s="798">
        <v>2558</v>
      </c>
      <c r="I45" s="804">
        <v>3862</v>
      </c>
      <c r="J45" s="804">
        <v>0</v>
      </c>
      <c r="K45" s="798">
        <v>3862</v>
      </c>
      <c r="L45" s="890">
        <v>36</v>
      </c>
    </row>
    <row r="46" spans="1:12" ht="15" customHeight="1">
      <c r="A46" s="895">
        <v>37</v>
      </c>
      <c r="B46" s="897" t="s">
        <v>109</v>
      </c>
      <c r="C46" s="880" t="s">
        <v>531</v>
      </c>
      <c r="D46" s="804">
        <v>847</v>
      </c>
      <c r="E46" s="804">
        <v>0</v>
      </c>
      <c r="F46" s="798">
        <v>847</v>
      </c>
      <c r="G46" s="804">
        <v>0</v>
      </c>
      <c r="H46" s="798">
        <v>847</v>
      </c>
      <c r="I46" s="804">
        <v>1363</v>
      </c>
      <c r="J46" s="804">
        <v>0</v>
      </c>
      <c r="K46" s="798">
        <v>1363</v>
      </c>
      <c r="L46" s="890">
        <v>37</v>
      </c>
    </row>
    <row r="47" spans="1:12" ht="15" customHeight="1">
      <c r="A47" s="895">
        <v>38</v>
      </c>
      <c r="B47" s="897" t="s">
        <v>110</v>
      </c>
      <c r="C47" s="880" t="s">
        <v>531</v>
      </c>
      <c r="D47" s="804">
        <v>2723</v>
      </c>
      <c r="E47" s="804">
        <v>0</v>
      </c>
      <c r="F47" s="798">
        <v>2723</v>
      </c>
      <c r="G47" s="804">
        <v>0</v>
      </c>
      <c r="H47" s="798">
        <v>2723</v>
      </c>
      <c r="I47" s="804">
        <v>4193</v>
      </c>
      <c r="J47" s="804">
        <v>0</v>
      </c>
      <c r="K47" s="798">
        <v>4193</v>
      </c>
      <c r="L47" s="890">
        <v>38</v>
      </c>
    </row>
    <row r="48" spans="1:12" ht="15" customHeight="1">
      <c r="A48" s="895">
        <v>39</v>
      </c>
      <c r="B48" s="897" t="s">
        <v>111</v>
      </c>
      <c r="C48" s="880" t="s">
        <v>531</v>
      </c>
      <c r="D48" s="804">
        <v>1973</v>
      </c>
      <c r="E48" s="804">
        <v>0</v>
      </c>
      <c r="F48" s="798">
        <v>1973</v>
      </c>
      <c r="G48" s="804">
        <v>0</v>
      </c>
      <c r="H48" s="798">
        <v>1973</v>
      </c>
      <c r="I48" s="804">
        <v>2897</v>
      </c>
      <c r="J48" s="804">
        <v>0</v>
      </c>
      <c r="K48" s="798">
        <v>2897</v>
      </c>
      <c r="L48" s="890">
        <v>39</v>
      </c>
    </row>
    <row r="49" spans="1:12" ht="15" customHeight="1" thickBot="1">
      <c r="A49" s="898">
        <v>40</v>
      </c>
      <c r="B49" s="899" t="s">
        <v>112</v>
      </c>
      <c r="C49" s="900" t="s">
        <v>531</v>
      </c>
      <c r="D49" s="815">
        <v>397</v>
      </c>
      <c r="E49" s="815">
        <v>0</v>
      </c>
      <c r="F49" s="901">
        <v>397</v>
      </c>
      <c r="G49" s="815">
        <v>0</v>
      </c>
      <c r="H49" s="901">
        <v>397</v>
      </c>
      <c r="I49" s="815">
        <v>655</v>
      </c>
      <c r="J49" s="815">
        <v>0</v>
      </c>
      <c r="K49" s="901">
        <v>655</v>
      </c>
      <c r="L49" s="902">
        <v>40</v>
      </c>
    </row>
    <row r="50" spans="1:12" ht="15" customHeight="1">
      <c r="A50" s="903"/>
      <c r="B50" s="904"/>
      <c r="C50" s="905"/>
      <c r="D50" s="906"/>
      <c r="E50" s="906"/>
      <c r="F50" s="903"/>
      <c r="G50" s="906"/>
      <c r="H50" s="903"/>
      <c r="I50" s="906"/>
      <c r="J50" s="903"/>
      <c r="K50" s="903"/>
      <c r="L50" s="903"/>
    </row>
    <row r="51" spans="1:12" ht="15" customHeight="1">
      <c r="A51" s="907"/>
      <c r="B51" s="908"/>
      <c r="C51" s="909"/>
      <c r="D51" s="910"/>
      <c r="E51" s="910"/>
      <c r="F51" s="907"/>
      <c r="G51" s="910"/>
      <c r="H51" s="907"/>
      <c r="I51" s="910"/>
      <c r="J51" s="907"/>
      <c r="K51" s="907"/>
      <c r="L51" s="907"/>
    </row>
    <row r="52" spans="1:12" ht="15" customHeight="1">
      <c r="A52" s="907"/>
      <c r="B52" s="908"/>
      <c r="C52" s="909"/>
      <c r="D52" s="910"/>
      <c r="E52" s="910"/>
      <c r="F52" s="907"/>
      <c r="G52" s="910"/>
      <c r="H52" s="907"/>
      <c r="I52" s="910"/>
      <c r="J52" s="907"/>
      <c r="K52" s="907"/>
      <c r="L52" s="907"/>
    </row>
    <row r="53" spans="1:12" ht="15" customHeight="1">
      <c r="A53" s="907"/>
      <c r="B53" s="908"/>
      <c r="C53" s="909"/>
      <c r="D53" s="910"/>
      <c r="E53" s="910"/>
      <c r="F53" s="907"/>
      <c r="G53" s="910"/>
      <c r="H53" s="907"/>
      <c r="I53" s="910"/>
      <c r="J53" s="907"/>
      <c r="K53" s="907"/>
      <c r="L53" s="907"/>
    </row>
    <row r="54" spans="1:12" ht="15" customHeight="1">
      <c r="A54" s="907"/>
      <c r="B54" s="908"/>
      <c r="C54" s="909"/>
      <c r="D54" s="910"/>
      <c r="E54" s="910"/>
      <c r="F54" s="907"/>
      <c r="G54" s="910"/>
      <c r="H54" s="907"/>
      <c r="I54" s="910"/>
      <c r="J54" s="907"/>
      <c r="K54" s="907"/>
      <c r="L54" s="907"/>
    </row>
    <row r="55" spans="1:12" ht="15" customHeight="1">
      <c r="A55" s="907"/>
      <c r="B55" s="908"/>
      <c r="C55" s="909"/>
      <c r="D55" s="910"/>
      <c r="E55" s="910"/>
      <c r="F55" s="907"/>
      <c r="G55" s="910"/>
      <c r="H55" s="907"/>
      <c r="I55" s="910"/>
      <c r="J55" s="907"/>
      <c r="K55" s="907"/>
      <c r="L55" s="907"/>
    </row>
    <row r="56" spans="1:12" ht="15" customHeight="1">
      <c r="A56" s="907"/>
      <c r="B56" s="908"/>
      <c r="C56" s="909"/>
      <c r="D56" s="910"/>
      <c r="E56" s="910"/>
      <c r="F56" s="907"/>
      <c r="G56" s="910"/>
      <c r="H56" s="907"/>
      <c r="I56" s="910"/>
      <c r="J56" s="907"/>
      <c r="K56" s="907"/>
      <c r="L56" s="907"/>
    </row>
    <row r="57" spans="1:12" ht="15" customHeight="1">
      <c r="A57" s="907"/>
      <c r="B57" s="908"/>
      <c r="C57" s="909"/>
      <c r="D57" s="910"/>
      <c r="E57" s="910"/>
      <c r="F57" s="907"/>
      <c r="G57" s="910"/>
      <c r="H57" s="907"/>
      <c r="I57" s="910"/>
      <c r="J57" s="907"/>
      <c r="K57" s="907"/>
      <c r="L57" s="907"/>
    </row>
  </sheetData>
  <mergeCells count="14">
    <mergeCell ref="I3:K3"/>
    <mergeCell ref="B4:C4"/>
    <mergeCell ref="D4:F4"/>
    <mergeCell ref="I4:I6"/>
    <mergeCell ref="J4:J6"/>
    <mergeCell ref="B5:C5"/>
    <mergeCell ref="D5:D6"/>
    <mergeCell ref="E5:E6"/>
    <mergeCell ref="F5:F6"/>
    <mergeCell ref="G5:G6"/>
    <mergeCell ref="A7:B7"/>
    <mergeCell ref="A8:B8"/>
    <mergeCell ref="A9:B9"/>
    <mergeCell ref="D3:H3"/>
  </mergeCells>
  <phoneticPr fontId="7"/>
  <pageMargins left="0.78740157480314965" right="0.70866141732283472" top="0.78740157480314965" bottom="0.74803149606299213" header="0.31496062992125984" footer="0.31496062992125984"/>
  <pageSetup paperSize="9" scale="96" orientation="portrait" r:id="rId1"/>
  <colBreaks count="1" manualBreakCount="1">
    <brk id="8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5750-C0CB-45AE-8AA5-72F2F04756F3}">
  <dimension ref="A1:T53"/>
  <sheetViews>
    <sheetView view="pageBreakPreview" zoomScaleNormal="100" zoomScaleSheetLayoutView="100" workbookViewId="0">
      <pane xSplit="6" ySplit="10" topLeftCell="G11" activePane="bottomRight" state="frozen"/>
      <selection activeCell="B12" sqref="B12:F12"/>
      <selection pane="topRight" activeCell="B12" sqref="B12:F12"/>
      <selection pane="bottomLeft" activeCell="B12" sqref="B12:F12"/>
      <selection pane="bottomRight" activeCell="G11" sqref="G11"/>
    </sheetView>
  </sheetViews>
  <sheetFormatPr defaultRowHeight="11.25"/>
  <cols>
    <col min="1" max="1" width="2.69921875" style="822" customWidth="1"/>
    <col min="2" max="6" width="2" style="822" customWidth="1"/>
    <col min="7" max="7" width="4.8984375" style="822" customWidth="1"/>
    <col min="8" max="8" width="7.19921875" style="822" customWidth="1"/>
    <col min="9" max="9" width="4.8984375" style="822" customWidth="1"/>
    <col min="10" max="10" width="7.19921875" style="822" customWidth="1"/>
    <col min="11" max="14" width="9.69921875" style="822" customWidth="1"/>
    <col min="15" max="18" width="9.19921875" style="822" customWidth="1"/>
    <col min="19" max="19" width="2.69921875" style="822" customWidth="1"/>
    <col min="20" max="20" width="8.3984375" style="822" customWidth="1"/>
    <col min="21" max="256" width="8.796875" style="822"/>
    <col min="257" max="257" width="2.69921875" style="822" customWidth="1"/>
    <col min="258" max="262" width="2" style="822" customWidth="1"/>
    <col min="263" max="263" width="4.8984375" style="822" customWidth="1"/>
    <col min="264" max="264" width="8.796875" style="822"/>
    <col min="265" max="265" width="4.8984375" style="822" customWidth="1"/>
    <col min="266" max="266" width="8.796875" style="822"/>
    <col min="267" max="270" width="9.69921875" style="822" customWidth="1"/>
    <col min="271" max="274" width="9.19921875" style="822" customWidth="1"/>
    <col min="275" max="275" width="2.69921875" style="822" customWidth="1"/>
    <col min="276" max="276" width="8.3984375" style="822" customWidth="1"/>
    <col min="277" max="512" width="8.796875" style="822"/>
    <col min="513" max="513" width="2.69921875" style="822" customWidth="1"/>
    <col min="514" max="518" width="2" style="822" customWidth="1"/>
    <col min="519" max="519" width="4.8984375" style="822" customWidth="1"/>
    <col min="520" max="520" width="8.796875" style="822"/>
    <col min="521" max="521" width="4.8984375" style="822" customWidth="1"/>
    <col min="522" max="522" width="8.796875" style="822"/>
    <col min="523" max="526" width="9.69921875" style="822" customWidth="1"/>
    <col min="527" max="530" width="9.19921875" style="822" customWidth="1"/>
    <col min="531" max="531" width="2.69921875" style="822" customWidth="1"/>
    <col min="532" max="532" width="8.3984375" style="822" customWidth="1"/>
    <col min="533" max="768" width="8.796875" style="822"/>
    <col min="769" max="769" width="2.69921875" style="822" customWidth="1"/>
    <col min="770" max="774" width="2" style="822" customWidth="1"/>
    <col min="775" max="775" width="4.8984375" style="822" customWidth="1"/>
    <col min="776" max="776" width="8.796875" style="822"/>
    <col min="777" max="777" width="4.8984375" style="822" customWidth="1"/>
    <col min="778" max="778" width="8.796875" style="822"/>
    <col min="779" max="782" width="9.69921875" style="822" customWidth="1"/>
    <col min="783" max="786" width="9.19921875" style="822" customWidth="1"/>
    <col min="787" max="787" width="2.69921875" style="822" customWidth="1"/>
    <col min="788" max="788" width="8.3984375" style="822" customWidth="1"/>
    <col min="789" max="1024" width="8.796875" style="822"/>
    <col min="1025" max="1025" width="2.69921875" style="822" customWidth="1"/>
    <col min="1026" max="1030" width="2" style="822" customWidth="1"/>
    <col min="1031" max="1031" width="4.8984375" style="822" customWidth="1"/>
    <col min="1032" max="1032" width="8.796875" style="822"/>
    <col min="1033" max="1033" width="4.8984375" style="822" customWidth="1"/>
    <col min="1034" max="1034" width="8.796875" style="822"/>
    <col min="1035" max="1038" width="9.69921875" style="822" customWidth="1"/>
    <col min="1039" max="1042" width="9.19921875" style="822" customWidth="1"/>
    <col min="1043" max="1043" width="2.69921875" style="822" customWidth="1"/>
    <col min="1044" max="1044" width="8.3984375" style="822" customWidth="1"/>
    <col min="1045" max="1280" width="8.796875" style="822"/>
    <col min="1281" max="1281" width="2.69921875" style="822" customWidth="1"/>
    <col min="1282" max="1286" width="2" style="822" customWidth="1"/>
    <col min="1287" max="1287" width="4.8984375" style="822" customWidth="1"/>
    <col min="1288" max="1288" width="8.796875" style="822"/>
    <col min="1289" max="1289" width="4.8984375" style="822" customWidth="1"/>
    <col min="1290" max="1290" width="8.796875" style="822"/>
    <col min="1291" max="1294" width="9.69921875" style="822" customWidth="1"/>
    <col min="1295" max="1298" width="9.19921875" style="822" customWidth="1"/>
    <col min="1299" max="1299" width="2.69921875" style="822" customWidth="1"/>
    <col min="1300" max="1300" width="8.3984375" style="822" customWidth="1"/>
    <col min="1301" max="1536" width="8.796875" style="822"/>
    <col min="1537" max="1537" width="2.69921875" style="822" customWidth="1"/>
    <col min="1538" max="1542" width="2" style="822" customWidth="1"/>
    <col min="1543" max="1543" width="4.8984375" style="822" customWidth="1"/>
    <col min="1544" max="1544" width="8.796875" style="822"/>
    <col min="1545" max="1545" width="4.8984375" style="822" customWidth="1"/>
    <col min="1546" max="1546" width="8.796875" style="822"/>
    <col min="1547" max="1550" width="9.69921875" style="822" customWidth="1"/>
    <col min="1551" max="1554" width="9.19921875" style="822" customWidth="1"/>
    <col min="1555" max="1555" width="2.69921875" style="822" customWidth="1"/>
    <col min="1556" max="1556" width="8.3984375" style="822" customWidth="1"/>
    <col min="1557" max="1792" width="8.796875" style="822"/>
    <col min="1793" max="1793" width="2.69921875" style="822" customWidth="1"/>
    <col min="1794" max="1798" width="2" style="822" customWidth="1"/>
    <col min="1799" max="1799" width="4.8984375" style="822" customWidth="1"/>
    <col min="1800" max="1800" width="8.796875" style="822"/>
    <col min="1801" max="1801" width="4.8984375" style="822" customWidth="1"/>
    <col min="1802" max="1802" width="8.796875" style="822"/>
    <col min="1803" max="1806" width="9.69921875" style="822" customWidth="1"/>
    <col min="1807" max="1810" width="9.19921875" style="822" customWidth="1"/>
    <col min="1811" max="1811" width="2.69921875" style="822" customWidth="1"/>
    <col min="1812" max="1812" width="8.3984375" style="822" customWidth="1"/>
    <col min="1813" max="2048" width="8.796875" style="822"/>
    <col min="2049" max="2049" width="2.69921875" style="822" customWidth="1"/>
    <col min="2050" max="2054" width="2" style="822" customWidth="1"/>
    <col min="2055" max="2055" width="4.8984375" style="822" customWidth="1"/>
    <col min="2056" max="2056" width="8.796875" style="822"/>
    <col min="2057" max="2057" width="4.8984375" style="822" customWidth="1"/>
    <col min="2058" max="2058" width="8.796875" style="822"/>
    <col min="2059" max="2062" width="9.69921875" style="822" customWidth="1"/>
    <col min="2063" max="2066" width="9.19921875" style="822" customWidth="1"/>
    <col min="2067" max="2067" width="2.69921875" style="822" customWidth="1"/>
    <col min="2068" max="2068" width="8.3984375" style="822" customWidth="1"/>
    <col min="2069" max="2304" width="8.796875" style="822"/>
    <col min="2305" max="2305" width="2.69921875" style="822" customWidth="1"/>
    <col min="2306" max="2310" width="2" style="822" customWidth="1"/>
    <col min="2311" max="2311" width="4.8984375" style="822" customWidth="1"/>
    <col min="2312" max="2312" width="8.796875" style="822"/>
    <col min="2313" max="2313" width="4.8984375" style="822" customWidth="1"/>
    <col min="2314" max="2314" width="8.796875" style="822"/>
    <col min="2315" max="2318" width="9.69921875" style="822" customWidth="1"/>
    <col min="2319" max="2322" width="9.19921875" style="822" customWidth="1"/>
    <col min="2323" max="2323" width="2.69921875" style="822" customWidth="1"/>
    <col min="2324" max="2324" width="8.3984375" style="822" customWidth="1"/>
    <col min="2325" max="2560" width="8.796875" style="822"/>
    <col min="2561" max="2561" width="2.69921875" style="822" customWidth="1"/>
    <col min="2562" max="2566" width="2" style="822" customWidth="1"/>
    <col min="2567" max="2567" width="4.8984375" style="822" customWidth="1"/>
    <col min="2568" max="2568" width="8.796875" style="822"/>
    <col min="2569" max="2569" width="4.8984375" style="822" customWidth="1"/>
    <col min="2570" max="2570" width="8.796875" style="822"/>
    <col min="2571" max="2574" width="9.69921875" style="822" customWidth="1"/>
    <col min="2575" max="2578" width="9.19921875" style="822" customWidth="1"/>
    <col min="2579" max="2579" width="2.69921875" style="822" customWidth="1"/>
    <col min="2580" max="2580" width="8.3984375" style="822" customWidth="1"/>
    <col min="2581" max="2816" width="8.796875" style="822"/>
    <col min="2817" max="2817" width="2.69921875" style="822" customWidth="1"/>
    <col min="2818" max="2822" width="2" style="822" customWidth="1"/>
    <col min="2823" max="2823" width="4.8984375" style="822" customWidth="1"/>
    <col min="2824" max="2824" width="8.796875" style="822"/>
    <col min="2825" max="2825" width="4.8984375" style="822" customWidth="1"/>
    <col min="2826" max="2826" width="8.796875" style="822"/>
    <col min="2827" max="2830" width="9.69921875" style="822" customWidth="1"/>
    <col min="2831" max="2834" width="9.19921875" style="822" customWidth="1"/>
    <col min="2835" max="2835" width="2.69921875" style="822" customWidth="1"/>
    <col min="2836" max="2836" width="8.3984375" style="822" customWidth="1"/>
    <col min="2837" max="3072" width="8.796875" style="822"/>
    <col min="3073" max="3073" width="2.69921875" style="822" customWidth="1"/>
    <col min="3074" max="3078" width="2" style="822" customWidth="1"/>
    <col min="3079" max="3079" width="4.8984375" style="822" customWidth="1"/>
    <col min="3080" max="3080" width="8.796875" style="822"/>
    <col min="3081" max="3081" width="4.8984375" style="822" customWidth="1"/>
    <col min="3082" max="3082" width="8.796875" style="822"/>
    <col min="3083" max="3086" width="9.69921875" style="822" customWidth="1"/>
    <col min="3087" max="3090" width="9.19921875" style="822" customWidth="1"/>
    <col min="3091" max="3091" width="2.69921875" style="822" customWidth="1"/>
    <col min="3092" max="3092" width="8.3984375" style="822" customWidth="1"/>
    <col min="3093" max="3328" width="8.796875" style="822"/>
    <col min="3329" max="3329" width="2.69921875" style="822" customWidth="1"/>
    <col min="3330" max="3334" width="2" style="822" customWidth="1"/>
    <col min="3335" max="3335" width="4.8984375" style="822" customWidth="1"/>
    <col min="3336" max="3336" width="8.796875" style="822"/>
    <col min="3337" max="3337" width="4.8984375" style="822" customWidth="1"/>
    <col min="3338" max="3338" width="8.796875" style="822"/>
    <col min="3339" max="3342" width="9.69921875" style="822" customWidth="1"/>
    <col min="3343" max="3346" width="9.19921875" style="822" customWidth="1"/>
    <col min="3347" max="3347" width="2.69921875" style="822" customWidth="1"/>
    <col min="3348" max="3348" width="8.3984375" style="822" customWidth="1"/>
    <col min="3349" max="3584" width="8.796875" style="822"/>
    <col min="3585" max="3585" width="2.69921875" style="822" customWidth="1"/>
    <col min="3586" max="3590" width="2" style="822" customWidth="1"/>
    <col min="3591" max="3591" width="4.8984375" style="822" customWidth="1"/>
    <col min="3592" max="3592" width="8.796875" style="822"/>
    <col min="3593" max="3593" width="4.8984375" style="822" customWidth="1"/>
    <col min="3594" max="3594" width="8.796875" style="822"/>
    <col min="3595" max="3598" width="9.69921875" style="822" customWidth="1"/>
    <col min="3599" max="3602" width="9.19921875" style="822" customWidth="1"/>
    <col min="3603" max="3603" width="2.69921875" style="822" customWidth="1"/>
    <col min="3604" max="3604" width="8.3984375" style="822" customWidth="1"/>
    <col min="3605" max="3840" width="8.796875" style="822"/>
    <col min="3841" max="3841" width="2.69921875" style="822" customWidth="1"/>
    <col min="3842" max="3846" width="2" style="822" customWidth="1"/>
    <col min="3847" max="3847" width="4.8984375" style="822" customWidth="1"/>
    <col min="3848" max="3848" width="8.796875" style="822"/>
    <col min="3849" max="3849" width="4.8984375" style="822" customWidth="1"/>
    <col min="3850" max="3850" width="8.796875" style="822"/>
    <col min="3851" max="3854" width="9.69921875" style="822" customWidth="1"/>
    <col min="3855" max="3858" width="9.19921875" style="822" customWidth="1"/>
    <col min="3859" max="3859" width="2.69921875" style="822" customWidth="1"/>
    <col min="3860" max="3860" width="8.3984375" style="822" customWidth="1"/>
    <col min="3861" max="4096" width="8.796875" style="822"/>
    <col min="4097" max="4097" width="2.69921875" style="822" customWidth="1"/>
    <col min="4098" max="4102" width="2" style="822" customWidth="1"/>
    <col min="4103" max="4103" width="4.8984375" style="822" customWidth="1"/>
    <col min="4104" max="4104" width="8.796875" style="822"/>
    <col min="4105" max="4105" width="4.8984375" style="822" customWidth="1"/>
    <col min="4106" max="4106" width="8.796875" style="822"/>
    <col min="4107" max="4110" width="9.69921875" style="822" customWidth="1"/>
    <col min="4111" max="4114" width="9.19921875" style="822" customWidth="1"/>
    <col min="4115" max="4115" width="2.69921875" style="822" customWidth="1"/>
    <col min="4116" max="4116" width="8.3984375" style="822" customWidth="1"/>
    <col min="4117" max="4352" width="8.796875" style="822"/>
    <col min="4353" max="4353" width="2.69921875" style="822" customWidth="1"/>
    <col min="4354" max="4358" width="2" style="822" customWidth="1"/>
    <col min="4359" max="4359" width="4.8984375" style="822" customWidth="1"/>
    <col min="4360" max="4360" width="8.796875" style="822"/>
    <col min="4361" max="4361" width="4.8984375" style="822" customWidth="1"/>
    <col min="4362" max="4362" width="8.796875" style="822"/>
    <col min="4363" max="4366" width="9.69921875" style="822" customWidth="1"/>
    <col min="4367" max="4370" width="9.19921875" style="822" customWidth="1"/>
    <col min="4371" max="4371" width="2.69921875" style="822" customWidth="1"/>
    <col min="4372" max="4372" width="8.3984375" style="822" customWidth="1"/>
    <col min="4373" max="4608" width="8.796875" style="822"/>
    <col min="4609" max="4609" width="2.69921875" style="822" customWidth="1"/>
    <col min="4610" max="4614" width="2" style="822" customWidth="1"/>
    <col min="4615" max="4615" width="4.8984375" style="822" customWidth="1"/>
    <col min="4616" max="4616" width="8.796875" style="822"/>
    <col min="4617" max="4617" width="4.8984375" style="822" customWidth="1"/>
    <col min="4618" max="4618" width="8.796875" style="822"/>
    <col min="4619" max="4622" width="9.69921875" style="822" customWidth="1"/>
    <col min="4623" max="4626" width="9.19921875" style="822" customWidth="1"/>
    <col min="4627" max="4627" width="2.69921875" style="822" customWidth="1"/>
    <col min="4628" max="4628" width="8.3984375" style="822" customWidth="1"/>
    <col min="4629" max="4864" width="8.796875" style="822"/>
    <col min="4865" max="4865" width="2.69921875" style="822" customWidth="1"/>
    <col min="4866" max="4870" width="2" style="822" customWidth="1"/>
    <col min="4871" max="4871" width="4.8984375" style="822" customWidth="1"/>
    <col min="4872" max="4872" width="8.796875" style="822"/>
    <col min="4873" max="4873" width="4.8984375" style="822" customWidth="1"/>
    <col min="4874" max="4874" width="8.796875" style="822"/>
    <col min="4875" max="4878" width="9.69921875" style="822" customWidth="1"/>
    <col min="4879" max="4882" width="9.19921875" style="822" customWidth="1"/>
    <col min="4883" max="4883" width="2.69921875" style="822" customWidth="1"/>
    <col min="4884" max="4884" width="8.3984375" style="822" customWidth="1"/>
    <col min="4885" max="5120" width="8.796875" style="822"/>
    <col min="5121" max="5121" width="2.69921875" style="822" customWidth="1"/>
    <col min="5122" max="5126" width="2" style="822" customWidth="1"/>
    <col min="5127" max="5127" width="4.8984375" style="822" customWidth="1"/>
    <col min="5128" max="5128" width="8.796875" style="822"/>
    <col min="5129" max="5129" width="4.8984375" style="822" customWidth="1"/>
    <col min="5130" max="5130" width="8.796875" style="822"/>
    <col min="5131" max="5134" width="9.69921875" style="822" customWidth="1"/>
    <col min="5135" max="5138" width="9.19921875" style="822" customWidth="1"/>
    <col min="5139" max="5139" width="2.69921875" style="822" customWidth="1"/>
    <col min="5140" max="5140" width="8.3984375" style="822" customWidth="1"/>
    <col min="5141" max="5376" width="8.796875" style="822"/>
    <col min="5377" max="5377" width="2.69921875" style="822" customWidth="1"/>
    <col min="5378" max="5382" width="2" style="822" customWidth="1"/>
    <col min="5383" max="5383" width="4.8984375" style="822" customWidth="1"/>
    <col min="5384" max="5384" width="8.796875" style="822"/>
    <col min="5385" max="5385" width="4.8984375" style="822" customWidth="1"/>
    <col min="5386" max="5386" width="8.796875" style="822"/>
    <col min="5387" max="5390" width="9.69921875" style="822" customWidth="1"/>
    <col min="5391" max="5394" width="9.19921875" style="822" customWidth="1"/>
    <col min="5395" max="5395" width="2.69921875" style="822" customWidth="1"/>
    <col min="5396" max="5396" width="8.3984375" style="822" customWidth="1"/>
    <col min="5397" max="5632" width="8.796875" style="822"/>
    <col min="5633" max="5633" width="2.69921875" style="822" customWidth="1"/>
    <col min="5634" max="5638" width="2" style="822" customWidth="1"/>
    <col min="5639" max="5639" width="4.8984375" style="822" customWidth="1"/>
    <col min="5640" max="5640" width="8.796875" style="822"/>
    <col min="5641" max="5641" width="4.8984375" style="822" customWidth="1"/>
    <col min="5642" max="5642" width="8.796875" style="822"/>
    <col min="5643" max="5646" width="9.69921875" style="822" customWidth="1"/>
    <col min="5647" max="5650" width="9.19921875" style="822" customWidth="1"/>
    <col min="5651" max="5651" width="2.69921875" style="822" customWidth="1"/>
    <col min="5652" max="5652" width="8.3984375" style="822" customWidth="1"/>
    <col min="5653" max="5888" width="8.796875" style="822"/>
    <col min="5889" max="5889" width="2.69921875" style="822" customWidth="1"/>
    <col min="5890" max="5894" width="2" style="822" customWidth="1"/>
    <col min="5895" max="5895" width="4.8984375" style="822" customWidth="1"/>
    <col min="5896" max="5896" width="8.796875" style="822"/>
    <col min="5897" max="5897" width="4.8984375" style="822" customWidth="1"/>
    <col min="5898" max="5898" width="8.796875" style="822"/>
    <col min="5899" max="5902" width="9.69921875" style="822" customWidth="1"/>
    <col min="5903" max="5906" width="9.19921875" style="822" customWidth="1"/>
    <col min="5907" max="5907" width="2.69921875" style="822" customWidth="1"/>
    <col min="5908" max="5908" width="8.3984375" style="822" customWidth="1"/>
    <col min="5909" max="6144" width="8.796875" style="822"/>
    <col min="6145" max="6145" width="2.69921875" style="822" customWidth="1"/>
    <col min="6146" max="6150" width="2" style="822" customWidth="1"/>
    <col min="6151" max="6151" width="4.8984375" style="822" customWidth="1"/>
    <col min="6152" max="6152" width="8.796875" style="822"/>
    <col min="6153" max="6153" width="4.8984375" style="822" customWidth="1"/>
    <col min="6154" max="6154" width="8.796875" style="822"/>
    <col min="6155" max="6158" width="9.69921875" style="822" customWidth="1"/>
    <col min="6159" max="6162" width="9.19921875" style="822" customWidth="1"/>
    <col min="6163" max="6163" width="2.69921875" style="822" customWidth="1"/>
    <col min="6164" max="6164" width="8.3984375" style="822" customWidth="1"/>
    <col min="6165" max="6400" width="8.796875" style="822"/>
    <col min="6401" max="6401" width="2.69921875" style="822" customWidth="1"/>
    <col min="6402" max="6406" width="2" style="822" customWidth="1"/>
    <col min="6407" max="6407" width="4.8984375" style="822" customWidth="1"/>
    <col min="6408" max="6408" width="8.796875" style="822"/>
    <col min="6409" max="6409" width="4.8984375" style="822" customWidth="1"/>
    <col min="6410" max="6410" width="8.796875" style="822"/>
    <col min="6411" max="6414" width="9.69921875" style="822" customWidth="1"/>
    <col min="6415" max="6418" width="9.19921875" style="822" customWidth="1"/>
    <col min="6419" max="6419" width="2.69921875" style="822" customWidth="1"/>
    <col min="6420" max="6420" width="8.3984375" style="822" customWidth="1"/>
    <col min="6421" max="6656" width="8.796875" style="822"/>
    <col min="6657" max="6657" width="2.69921875" style="822" customWidth="1"/>
    <col min="6658" max="6662" width="2" style="822" customWidth="1"/>
    <col min="6663" max="6663" width="4.8984375" style="822" customWidth="1"/>
    <col min="6664" max="6664" width="8.796875" style="822"/>
    <col min="6665" max="6665" width="4.8984375" style="822" customWidth="1"/>
    <col min="6666" max="6666" width="8.796875" style="822"/>
    <col min="6667" max="6670" width="9.69921875" style="822" customWidth="1"/>
    <col min="6671" max="6674" width="9.19921875" style="822" customWidth="1"/>
    <col min="6675" max="6675" width="2.69921875" style="822" customWidth="1"/>
    <col min="6676" max="6676" width="8.3984375" style="822" customWidth="1"/>
    <col min="6677" max="6912" width="8.796875" style="822"/>
    <col min="6913" max="6913" width="2.69921875" style="822" customWidth="1"/>
    <col min="6914" max="6918" width="2" style="822" customWidth="1"/>
    <col min="6919" max="6919" width="4.8984375" style="822" customWidth="1"/>
    <col min="6920" max="6920" width="8.796875" style="822"/>
    <col min="6921" max="6921" width="4.8984375" style="822" customWidth="1"/>
    <col min="6922" max="6922" width="8.796875" style="822"/>
    <col min="6923" max="6926" width="9.69921875" style="822" customWidth="1"/>
    <col min="6927" max="6930" width="9.19921875" style="822" customWidth="1"/>
    <col min="6931" max="6931" width="2.69921875" style="822" customWidth="1"/>
    <col min="6932" max="6932" width="8.3984375" style="822" customWidth="1"/>
    <col min="6933" max="7168" width="8.796875" style="822"/>
    <col min="7169" max="7169" width="2.69921875" style="822" customWidth="1"/>
    <col min="7170" max="7174" width="2" style="822" customWidth="1"/>
    <col min="7175" max="7175" width="4.8984375" style="822" customWidth="1"/>
    <col min="7176" max="7176" width="8.796875" style="822"/>
    <col min="7177" max="7177" width="4.8984375" style="822" customWidth="1"/>
    <col min="7178" max="7178" width="8.796875" style="822"/>
    <col min="7179" max="7182" width="9.69921875" style="822" customWidth="1"/>
    <col min="7183" max="7186" width="9.19921875" style="822" customWidth="1"/>
    <col min="7187" max="7187" width="2.69921875" style="822" customWidth="1"/>
    <col min="7188" max="7188" width="8.3984375" style="822" customWidth="1"/>
    <col min="7189" max="7424" width="8.796875" style="822"/>
    <col min="7425" max="7425" width="2.69921875" style="822" customWidth="1"/>
    <col min="7426" max="7430" width="2" style="822" customWidth="1"/>
    <col min="7431" max="7431" width="4.8984375" style="822" customWidth="1"/>
    <col min="7432" max="7432" width="8.796875" style="822"/>
    <col min="7433" max="7433" width="4.8984375" style="822" customWidth="1"/>
    <col min="7434" max="7434" width="8.796875" style="822"/>
    <col min="7435" max="7438" width="9.69921875" style="822" customWidth="1"/>
    <col min="7439" max="7442" width="9.19921875" style="822" customWidth="1"/>
    <col min="7443" max="7443" width="2.69921875" style="822" customWidth="1"/>
    <col min="7444" max="7444" width="8.3984375" style="822" customWidth="1"/>
    <col min="7445" max="7680" width="8.796875" style="822"/>
    <col min="7681" max="7681" width="2.69921875" style="822" customWidth="1"/>
    <col min="7682" max="7686" width="2" style="822" customWidth="1"/>
    <col min="7687" max="7687" width="4.8984375" style="822" customWidth="1"/>
    <col min="7688" max="7688" width="8.796875" style="822"/>
    <col min="7689" max="7689" width="4.8984375" style="822" customWidth="1"/>
    <col min="7690" max="7690" width="8.796875" style="822"/>
    <col min="7691" max="7694" width="9.69921875" style="822" customWidth="1"/>
    <col min="7695" max="7698" width="9.19921875" style="822" customWidth="1"/>
    <col min="7699" max="7699" width="2.69921875" style="822" customWidth="1"/>
    <col min="7700" max="7700" width="8.3984375" style="822" customWidth="1"/>
    <col min="7701" max="7936" width="8.796875" style="822"/>
    <col min="7937" max="7937" width="2.69921875" style="822" customWidth="1"/>
    <col min="7938" max="7942" width="2" style="822" customWidth="1"/>
    <col min="7943" max="7943" width="4.8984375" style="822" customWidth="1"/>
    <col min="7944" max="7944" width="8.796875" style="822"/>
    <col min="7945" max="7945" width="4.8984375" style="822" customWidth="1"/>
    <col min="7946" max="7946" width="8.796875" style="822"/>
    <col min="7947" max="7950" width="9.69921875" style="822" customWidth="1"/>
    <col min="7951" max="7954" width="9.19921875" style="822" customWidth="1"/>
    <col min="7955" max="7955" width="2.69921875" style="822" customWidth="1"/>
    <col min="7956" max="7956" width="8.3984375" style="822" customWidth="1"/>
    <col min="7957" max="8192" width="8.796875" style="822"/>
    <col min="8193" max="8193" width="2.69921875" style="822" customWidth="1"/>
    <col min="8194" max="8198" width="2" style="822" customWidth="1"/>
    <col min="8199" max="8199" width="4.8984375" style="822" customWidth="1"/>
    <col min="8200" max="8200" width="8.796875" style="822"/>
    <col min="8201" max="8201" width="4.8984375" style="822" customWidth="1"/>
    <col min="8202" max="8202" width="8.796875" style="822"/>
    <col min="8203" max="8206" width="9.69921875" style="822" customWidth="1"/>
    <col min="8207" max="8210" width="9.19921875" style="822" customWidth="1"/>
    <col min="8211" max="8211" width="2.69921875" style="822" customWidth="1"/>
    <col min="8212" max="8212" width="8.3984375" style="822" customWidth="1"/>
    <col min="8213" max="8448" width="8.796875" style="822"/>
    <col min="8449" max="8449" width="2.69921875" style="822" customWidth="1"/>
    <col min="8450" max="8454" width="2" style="822" customWidth="1"/>
    <col min="8455" max="8455" width="4.8984375" style="822" customWidth="1"/>
    <col min="8456" max="8456" width="8.796875" style="822"/>
    <col min="8457" max="8457" width="4.8984375" style="822" customWidth="1"/>
    <col min="8458" max="8458" width="8.796875" style="822"/>
    <col min="8459" max="8462" width="9.69921875" style="822" customWidth="1"/>
    <col min="8463" max="8466" width="9.19921875" style="822" customWidth="1"/>
    <col min="8467" max="8467" width="2.69921875" style="822" customWidth="1"/>
    <col min="8468" max="8468" width="8.3984375" style="822" customWidth="1"/>
    <col min="8469" max="8704" width="8.796875" style="822"/>
    <col min="8705" max="8705" width="2.69921875" style="822" customWidth="1"/>
    <col min="8706" max="8710" width="2" style="822" customWidth="1"/>
    <col min="8711" max="8711" width="4.8984375" style="822" customWidth="1"/>
    <col min="8712" max="8712" width="8.796875" style="822"/>
    <col min="8713" max="8713" width="4.8984375" style="822" customWidth="1"/>
    <col min="8714" max="8714" width="8.796875" style="822"/>
    <col min="8715" max="8718" width="9.69921875" style="822" customWidth="1"/>
    <col min="8719" max="8722" width="9.19921875" style="822" customWidth="1"/>
    <col min="8723" max="8723" width="2.69921875" style="822" customWidth="1"/>
    <col min="8724" max="8724" width="8.3984375" style="822" customWidth="1"/>
    <col min="8725" max="8960" width="8.796875" style="822"/>
    <col min="8961" max="8961" width="2.69921875" style="822" customWidth="1"/>
    <col min="8962" max="8966" width="2" style="822" customWidth="1"/>
    <col min="8967" max="8967" width="4.8984375" style="822" customWidth="1"/>
    <col min="8968" max="8968" width="8.796875" style="822"/>
    <col min="8969" max="8969" width="4.8984375" style="822" customWidth="1"/>
    <col min="8970" max="8970" width="8.796875" style="822"/>
    <col min="8971" max="8974" width="9.69921875" style="822" customWidth="1"/>
    <col min="8975" max="8978" width="9.19921875" style="822" customWidth="1"/>
    <col min="8979" max="8979" width="2.69921875" style="822" customWidth="1"/>
    <col min="8980" max="8980" width="8.3984375" style="822" customWidth="1"/>
    <col min="8981" max="9216" width="8.796875" style="822"/>
    <col min="9217" max="9217" width="2.69921875" style="822" customWidth="1"/>
    <col min="9218" max="9222" width="2" style="822" customWidth="1"/>
    <col min="9223" max="9223" width="4.8984375" style="822" customWidth="1"/>
    <col min="9224" max="9224" width="8.796875" style="822"/>
    <col min="9225" max="9225" width="4.8984375" style="822" customWidth="1"/>
    <col min="9226" max="9226" width="8.796875" style="822"/>
    <col min="9227" max="9230" width="9.69921875" style="822" customWidth="1"/>
    <col min="9231" max="9234" width="9.19921875" style="822" customWidth="1"/>
    <col min="9235" max="9235" width="2.69921875" style="822" customWidth="1"/>
    <col min="9236" max="9236" width="8.3984375" style="822" customWidth="1"/>
    <col min="9237" max="9472" width="8.796875" style="822"/>
    <col min="9473" max="9473" width="2.69921875" style="822" customWidth="1"/>
    <col min="9474" max="9478" width="2" style="822" customWidth="1"/>
    <col min="9479" max="9479" width="4.8984375" style="822" customWidth="1"/>
    <col min="9480" max="9480" width="8.796875" style="822"/>
    <col min="9481" max="9481" width="4.8984375" style="822" customWidth="1"/>
    <col min="9482" max="9482" width="8.796875" style="822"/>
    <col min="9483" max="9486" width="9.69921875" style="822" customWidth="1"/>
    <col min="9487" max="9490" width="9.19921875" style="822" customWidth="1"/>
    <col min="9491" max="9491" width="2.69921875" style="822" customWidth="1"/>
    <col min="9492" max="9492" width="8.3984375" style="822" customWidth="1"/>
    <col min="9493" max="9728" width="8.796875" style="822"/>
    <col min="9729" max="9729" width="2.69921875" style="822" customWidth="1"/>
    <col min="9730" max="9734" width="2" style="822" customWidth="1"/>
    <col min="9735" max="9735" width="4.8984375" style="822" customWidth="1"/>
    <col min="9736" max="9736" width="8.796875" style="822"/>
    <col min="9737" max="9737" width="4.8984375" style="822" customWidth="1"/>
    <col min="9738" max="9738" width="8.796875" style="822"/>
    <col min="9739" max="9742" width="9.69921875" style="822" customWidth="1"/>
    <col min="9743" max="9746" width="9.19921875" style="822" customWidth="1"/>
    <col min="9747" max="9747" width="2.69921875" style="822" customWidth="1"/>
    <col min="9748" max="9748" width="8.3984375" style="822" customWidth="1"/>
    <col min="9749" max="9984" width="8.796875" style="822"/>
    <col min="9985" max="9985" width="2.69921875" style="822" customWidth="1"/>
    <col min="9986" max="9990" width="2" style="822" customWidth="1"/>
    <col min="9991" max="9991" width="4.8984375" style="822" customWidth="1"/>
    <col min="9992" max="9992" width="8.796875" style="822"/>
    <col min="9993" max="9993" width="4.8984375" style="822" customWidth="1"/>
    <col min="9994" max="9994" width="8.796875" style="822"/>
    <col min="9995" max="9998" width="9.69921875" style="822" customWidth="1"/>
    <col min="9999" max="10002" width="9.19921875" style="822" customWidth="1"/>
    <col min="10003" max="10003" width="2.69921875" style="822" customWidth="1"/>
    <col min="10004" max="10004" width="8.3984375" style="822" customWidth="1"/>
    <col min="10005" max="10240" width="8.796875" style="822"/>
    <col min="10241" max="10241" width="2.69921875" style="822" customWidth="1"/>
    <col min="10242" max="10246" width="2" style="822" customWidth="1"/>
    <col min="10247" max="10247" width="4.8984375" style="822" customWidth="1"/>
    <col min="10248" max="10248" width="8.796875" style="822"/>
    <col min="10249" max="10249" width="4.8984375" style="822" customWidth="1"/>
    <col min="10250" max="10250" width="8.796875" style="822"/>
    <col min="10251" max="10254" width="9.69921875" style="822" customWidth="1"/>
    <col min="10255" max="10258" width="9.19921875" style="822" customWidth="1"/>
    <col min="10259" max="10259" width="2.69921875" style="822" customWidth="1"/>
    <col min="10260" max="10260" width="8.3984375" style="822" customWidth="1"/>
    <col min="10261" max="10496" width="8.796875" style="822"/>
    <col min="10497" max="10497" width="2.69921875" style="822" customWidth="1"/>
    <col min="10498" max="10502" width="2" style="822" customWidth="1"/>
    <col min="10503" max="10503" width="4.8984375" style="822" customWidth="1"/>
    <col min="10504" max="10504" width="8.796875" style="822"/>
    <col min="10505" max="10505" width="4.8984375" style="822" customWidth="1"/>
    <col min="10506" max="10506" width="8.796875" style="822"/>
    <col min="10507" max="10510" width="9.69921875" style="822" customWidth="1"/>
    <col min="10511" max="10514" width="9.19921875" style="822" customWidth="1"/>
    <col min="10515" max="10515" width="2.69921875" style="822" customWidth="1"/>
    <col min="10516" max="10516" width="8.3984375" style="822" customWidth="1"/>
    <col min="10517" max="10752" width="8.796875" style="822"/>
    <col min="10753" max="10753" width="2.69921875" style="822" customWidth="1"/>
    <col min="10754" max="10758" width="2" style="822" customWidth="1"/>
    <col min="10759" max="10759" width="4.8984375" style="822" customWidth="1"/>
    <col min="10760" max="10760" width="8.796875" style="822"/>
    <col min="10761" max="10761" width="4.8984375" style="822" customWidth="1"/>
    <col min="10762" max="10762" width="8.796875" style="822"/>
    <col min="10763" max="10766" width="9.69921875" style="822" customWidth="1"/>
    <col min="10767" max="10770" width="9.19921875" style="822" customWidth="1"/>
    <col min="10771" max="10771" width="2.69921875" style="822" customWidth="1"/>
    <col min="10772" max="10772" width="8.3984375" style="822" customWidth="1"/>
    <col min="10773" max="11008" width="8.796875" style="822"/>
    <col min="11009" max="11009" width="2.69921875" style="822" customWidth="1"/>
    <col min="11010" max="11014" width="2" style="822" customWidth="1"/>
    <col min="11015" max="11015" width="4.8984375" style="822" customWidth="1"/>
    <col min="11016" max="11016" width="8.796875" style="822"/>
    <col min="11017" max="11017" width="4.8984375" style="822" customWidth="1"/>
    <col min="11018" max="11018" width="8.796875" style="822"/>
    <col min="11019" max="11022" width="9.69921875" style="822" customWidth="1"/>
    <col min="11023" max="11026" width="9.19921875" style="822" customWidth="1"/>
    <col min="11027" max="11027" width="2.69921875" style="822" customWidth="1"/>
    <col min="11028" max="11028" width="8.3984375" style="822" customWidth="1"/>
    <col min="11029" max="11264" width="8.796875" style="822"/>
    <col min="11265" max="11265" width="2.69921875" style="822" customWidth="1"/>
    <col min="11266" max="11270" width="2" style="822" customWidth="1"/>
    <col min="11271" max="11271" width="4.8984375" style="822" customWidth="1"/>
    <col min="11272" max="11272" width="8.796875" style="822"/>
    <col min="11273" max="11273" width="4.8984375" style="822" customWidth="1"/>
    <col min="11274" max="11274" width="8.796875" style="822"/>
    <col min="11275" max="11278" width="9.69921875" style="822" customWidth="1"/>
    <col min="11279" max="11282" width="9.19921875" style="822" customWidth="1"/>
    <col min="11283" max="11283" width="2.69921875" style="822" customWidth="1"/>
    <col min="11284" max="11284" width="8.3984375" style="822" customWidth="1"/>
    <col min="11285" max="11520" width="8.796875" style="822"/>
    <col min="11521" max="11521" width="2.69921875" style="822" customWidth="1"/>
    <col min="11522" max="11526" width="2" style="822" customWidth="1"/>
    <col min="11527" max="11527" width="4.8984375" style="822" customWidth="1"/>
    <col min="11528" max="11528" width="8.796875" style="822"/>
    <col min="11529" max="11529" width="4.8984375" style="822" customWidth="1"/>
    <col min="11530" max="11530" width="8.796875" style="822"/>
    <col min="11531" max="11534" width="9.69921875" style="822" customWidth="1"/>
    <col min="11535" max="11538" width="9.19921875" style="822" customWidth="1"/>
    <col min="11539" max="11539" width="2.69921875" style="822" customWidth="1"/>
    <col min="11540" max="11540" width="8.3984375" style="822" customWidth="1"/>
    <col min="11541" max="11776" width="8.796875" style="822"/>
    <col min="11777" max="11777" width="2.69921875" style="822" customWidth="1"/>
    <col min="11778" max="11782" width="2" style="822" customWidth="1"/>
    <col min="11783" max="11783" width="4.8984375" style="822" customWidth="1"/>
    <col min="11784" max="11784" width="8.796875" style="822"/>
    <col min="11785" max="11785" width="4.8984375" style="822" customWidth="1"/>
    <col min="11786" max="11786" width="8.796875" style="822"/>
    <col min="11787" max="11790" width="9.69921875" style="822" customWidth="1"/>
    <col min="11791" max="11794" width="9.19921875" style="822" customWidth="1"/>
    <col min="11795" max="11795" width="2.69921875" style="822" customWidth="1"/>
    <col min="11796" max="11796" width="8.3984375" style="822" customWidth="1"/>
    <col min="11797" max="12032" width="8.796875" style="822"/>
    <col min="12033" max="12033" width="2.69921875" style="822" customWidth="1"/>
    <col min="12034" max="12038" width="2" style="822" customWidth="1"/>
    <col min="12039" max="12039" width="4.8984375" style="822" customWidth="1"/>
    <col min="12040" max="12040" width="8.796875" style="822"/>
    <col min="12041" max="12041" width="4.8984375" style="822" customWidth="1"/>
    <col min="12042" max="12042" width="8.796875" style="822"/>
    <col min="12043" max="12046" width="9.69921875" style="822" customWidth="1"/>
    <col min="12047" max="12050" width="9.19921875" style="822" customWidth="1"/>
    <col min="12051" max="12051" width="2.69921875" style="822" customWidth="1"/>
    <col min="12052" max="12052" width="8.3984375" style="822" customWidth="1"/>
    <col min="12053" max="12288" width="8.796875" style="822"/>
    <col min="12289" max="12289" width="2.69921875" style="822" customWidth="1"/>
    <col min="12290" max="12294" width="2" style="822" customWidth="1"/>
    <col min="12295" max="12295" width="4.8984375" style="822" customWidth="1"/>
    <col min="12296" max="12296" width="8.796875" style="822"/>
    <col min="12297" max="12297" width="4.8984375" style="822" customWidth="1"/>
    <col min="12298" max="12298" width="8.796875" style="822"/>
    <col min="12299" max="12302" width="9.69921875" style="822" customWidth="1"/>
    <col min="12303" max="12306" width="9.19921875" style="822" customWidth="1"/>
    <col min="12307" max="12307" width="2.69921875" style="822" customWidth="1"/>
    <col min="12308" max="12308" width="8.3984375" style="822" customWidth="1"/>
    <col min="12309" max="12544" width="8.796875" style="822"/>
    <col min="12545" max="12545" width="2.69921875" style="822" customWidth="1"/>
    <col min="12546" max="12550" width="2" style="822" customWidth="1"/>
    <col min="12551" max="12551" width="4.8984375" style="822" customWidth="1"/>
    <col min="12552" max="12552" width="8.796875" style="822"/>
    <col min="12553" max="12553" width="4.8984375" style="822" customWidth="1"/>
    <col min="12554" max="12554" width="8.796875" style="822"/>
    <col min="12555" max="12558" width="9.69921875" style="822" customWidth="1"/>
    <col min="12559" max="12562" width="9.19921875" style="822" customWidth="1"/>
    <col min="12563" max="12563" width="2.69921875" style="822" customWidth="1"/>
    <col min="12564" max="12564" width="8.3984375" style="822" customWidth="1"/>
    <col min="12565" max="12800" width="8.796875" style="822"/>
    <col min="12801" max="12801" width="2.69921875" style="822" customWidth="1"/>
    <col min="12802" max="12806" width="2" style="822" customWidth="1"/>
    <col min="12807" max="12807" width="4.8984375" style="822" customWidth="1"/>
    <col min="12808" max="12808" width="8.796875" style="822"/>
    <col min="12809" max="12809" width="4.8984375" style="822" customWidth="1"/>
    <col min="12810" max="12810" width="8.796875" style="822"/>
    <col min="12811" max="12814" width="9.69921875" style="822" customWidth="1"/>
    <col min="12815" max="12818" width="9.19921875" style="822" customWidth="1"/>
    <col min="12819" max="12819" width="2.69921875" style="822" customWidth="1"/>
    <col min="12820" max="12820" width="8.3984375" style="822" customWidth="1"/>
    <col min="12821" max="13056" width="8.796875" style="822"/>
    <col min="13057" max="13057" width="2.69921875" style="822" customWidth="1"/>
    <col min="13058" max="13062" width="2" style="822" customWidth="1"/>
    <col min="13063" max="13063" width="4.8984375" style="822" customWidth="1"/>
    <col min="13064" max="13064" width="8.796875" style="822"/>
    <col min="13065" max="13065" width="4.8984375" style="822" customWidth="1"/>
    <col min="13066" max="13066" width="8.796875" style="822"/>
    <col min="13067" max="13070" width="9.69921875" style="822" customWidth="1"/>
    <col min="13071" max="13074" width="9.19921875" style="822" customWidth="1"/>
    <col min="13075" max="13075" width="2.69921875" style="822" customWidth="1"/>
    <col min="13076" max="13076" width="8.3984375" style="822" customWidth="1"/>
    <col min="13077" max="13312" width="8.796875" style="822"/>
    <col min="13313" max="13313" width="2.69921875" style="822" customWidth="1"/>
    <col min="13314" max="13318" width="2" style="822" customWidth="1"/>
    <col min="13319" max="13319" width="4.8984375" style="822" customWidth="1"/>
    <col min="13320" max="13320" width="8.796875" style="822"/>
    <col min="13321" max="13321" width="4.8984375" style="822" customWidth="1"/>
    <col min="13322" max="13322" width="8.796875" style="822"/>
    <col min="13323" max="13326" width="9.69921875" style="822" customWidth="1"/>
    <col min="13327" max="13330" width="9.19921875" style="822" customWidth="1"/>
    <col min="13331" max="13331" width="2.69921875" style="822" customWidth="1"/>
    <col min="13332" max="13332" width="8.3984375" style="822" customWidth="1"/>
    <col min="13333" max="13568" width="8.796875" style="822"/>
    <col min="13569" max="13569" width="2.69921875" style="822" customWidth="1"/>
    <col min="13570" max="13574" width="2" style="822" customWidth="1"/>
    <col min="13575" max="13575" width="4.8984375" style="822" customWidth="1"/>
    <col min="13576" max="13576" width="8.796875" style="822"/>
    <col min="13577" max="13577" width="4.8984375" style="822" customWidth="1"/>
    <col min="13578" max="13578" width="8.796875" style="822"/>
    <col min="13579" max="13582" width="9.69921875" style="822" customWidth="1"/>
    <col min="13583" max="13586" width="9.19921875" style="822" customWidth="1"/>
    <col min="13587" max="13587" width="2.69921875" style="822" customWidth="1"/>
    <col min="13588" max="13588" width="8.3984375" style="822" customWidth="1"/>
    <col min="13589" max="13824" width="8.796875" style="822"/>
    <col min="13825" max="13825" width="2.69921875" style="822" customWidth="1"/>
    <col min="13826" max="13830" width="2" style="822" customWidth="1"/>
    <col min="13831" max="13831" width="4.8984375" style="822" customWidth="1"/>
    <col min="13832" max="13832" width="8.796875" style="822"/>
    <col min="13833" max="13833" width="4.8984375" style="822" customWidth="1"/>
    <col min="13834" max="13834" width="8.796875" style="822"/>
    <col min="13835" max="13838" width="9.69921875" style="822" customWidth="1"/>
    <col min="13839" max="13842" width="9.19921875" style="822" customWidth="1"/>
    <col min="13843" max="13843" width="2.69921875" style="822" customWidth="1"/>
    <col min="13844" max="13844" width="8.3984375" style="822" customWidth="1"/>
    <col min="13845" max="14080" width="8.796875" style="822"/>
    <col min="14081" max="14081" width="2.69921875" style="822" customWidth="1"/>
    <col min="14082" max="14086" width="2" style="822" customWidth="1"/>
    <col min="14087" max="14087" width="4.8984375" style="822" customWidth="1"/>
    <col min="14088" max="14088" width="8.796875" style="822"/>
    <col min="14089" max="14089" width="4.8984375" style="822" customWidth="1"/>
    <col min="14090" max="14090" width="8.796875" style="822"/>
    <col min="14091" max="14094" width="9.69921875" style="822" customWidth="1"/>
    <col min="14095" max="14098" width="9.19921875" style="822" customWidth="1"/>
    <col min="14099" max="14099" width="2.69921875" style="822" customWidth="1"/>
    <col min="14100" max="14100" width="8.3984375" style="822" customWidth="1"/>
    <col min="14101" max="14336" width="8.796875" style="822"/>
    <col min="14337" max="14337" width="2.69921875" style="822" customWidth="1"/>
    <col min="14338" max="14342" width="2" style="822" customWidth="1"/>
    <col min="14343" max="14343" width="4.8984375" style="822" customWidth="1"/>
    <col min="14344" max="14344" width="8.796875" style="822"/>
    <col min="14345" max="14345" width="4.8984375" style="822" customWidth="1"/>
    <col min="14346" max="14346" width="8.796875" style="822"/>
    <col min="14347" max="14350" width="9.69921875" style="822" customWidth="1"/>
    <col min="14351" max="14354" width="9.19921875" style="822" customWidth="1"/>
    <col min="14355" max="14355" width="2.69921875" style="822" customWidth="1"/>
    <col min="14356" max="14356" width="8.3984375" style="822" customWidth="1"/>
    <col min="14357" max="14592" width="8.796875" style="822"/>
    <col min="14593" max="14593" width="2.69921875" style="822" customWidth="1"/>
    <col min="14594" max="14598" width="2" style="822" customWidth="1"/>
    <col min="14599" max="14599" width="4.8984375" style="822" customWidth="1"/>
    <col min="14600" max="14600" width="8.796875" style="822"/>
    <col min="14601" max="14601" width="4.8984375" style="822" customWidth="1"/>
    <col min="14602" max="14602" width="8.796875" style="822"/>
    <col min="14603" max="14606" width="9.69921875" style="822" customWidth="1"/>
    <col min="14607" max="14610" width="9.19921875" style="822" customWidth="1"/>
    <col min="14611" max="14611" width="2.69921875" style="822" customWidth="1"/>
    <col min="14612" max="14612" width="8.3984375" style="822" customWidth="1"/>
    <col min="14613" max="14848" width="8.796875" style="822"/>
    <col min="14849" max="14849" width="2.69921875" style="822" customWidth="1"/>
    <col min="14850" max="14854" width="2" style="822" customWidth="1"/>
    <col min="14855" max="14855" width="4.8984375" style="822" customWidth="1"/>
    <col min="14856" max="14856" width="8.796875" style="822"/>
    <col min="14857" max="14857" width="4.8984375" style="822" customWidth="1"/>
    <col min="14858" max="14858" width="8.796875" style="822"/>
    <col min="14859" max="14862" width="9.69921875" style="822" customWidth="1"/>
    <col min="14863" max="14866" width="9.19921875" style="822" customWidth="1"/>
    <col min="14867" max="14867" width="2.69921875" style="822" customWidth="1"/>
    <col min="14868" max="14868" width="8.3984375" style="822" customWidth="1"/>
    <col min="14869" max="15104" width="8.796875" style="822"/>
    <col min="15105" max="15105" width="2.69921875" style="822" customWidth="1"/>
    <col min="15106" max="15110" width="2" style="822" customWidth="1"/>
    <col min="15111" max="15111" width="4.8984375" style="822" customWidth="1"/>
    <col min="15112" max="15112" width="8.796875" style="822"/>
    <col min="15113" max="15113" width="4.8984375" style="822" customWidth="1"/>
    <col min="15114" max="15114" width="8.796875" style="822"/>
    <col min="15115" max="15118" width="9.69921875" style="822" customWidth="1"/>
    <col min="15119" max="15122" width="9.19921875" style="822" customWidth="1"/>
    <col min="15123" max="15123" width="2.69921875" style="822" customWidth="1"/>
    <col min="15124" max="15124" width="8.3984375" style="822" customWidth="1"/>
    <col min="15125" max="15360" width="8.796875" style="822"/>
    <col min="15361" max="15361" width="2.69921875" style="822" customWidth="1"/>
    <col min="15362" max="15366" width="2" style="822" customWidth="1"/>
    <col min="15367" max="15367" width="4.8984375" style="822" customWidth="1"/>
    <col min="15368" max="15368" width="8.796875" style="822"/>
    <col min="15369" max="15369" width="4.8984375" style="822" customWidth="1"/>
    <col min="15370" max="15370" width="8.796875" style="822"/>
    <col min="15371" max="15374" width="9.69921875" style="822" customWidth="1"/>
    <col min="15375" max="15378" width="9.19921875" style="822" customWidth="1"/>
    <col min="15379" max="15379" width="2.69921875" style="822" customWidth="1"/>
    <col min="15380" max="15380" width="8.3984375" style="822" customWidth="1"/>
    <col min="15381" max="15616" width="8.796875" style="822"/>
    <col min="15617" max="15617" width="2.69921875" style="822" customWidth="1"/>
    <col min="15618" max="15622" width="2" style="822" customWidth="1"/>
    <col min="15623" max="15623" width="4.8984375" style="822" customWidth="1"/>
    <col min="15624" max="15624" width="8.796875" style="822"/>
    <col min="15625" max="15625" width="4.8984375" style="822" customWidth="1"/>
    <col min="15626" max="15626" width="8.796875" style="822"/>
    <col min="15627" max="15630" width="9.69921875" style="822" customWidth="1"/>
    <col min="15631" max="15634" width="9.19921875" style="822" customWidth="1"/>
    <col min="15635" max="15635" width="2.69921875" style="822" customWidth="1"/>
    <col min="15636" max="15636" width="8.3984375" style="822" customWidth="1"/>
    <col min="15637" max="15872" width="8.796875" style="822"/>
    <col min="15873" max="15873" width="2.69921875" style="822" customWidth="1"/>
    <col min="15874" max="15878" width="2" style="822" customWidth="1"/>
    <col min="15879" max="15879" width="4.8984375" style="822" customWidth="1"/>
    <col min="15880" max="15880" width="8.796875" style="822"/>
    <col min="15881" max="15881" width="4.8984375" style="822" customWidth="1"/>
    <col min="15882" max="15882" width="8.796875" style="822"/>
    <col min="15883" max="15886" width="9.69921875" style="822" customWidth="1"/>
    <col min="15887" max="15890" width="9.19921875" style="822" customWidth="1"/>
    <col min="15891" max="15891" width="2.69921875" style="822" customWidth="1"/>
    <col min="15892" max="15892" width="8.3984375" style="822" customWidth="1"/>
    <col min="15893" max="16128" width="8.796875" style="822"/>
    <col min="16129" max="16129" width="2.69921875" style="822" customWidth="1"/>
    <col min="16130" max="16134" width="2" style="822" customWidth="1"/>
    <col min="16135" max="16135" width="4.8984375" style="822" customWidth="1"/>
    <col min="16136" max="16136" width="8.796875" style="822"/>
    <col min="16137" max="16137" width="4.8984375" style="822" customWidth="1"/>
    <col min="16138" max="16138" width="8.796875" style="822"/>
    <col min="16139" max="16142" width="9.69921875" style="822" customWidth="1"/>
    <col min="16143" max="16146" width="9.19921875" style="822" customWidth="1"/>
    <col min="16147" max="16147" width="2.69921875" style="822" customWidth="1"/>
    <col min="16148" max="16148" width="8.3984375" style="822" customWidth="1"/>
    <col min="16149" max="16384" width="8.796875" style="822"/>
  </cols>
  <sheetData>
    <row r="1" spans="1:20">
      <c r="S1" s="824"/>
      <c r="T1" s="824"/>
    </row>
    <row r="2" spans="1:20" ht="12" thickBot="1">
      <c r="B2" s="823" t="s">
        <v>566</v>
      </c>
      <c r="S2" s="824" t="s">
        <v>533</v>
      </c>
      <c r="T2" s="824"/>
    </row>
    <row r="3" spans="1:20" ht="14.25" customHeight="1">
      <c r="A3" s="825" t="s">
        <v>202</v>
      </c>
      <c r="B3" s="826"/>
      <c r="C3" s="827"/>
      <c r="D3" s="1279" t="s">
        <v>534</v>
      </c>
      <c r="E3" s="1279"/>
      <c r="F3" s="1280"/>
      <c r="G3" s="1281" t="str">
        <f>'24（基礎2）'!G3:O3</f>
        <v>令　　和　　４　　年　　度</v>
      </c>
      <c r="H3" s="1282"/>
      <c r="I3" s="1282"/>
      <c r="J3" s="1282"/>
      <c r="K3" s="1282"/>
      <c r="L3" s="1282"/>
      <c r="M3" s="1282"/>
      <c r="N3" s="1282"/>
      <c r="O3" s="1283"/>
      <c r="P3" s="1284" t="str">
        <f>G3</f>
        <v>令　　和　　４　　年　　度</v>
      </c>
      <c r="Q3" s="1284"/>
      <c r="R3" s="1284"/>
      <c r="S3" s="828" t="s">
        <v>202</v>
      </c>
      <c r="T3" s="832"/>
    </row>
    <row r="4" spans="1:20" ht="14.25" customHeight="1">
      <c r="A4" s="829"/>
      <c r="B4" s="830"/>
      <c r="C4" s="831"/>
      <c r="D4" s="832"/>
      <c r="E4" s="832"/>
      <c r="F4" s="833"/>
      <c r="G4" s="1285" t="s">
        <v>537</v>
      </c>
      <c r="H4" s="1285"/>
      <c r="I4" s="1285" t="s">
        <v>538</v>
      </c>
      <c r="J4" s="1285"/>
      <c r="K4" s="1285" t="s">
        <v>539</v>
      </c>
      <c r="L4" s="1285" t="s">
        <v>540</v>
      </c>
      <c r="M4" s="1285"/>
      <c r="N4" s="1285"/>
      <c r="O4" s="834" t="s">
        <v>541</v>
      </c>
      <c r="P4" s="834" t="s">
        <v>568</v>
      </c>
      <c r="Q4" s="834" t="s">
        <v>543</v>
      </c>
      <c r="R4" s="834" t="s">
        <v>544</v>
      </c>
      <c r="S4" s="835"/>
      <c r="T4" s="832"/>
    </row>
    <row r="5" spans="1:20" ht="14.25" customHeight="1">
      <c r="A5" s="829"/>
      <c r="B5" s="830"/>
      <c r="C5" s="832"/>
      <c r="D5" s="831"/>
      <c r="E5" s="832"/>
      <c r="F5" s="833"/>
      <c r="G5" s="1285"/>
      <c r="H5" s="1285"/>
      <c r="I5" s="1285"/>
      <c r="J5" s="1285"/>
      <c r="K5" s="1285"/>
      <c r="L5" s="1285"/>
      <c r="M5" s="1285"/>
      <c r="N5" s="1285"/>
      <c r="O5" s="836" t="s">
        <v>545</v>
      </c>
      <c r="P5" s="836" t="s">
        <v>569</v>
      </c>
      <c r="Q5" s="836" t="s">
        <v>546</v>
      </c>
      <c r="R5" s="836" t="s">
        <v>547</v>
      </c>
      <c r="S5" s="835"/>
      <c r="T5" s="832"/>
    </row>
    <row r="6" spans="1:20" ht="14.25" customHeight="1">
      <c r="A6" s="829"/>
      <c r="B6" s="830"/>
      <c r="C6" s="832"/>
      <c r="D6" s="832"/>
      <c r="E6" s="831"/>
      <c r="F6" s="833"/>
      <c r="G6" s="837" t="s">
        <v>548</v>
      </c>
      <c r="H6" s="834" t="s">
        <v>549</v>
      </c>
      <c r="I6" s="837" t="s">
        <v>548</v>
      </c>
      <c r="J6" s="834" t="s">
        <v>549</v>
      </c>
      <c r="K6" s="1285"/>
      <c r="L6" s="1286" t="s">
        <v>550</v>
      </c>
      <c r="M6" s="1266" t="s">
        <v>551</v>
      </c>
      <c r="N6" s="1266" t="s">
        <v>552</v>
      </c>
      <c r="O6" s="836" t="s">
        <v>553</v>
      </c>
      <c r="P6" s="836" t="s">
        <v>554</v>
      </c>
      <c r="Q6" s="836" t="s">
        <v>555</v>
      </c>
      <c r="R6" s="836" t="s">
        <v>556</v>
      </c>
      <c r="S6" s="835"/>
      <c r="T6" s="832"/>
    </row>
    <row r="7" spans="1:20" ht="14.25" customHeight="1">
      <c r="A7" s="838" t="s">
        <v>209</v>
      </c>
      <c r="B7" s="1268" t="s">
        <v>66</v>
      </c>
      <c r="C7" s="1269"/>
      <c r="D7" s="1269"/>
      <c r="E7" s="1269"/>
      <c r="F7" s="839"/>
      <c r="G7" s="475"/>
      <c r="H7" s="840" t="s">
        <v>557</v>
      </c>
      <c r="I7" s="475"/>
      <c r="J7" s="840" t="s">
        <v>557</v>
      </c>
      <c r="K7" s="1285"/>
      <c r="L7" s="1302"/>
      <c r="M7" s="1267"/>
      <c r="N7" s="1267"/>
      <c r="O7" s="475"/>
      <c r="P7" s="840" t="s">
        <v>558</v>
      </c>
      <c r="Q7" s="841"/>
      <c r="R7" s="841" t="s">
        <v>559</v>
      </c>
      <c r="S7" s="842" t="s">
        <v>209</v>
      </c>
      <c r="T7" s="911"/>
    </row>
    <row r="8" spans="1:20" ht="15" customHeight="1">
      <c r="A8" s="1270" t="s">
        <v>526</v>
      </c>
      <c r="B8" s="1271"/>
      <c r="C8" s="1271"/>
      <c r="D8" s="1271"/>
      <c r="E8" s="1271"/>
      <c r="F8" s="1271"/>
      <c r="G8" s="843"/>
      <c r="H8" s="843"/>
      <c r="I8" s="843"/>
      <c r="J8" s="843"/>
      <c r="K8" s="844"/>
      <c r="L8" s="844"/>
      <c r="M8" s="844"/>
      <c r="N8" s="844"/>
      <c r="O8" s="556"/>
      <c r="P8" s="556">
        <v>5593550</v>
      </c>
      <c r="Q8" s="556">
        <v>31230.039975880474</v>
      </c>
      <c r="R8" s="844">
        <v>20634.314593477939</v>
      </c>
      <c r="S8" s="845"/>
      <c r="T8" s="912"/>
    </row>
    <row r="9" spans="1:20" ht="15" customHeight="1">
      <c r="A9" s="1272" t="s">
        <v>560</v>
      </c>
      <c r="B9" s="1273"/>
      <c r="C9" s="1273"/>
      <c r="D9" s="1273"/>
      <c r="E9" s="1273"/>
      <c r="F9" s="1273"/>
      <c r="G9" s="469"/>
      <c r="H9" s="469"/>
      <c r="I9" s="469"/>
      <c r="J9" s="469"/>
      <c r="K9" s="556"/>
      <c r="L9" s="556"/>
      <c r="M9" s="556"/>
      <c r="N9" s="556"/>
      <c r="O9" s="556"/>
      <c r="P9" s="556">
        <v>4074242</v>
      </c>
      <c r="Q9" s="556">
        <v>30141.837255583752</v>
      </c>
      <c r="R9" s="556">
        <v>20190.10476030011</v>
      </c>
      <c r="S9" s="847"/>
      <c r="T9" s="912"/>
    </row>
    <row r="10" spans="1:20" ht="15" customHeight="1">
      <c r="A10" s="1274" t="s">
        <v>561</v>
      </c>
      <c r="B10" s="1275"/>
      <c r="C10" s="1275"/>
      <c r="D10" s="1275"/>
      <c r="E10" s="1275"/>
      <c r="F10" s="1275"/>
      <c r="G10" s="475"/>
      <c r="H10" s="913"/>
      <c r="I10" s="475"/>
      <c r="J10" s="475"/>
      <c r="K10" s="561"/>
      <c r="L10" s="561"/>
      <c r="M10" s="561"/>
      <c r="N10" s="561"/>
      <c r="O10" s="561"/>
      <c r="P10" s="561">
        <v>1519308</v>
      </c>
      <c r="Q10" s="556">
        <v>34577.664489405768</v>
      </c>
      <c r="R10" s="561">
        <v>21928.066276015357</v>
      </c>
      <c r="S10" s="850"/>
      <c r="T10" s="912"/>
    </row>
    <row r="11" spans="1:20" s="416" customFormat="1" ht="15" customHeight="1">
      <c r="A11" s="851">
        <v>1</v>
      </c>
      <c r="B11" s="1276" t="s">
        <v>73</v>
      </c>
      <c r="C11" s="1277"/>
      <c r="D11" s="1277"/>
      <c r="E11" s="1277"/>
      <c r="F11" s="1278"/>
      <c r="G11" s="854">
        <v>1</v>
      </c>
      <c r="H11" s="852">
        <v>2.46</v>
      </c>
      <c r="I11" s="854">
        <v>3</v>
      </c>
      <c r="J11" s="852">
        <v>0</v>
      </c>
      <c r="K11" s="854">
        <v>6360</v>
      </c>
      <c r="L11" s="854">
        <v>7680</v>
      </c>
      <c r="M11" s="854">
        <v>3840</v>
      </c>
      <c r="N11" s="854">
        <v>5760</v>
      </c>
      <c r="O11" s="854">
        <v>200000</v>
      </c>
      <c r="P11" s="854">
        <v>917804</v>
      </c>
      <c r="Q11" s="854">
        <v>24825.642412767109</v>
      </c>
      <c r="R11" s="854">
        <v>17098.645602399538</v>
      </c>
      <c r="S11" s="845">
        <v>1</v>
      </c>
      <c r="T11" s="418"/>
    </row>
    <row r="12" spans="1:20" s="416" customFormat="1" ht="15" customHeight="1">
      <c r="A12" s="857">
        <v>2</v>
      </c>
      <c r="B12" s="1260" t="s">
        <v>74</v>
      </c>
      <c r="C12" s="1261"/>
      <c r="D12" s="1261"/>
      <c r="E12" s="1261"/>
      <c r="F12" s="1262"/>
      <c r="G12" s="492">
        <v>1</v>
      </c>
      <c r="H12" s="858">
        <v>3.6</v>
      </c>
      <c r="I12" s="492">
        <v>3</v>
      </c>
      <c r="J12" s="858">
        <v>0</v>
      </c>
      <c r="K12" s="492">
        <v>8600</v>
      </c>
      <c r="L12" s="492">
        <v>7600</v>
      </c>
      <c r="M12" s="492">
        <v>3800</v>
      </c>
      <c r="N12" s="492">
        <v>5700</v>
      </c>
      <c r="O12" s="492">
        <v>200000</v>
      </c>
      <c r="P12" s="492">
        <v>875931</v>
      </c>
      <c r="Q12" s="492">
        <v>36183.534368803703</v>
      </c>
      <c r="R12" s="492">
        <v>23465.161134774571</v>
      </c>
      <c r="S12" s="847">
        <v>2</v>
      </c>
      <c r="T12" s="418"/>
    </row>
    <row r="13" spans="1:20" s="416" customFormat="1" ht="15" customHeight="1">
      <c r="A13" s="857">
        <v>3</v>
      </c>
      <c r="B13" s="1260" t="s">
        <v>75</v>
      </c>
      <c r="C13" s="1261"/>
      <c r="D13" s="1261"/>
      <c r="E13" s="1261"/>
      <c r="F13" s="1262"/>
      <c r="G13" s="492">
        <v>1</v>
      </c>
      <c r="H13" s="858">
        <v>2.4</v>
      </c>
      <c r="I13" s="492">
        <v>3</v>
      </c>
      <c r="J13" s="858">
        <v>0</v>
      </c>
      <c r="K13" s="492">
        <v>7000</v>
      </c>
      <c r="L13" s="492">
        <v>8000</v>
      </c>
      <c r="M13" s="492">
        <v>4000</v>
      </c>
      <c r="N13" s="492">
        <v>6000</v>
      </c>
      <c r="O13" s="492">
        <v>200000</v>
      </c>
      <c r="P13" s="492">
        <v>805439</v>
      </c>
      <c r="Q13" s="492">
        <v>26667.516471873656</v>
      </c>
      <c r="R13" s="492">
        <v>18657.377808663423</v>
      </c>
      <c r="S13" s="847">
        <v>3</v>
      </c>
      <c r="T13" s="418"/>
    </row>
    <row r="14" spans="1:20" s="416" customFormat="1" ht="15" customHeight="1">
      <c r="A14" s="857">
        <v>4</v>
      </c>
      <c r="B14" s="1260" t="s">
        <v>76</v>
      </c>
      <c r="C14" s="1261"/>
      <c r="D14" s="1261"/>
      <c r="E14" s="1261"/>
      <c r="F14" s="1262"/>
      <c r="G14" s="492">
        <v>1</v>
      </c>
      <c r="H14" s="858">
        <v>1.9</v>
      </c>
      <c r="I14" s="492">
        <v>2</v>
      </c>
      <c r="J14" s="858">
        <v>8.8000000000000007</v>
      </c>
      <c r="K14" s="492">
        <v>6700</v>
      </c>
      <c r="L14" s="492">
        <v>5800</v>
      </c>
      <c r="M14" s="492">
        <v>2900</v>
      </c>
      <c r="N14" s="492">
        <v>4350</v>
      </c>
      <c r="O14" s="492">
        <v>200000</v>
      </c>
      <c r="P14" s="492">
        <v>129921</v>
      </c>
      <c r="Q14" s="492">
        <v>26848.729076255426</v>
      </c>
      <c r="R14" s="492">
        <v>17110.628210193598</v>
      </c>
      <c r="S14" s="847">
        <v>4</v>
      </c>
      <c r="T14" s="418"/>
    </row>
    <row r="15" spans="1:20" s="416" customFormat="1" ht="15" customHeight="1">
      <c r="A15" s="857">
        <v>5</v>
      </c>
      <c r="B15" s="1260" t="s">
        <v>77</v>
      </c>
      <c r="C15" s="1261"/>
      <c r="D15" s="1261"/>
      <c r="E15" s="1261"/>
      <c r="F15" s="1262"/>
      <c r="G15" s="492">
        <v>1</v>
      </c>
      <c r="H15" s="858">
        <v>2.21</v>
      </c>
      <c r="I15" s="492">
        <v>2</v>
      </c>
      <c r="J15" s="858">
        <v>12.25</v>
      </c>
      <c r="K15" s="492">
        <v>7400</v>
      </c>
      <c r="L15" s="492">
        <v>6400</v>
      </c>
      <c r="M15" s="492">
        <v>3200</v>
      </c>
      <c r="N15" s="492">
        <v>4800</v>
      </c>
      <c r="O15" s="492">
        <v>200000</v>
      </c>
      <c r="P15" s="492">
        <v>242533</v>
      </c>
      <c r="Q15" s="492">
        <v>29031.960737371319</v>
      </c>
      <c r="R15" s="492">
        <v>19043.106155778896</v>
      </c>
      <c r="S15" s="847">
        <v>5</v>
      </c>
      <c r="T15" s="418"/>
    </row>
    <row r="16" spans="1:20" s="416" customFormat="1" ht="15" customHeight="1">
      <c r="A16" s="857">
        <v>6</v>
      </c>
      <c r="B16" s="1260" t="s">
        <v>78</v>
      </c>
      <c r="C16" s="1261"/>
      <c r="D16" s="1261"/>
      <c r="E16" s="1261"/>
      <c r="F16" s="1262"/>
      <c r="G16" s="492">
        <v>1</v>
      </c>
      <c r="H16" s="858">
        <v>2.4</v>
      </c>
      <c r="I16" s="492">
        <v>2</v>
      </c>
      <c r="J16" s="858">
        <v>5.4</v>
      </c>
      <c r="K16" s="492">
        <v>8500</v>
      </c>
      <c r="L16" s="492">
        <v>7200</v>
      </c>
      <c r="M16" s="492">
        <v>3600</v>
      </c>
      <c r="N16" s="492">
        <v>5400</v>
      </c>
      <c r="O16" s="492">
        <v>200000</v>
      </c>
      <c r="P16" s="492">
        <v>286332</v>
      </c>
      <c r="Q16" s="492">
        <v>34340.609258815064</v>
      </c>
      <c r="R16" s="492">
        <v>22851.71588188348</v>
      </c>
      <c r="S16" s="847">
        <v>6</v>
      </c>
      <c r="T16" s="418"/>
    </row>
    <row r="17" spans="1:20" s="416" customFormat="1" ht="15" customHeight="1">
      <c r="A17" s="857">
        <v>7</v>
      </c>
      <c r="B17" s="1260" t="s">
        <v>79</v>
      </c>
      <c r="C17" s="1261"/>
      <c r="D17" s="1261"/>
      <c r="E17" s="1261"/>
      <c r="F17" s="1262"/>
      <c r="G17" s="492">
        <v>1</v>
      </c>
      <c r="H17" s="858">
        <v>2.5</v>
      </c>
      <c r="I17" s="492">
        <v>2</v>
      </c>
      <c r="J17" s="858">
        <v>10</v>
      </c>
      <c r="K17" s="492">
        <v>8000</v>
      </c>
      <c r="L17" s="492">
        <v>9500</v>
      </c>
      <c r="M17" s="492">
        <v>4750</v>
      </c>
      <c r="N17" s="492">
        <v>7125</v>
      </c>
      <c r="O17" s="492">
        <v>200000</v>
      </c>
      <c r="P17" s="492">
        <v>185113</v>
      </c>
      <c r="Q17" s="492">
        <v>37739.65341488277</v>
      </c>
      <c r="R17" s="492">
        <v>25100.067796610168</v>
      </c>
      <c r="S17" s="847">
        <v>7</v>
      </c>
      <c r="T17" s="418"/>
    </row>
    <row r="18" spans="1:20" s="416" customFormat="1" ht="15" customHeight="1">
      <c r="A18" s="857">
        <v>8</v>
      </c>
      <c r="B18" s="1260" t="s">
        <v>80</v>
      </c>
      <c r="C18" s="1261"/>
      <c r="D18" s="1261"/>
      <c r="E18" s="1261"/>
      <c r="F18" s="1262"/>
      <c r="G18" s="492">
        <v>1</v>
      </c>
      <c r="H18" s="858">
        <v>3.01</v>
      </c>
      <c r="I18" s="492">
        <v>3</v>
      </c>
      <c r="J18" s="858">
        <v>0</v>
      </c>
      <c r="K18" s="492">
        <v>8300</v>
      </c>
      <c r="L18" s="492">
        <v>13300</v>
      </c>
      <c r="M18" s="492">
        <v>6650</v>
      </c>
      <c r="N18" s="492">
        <v>9975</v>
      </c>
      <c r="O18" s="492">
        <v>200000</v>
      </c>
      <c r="P18" s="492">
        <v>269234</v>
      </c>
      <c r="Q18" s="492">
        <v>34775.768535262207</v>
      </c>
      <c r="R18" s="492">
        <v>23698.089956869993</v>
      </c>
      <c r="S18" s="847">
        <v>8</v>
      </c>
      <c r="T18" s="418"/>
    </row>
    <row r="19" spans="1:20" s="416" customFormat="1" ht="15" customHeight="1">
      <c r="A19" s="857">
        <v>9</v>
      </c>
      <c r="B19" s="1260" t="s">
        <v>81</v>
      </c>
      <c r="C19" s="1261"/>
      <c r="D19" s="1261"/>
      <c r="E19" s="1261"/>
      <c r="F19" s="1262"/>
      <c r="G19" s="492">
        <v>1</v>
      </c>
      <c r="H19" s="858">
        <v>2.37</v>
      </c>
      <c r="I19" s="492">
        <v>2</v>
      </c>
      <c r="J19" s="858">
        <v>7.7</v>
      </c>
      <c r="K19" s="492">
        <v>7200</v>
      </c>
      <c r="L19" s="492">
        <v>8400</v>
      </c>
      <c r="M19" s="492">
        <v>4200</v>
      </c>
      <c r="N19" s="492">
        <v>6300</v>
      </c>
      <c r="O19" s="492">
        <v>200000</v>
      </c>
      <c r="P19" s="492">
        <v>208410</v>
      </c>
      <c r="Q19" s="492">
        <v>40452.251552795031</v>
      </c>
      <c r="R19" s="492">
        <v>23793.812079004452</v>
      </c>
      <c r="S19" s="847">
        <v>9</v>
      </c>
      <c r="T19" s="418"/>
    </row>
    <row r="20" spans="1:20" s="416" customFormat="1" ht="15" customHeight="1">
      <c r="A20" s="857">
        <v>10</v>
      </c>
      <c r="B20" s="1260" t="s">
        <v>181</v>
      </c>
      <c r="C20" s="1261"/>
      <c r="D20" s="1261"/>
      <c r="E20" s="1261"/>
      <c r="F20" s="1262"/>
      <c r="G20" s="492">
        <v>1</v>
      </c>
      <c r="H20" s="858">
        <v>2.75</v>
      </c>
      <c r="I20" s="492">
        <v>2</v>
      </c>
      <c r="J20" s="858">
        <v>7</v>
      </c>
      <c r="K20" s="492">
        <v>6600</v>
      </c>
      <c r="L20" s="492">
        <v>10000</v>
      </c>
      <c r="M20" s="492">
        <v>5000</v>
      </c>
      <c r="N20" s="492">
        <v>7500</v>
      </c>
      <c r="O20" s="492">
        <v>200000</v>
      </c>
      <c r="P20" s="492">
        <v>153525</v>
      </c>
      <c r="Q20" s="492">
        <v>34438.088829071334</v>
      </c>
      <c r="R20" s="492">
        <v>21135.049559471365</v>
      </c>
      <c r="S20" s="847">
        <v>10</v>
      </c>
      <c r="T20" s="418"/>
    </row>
    <row r="21" spans="1:20" s="416" customFormat="1" ht="15" customHeight="1">
      <c r="A21" s="857">
        <v>11</v>
      </c>
      <c r="B21" s="1260" t="s">
        <v>83</v>
      </c>
      <c r="C21" s="1261"/>
      <c r="D21" s="1261"/>
      <c r="E21" s="1261"/>
      <c r="F21" s="1262"/>
      <c r="G21" s="492">
        <v>1</v>
      </c>
      <c r="H21" s="858">
        <v>3.7</v>
      </c>
      <c r="I21" s="492">
        <v>2</v>
      </c>
      <c r="J21" s="858">
        <v>11.7</v>
      </c>
      <c r="K21" s="492">
        <v>7900</v>
      </c>
      <c r="L21" s="492">
        <v>8700</v>
      </c>
      <c r="M21" s="492">
        <v>4350</v>
      </c>
      <c r="N21" s="492">
        <v>6525</v>
      </c>
      <c r="O21" s="492">
        <v>200000</v>
      </c>
      <c r="P21" s="492">
        <v>122101</v>
      </c>
      <c r="Q21" s="492">
        <v>63994.234800838574</v>
      </c>
      <c r="R21" s="492">
        <v>37419.859025436715</v>
      </c>
      <c r="S21" s="847">
        <v>11</v>
      </c>
      <c r="T21" s="418"/>
    </row>
    <row r="22" spans="1:20" s="416" customFormat="1" ht="15" customHeight="1">
      <c r="A22" s="857">
        <v>12</v>
      </c>
      <c r="B22" s="1260" t="s">
        <v>84</v>
      </c>
      <c r="C22" s="1261"/>
      <c r="D22" s="1261"/>
      <c r="E22" s="1261"/>
      <c r="F22" s="1262"/>
      <c r="G22" s="492">
        <v>1</v>
      </c>
      <c r="H22" s="858">
        <v>6</v>
      </c>
      <c r="I22" s="492">
        <v>2</v>
      </c>
      <c r="J22" s="858">
        <v>25</v>
      </c>
      <c r="K22" s="492">
        <v>12000</v>
      </c>
      <c r="L22" s="492">
        <v>12000</v>
      </c>
      <c r="M22" s="492">
        <v>6000</v>
      </c>
      <c r="N22" s="492">
        <v>9000</v>
      </c>
      <c r="O22" s="492">
        <v>200000</v>
      </c>
      <c r="P22" s="492">
        <v>20555</v>
      </c>
      <c r="Q22" s="492">
        <v>44204.301075268821</v>
      </c>
      <c r="R22" s="492">
        <v>32217.868338557993</v>
      </c>
      <c r="S22" s="847">
        <v>12</v>
      </c>
      <c r="T22" s="418"/>
    </row>
    <row r="23" spans="1:20" s="416" customFormat="1" ht="15" customHeight="1">
      <c r="A23" s="857">
        <v>13</v>
      </c>
      <c r="B23" s="1260" t="s">
        <v>182</v>
      </c>
      <c r="C23" s="1261"/>
      <c r="D23" s="1261"/>
      <c r="E23" s="1261"/>
      <c r="F23" s="1262"/>
      <c r="G23" s="492">
        <v>1</v>
      </c>
      <c r="H23" s="858">
        <v>2</v>
      </c>
      <c r="I23" s="492">
        <v>2</v>
      </c>
      <c r="J23" s="858">
        <v>12</v>
      </c>
      <c r="K23" s="492">
        <v>12000</v>
      </c>
      <c r="L23" s="492">
        <v>8000</v>
      </c>
      <c r="M23" s="492">
        <v>4000</v>
      </c>
      <c r="N23" s="492">
        <v>6000</v>
      </c>
      <c r="O23" s="492">
        <v>200000</v>
      </c>
      <c r="P23" s="492">
        <v>19870</v>
      </c>
      <c r="Q23" s="492">
        <v>44155.555555555555</v>
      </c>
      <c r="R23" s="492">
        <v>25838.751625487646</v>
      </c>
      <c r="S23" s="847">
        <v>13</v>
      </c>
      <c r="T23" s="418"/>
    </row>
    <row r="24" spans="1:20" s="416" customFormat="1" ht="15" customHeight="1">
      <c r="A24" s="857">
        <v>14</v>
      </c>
      <c r="B24" s="1260" t="s">
        <v>86</v>
      </c>
      <c r="C24" s="1261"/>
      <c r="D24" s="1261"/>
      <c r="E24" s="1261"/>
      <c r="F24" s="1262"/>
      <c r="G24" s="492">
        <v>1</v>
      </c>
      <c r="H24" s="858">
        <v>2</v>
      </c>
      <c r="I24" s="492">
        <v>2</v>
      </c>
      <c r="J24" s="858">
        <v>6</v>
      </c>
      <c r="K24" s="492">
        <v>5400</v>
      </c>
      <c r="L24" s="492">
        <v>7800</v>
      </c>
      <c r="M24" s="492">
        <v>3900</v>
      </c>
      <c r="N24" s="492">
        <v>5850</v>
      </c>
      <c r="O24" s="492">
        <v>200000</v>
      </c>
      <c r="P24" s="492">
        <v>29815</v>
      </c>
      <c r="Q24" s="492">
        <v>28862.536302032913</v>
      </c>
      <c r="R24" s="492">
        <v>18246.634026927786</v>
      </c>
      <c r="S24" s="847">
        <v>14</v>
      </c>
      <c r="T24" s="418"/>
    </row>
    <row r="25" spans="1:20" s="416" customFormat="1" ht="15" customHeight="1">
      <c r="A25" s="857">
        <v>15</v>
      </c>
      <c r="B25" s="1260" t="s">
        <v>532</v>
      </c>
      <c r="C25" s="1261"/>
      <c r="D25" s="1261"/>
      <c r="E25" s="1261"/>
      <c r="F25" s="1262"/>
      <c r="G25" s="492">
        <v>1</v>
      </c>
      <c r="H25" s="858">
        <v>3</v>
      </c>
      <c r="I25" s="492">
        <v>2</v>
      </c>
      <c r="J25" s="858">
        <v>13</v>
      </c>
      <c r="K25" s="492">
        <v>8400</v>
      </c>
      <c r="L25" s="492">
        <v>7800</v>
      </c>
      <c r="M25" s="492">
        <v>3900</v>
      </c>
      <c r="N25" s="492">
        <v>5850</v>
      </c>
      <c r="O25" s="492">
        <v>200000</v>
      </c>
      <c r="P25" s="492">
        <v>63062</v>
      </c>
      <c r="Q25" s="492">
        <v>36263.369752731458</v>
      </c>
      <c r="R25" s="492">
        <v>22103.750438135296</v>
      </c>
      <c r="S25" s="847">
        <v>15</v>
      </c>
      <c r="T25" s="418"/>
    </row>
    <row r="26" spans="1:20" s="416" customFormat="1" ht="15" customHeight="1">
      <c r="A26" s="857">
        <v>16</v>
      </c>
      <c r="B26" s="1260" t="s">
        <v>88</v>
      </c>
      <c r="C26" s="1261"/>
      <c r="D26" s="1261"/>
      <c r="E26" s="1261"/>
      <c r="F26" s="1262"/>
      <c r="G26" s="492">
        <v>1</v>
      </c>
      <c r="H26" s="858">
        <v>2.2000000000000002</v>
      </c>
      <c r="I26" s="492">
        <v>2</v>
      </c>
      <c r="J26" s="858">
        <v>9.6</v>
      </c>
      <c r="K26" s="492">
        <v>5700</v>
      </c>
      <c r="L26" s="492">
        <v>6300</v>
      </c>
      <c r="M26" s="492">
        <v>3150</v>
      </c>
      <c r="N26" s="492">
        <v>4725</v>
      </c>
      <c r="O26" s="492">
        <v>200000</v>
      </c>
      <c r="P26" s="492">
        <v>33304</v>
      </c>
      <c r="Q26" s="492">
        <v>24133.333333333332</v>
      </c>
      <c r="R26" s="492">
        <v>15679.849340866291</v>
      </c>
      <c r="S26" s="847">
        <v>16</v>
      </c>
      <c r="T26" s="418"/>
    </row>
    <row r="27" spans="1:20" s="416" customFormat="1" ht="15" customHeight="1">
      <c r="A27" s="857">
        <v>17</v>
      </c>
      <c r="B27" s="1260" t="s">
        <v>186</v>
      </c>
      <c r="C27" s="1261"/>
      <c r="D27" s="1261"/>
      <c r="E27" s="1261"/>
      <c r="F27" s="1262"/>
      <c r="G27" s="492">
        <v>1</v>
      </c>
      <c r="H27" s="858">
        <v>2.8</v>
      </c>
      <c r="I27" s="492">
        <v>3</v>
      </c>
      <c r="J27" s="858">
        <v>0</v>
      </c>
      <c r="K27" s="492">
        <v>7800</v>
      </c>
      <c r="L27" s="492">
        <v>8400</v>
      </c>
      <c r="M27" s="492">
        <v>4200</v>
      </c>
      <c r="N27" s="492">
        <v>6300</v>
      </c>
      <c r="O27" s="492">
        <v>200000</v>
      </c>
      <c r="P27" s="492">
        <v>5778</v>
      </c>
      <c r="Q27" s="492">
        <v>29035.175879396986</v>
      </c>
      <c r="R27" s="492">
        <v>19653.061224489797</v>
      </c>
      <c r="S27" s="847">
        <v>17</v>
      </c>
      <c r="T27" s="418"/>
    </row>
    <row r="28" spans="1:20" s="416" customFormat="1" ht="15" customHeight="1">
      <c r="A28" s="857">
        <v>18</v>
      </c>
      <c r="B28" s="1260" t="s">
        <v>90</v>
      </c>
      <c r="C28" s="1261"/>
      <c r="D28" s="1261"/>
      <c r="E28" s="1261"/>
      <c r="F28" s="1262"/>
      <c r="G28" s="492">
        <v>1</v>
      </c>
      <c r="H28" s="858">
        <v>2.8</v>
      </c>
      <c r="I28" s="492">
        <v>3</v>
      </c>
      <c r="J28" s="858">
        <v>0</v>
      </c>
      <c r="K28" s="492">
        <v>7800</v>
      </c>
      <c r="L28" s="492">
        <v>6000</v>
      </c>
      <c r="M28" s="492">
        <v>3000</v>
      </c>
      <c r="N28" s="492">
        <v>4500</v>
      </c>
      <c r="O28" s="492">
        <v>200000</v>
      </c>
      <c r="P28" s="492">
        <v>74833</v>
      </c>
      <c r="Q28" s="492">
        <v>33738.954012623988</v>
      </c>
      <c r="R28" s="492">
        <v>20810.066740823138</v>
      </c>
      <c r="S28" s="847">
        <v>18</v>
      </c>
      <c r="T28" s="418"/>
    </row>
    <row r="29" spans="1:20" s="416" customFormat="1" ht="15" customHeight="1">
      <c r="A29" s="857">
        <v>19</v>
      </c>
      <c r="B29" s="1260" t="s">
        <v>91</v>
      </c>
      <c r="C29" s="1261"/>
      <c r="D29" s="1261"/>
      <c r="E29" s="1261"/>
      <c r="F29" s="1262"/>
      <c r="G29" s="492">
        <v>1</v>
      </c>
      <c r="H29" s="858">
        <v>2.9</v>
      </c>
      <c r="I29" s="492">
        <v>2</v>
      </c>
      <c r="J29" s="858">
        <v>5</v>
      </c>
      <c r="K29" s="492">
        <v>9800</v>
      </c>
      <c r="L29" s="492">
        <v>9800</v>
      </c>
      <c r="M29" s="492">
        <v>4900</v>
      </c>
      <c r="N29" s="492">
        <v>7350</v>
      </c>
      <c r="O29" s="492">
        <v>200000</v>
      </c>
      <c r="P29" s="492">
        <v>51431</v>
      </c>
      <c r="Q29" s="492">
        <v>34241.67776298269</v>
      </c>
      <c r="R29" s="492">
        <v>23135.852451641924</v>
      </c>
      <c r="S29" s="847">
        <v>19</v>
      </c>
      <c r="T29" s="418"/>
    </row>
    <row r="30" spans="1:20" s="416" customFormat="1" ht="15" customHeight="1">
      <c r="A30" s="857">
        <v>20</v>
      </c>
      <c r="B30" s="1260" t="s">
        <v>92</v>
      </c>
      <c r="C30" s="1261"/>
      <c r="D30" s="1261"/>
      <c r="E30" s="1261"/>
      <c r="F30" s="1262"/>
      <c r="G30" s="492">
        <v>1</v>
      </c>
      <c r="H30" s="858">
        <v>1.9</v>
      </c>
      <c r="I30" s="492">
        <v>2</v>
      </c>
      <c r="J30" s="858">
        <v>7</v>
      </c>
      <c r="K30" s="492">
        <v>6300</v>
      </c>
      <c r="L30" s="492">
        <v>5100</v>
      </c>
      <c r="M30" s="492">
        <v>2550</v>
      </c>
      <c r="N30" s="492">
        <v>3825</v>
      </c>
      <c r="O30" s="492">
        <v>200000</v>
      </c>
      <c r="P30" s="492">
        <v>29144</v>
      </c>
      <c r="Q30" s="492">
        <v>26615.525114155251</v>
      </c>
      <c r="R30" s="492">
        <v>16924.506387921021</v>
      </c>
      <c r="S30" s="847">
        <v>20</v>
      </c>
      <c r="T30" s="418"/>
    </row>
    <row r="31" spans="1:20" s="416" customFormat="1" ht="15" customHeight="1">
      <c r="A31" s="857">
        <v>21</v>
      </c>
      <c r="B31" s="1260" t="s">
        <v>93</v>
      </c>
      <c r="C31" s="1261"/>
      <c r="D31" s="1261"/>
      <c r="E31" s="1261"/>
      <c r="F31" s="1262"/>
      <c r="G31" s="492">
        <v>1</v>
      </c>
      <c r="H31" s="858">
        <v>3.3</v>
      </c>
      <c r="I31" s="492">
        <v>2</v>
      </c>
      <c r="J31" s="858">
        <v>19.600000000000001</v>
      </c>
      <c r="K31" s="492">
        <v>10100</v>
      </c>
      <c r="L31" s="492">
        <v>9900</v>
      </c>
      <c r="M31" s="492">
        <v>4950</v>
      </c>
      <c r="N31" s="492">
        <v>7425</v>
      </c>
      <c r="O31" s="492">
        <v>200000</v>
      </c>
      <c r="P31" s="492">
        <v>112085</v>
      </c>
      <c r="Q31" s="492">
        <v>48605.810928013874</v>
      </c>
      <c r="R31" s="492">
        <v>28462.417470797358</v>
      </c>
      <c r="S31" s="847">
        <v>21</v>
      </c>
      <c r="T31" s="418"/>
    </row>
    <row r="32" spans="1:20" s="416" customFormat="1" ht="15" customHeight="1">
      <c r="A32" s="857">
        <v>22</v>
      </c>
      <c r="B32" s="1260" t="s">
        <v>94</v>
      </c>
      <c r="C32" s="1261"/>
      <c r="D32" s="1261"/>
      <c r="E32" s="1261"/>
      <c r="F32" s="1262"/>
      <c r="G32" s="492">
        <v>1</v>
      </c>
      <c r="H32" s="858">
        <v>2.2999999999999998</v>
      </c>
      <c r="I32" s="492">
        <v>3</v>
      </c>
      <c r="J32" s="858">
        <v>0</v>
      </c>
      <c r="K32" s="492">
        <v>3600</v>
      </c>
      <c r="L32" s="492">
        <v>0</v>
      </c>
      <c r="M32" s="492">
        <v>0</v>
      </c>
      <c r="N32" s="492">
        <v>0</v>
      </c>
      <c r="O32" s="492">
        <v>200000</v>
      </c>
      <c r="P32" s="492">
        <v>46888</v>
      </c>
      <c r="Q32" s="492">
        <v>21869.402985074626</v>
      </c>
      <c r="R32" s="492">
        <v>12909.691629955947</v>
      </c>
      <c r="S32" s="847">
        <v>22</v>
      </c>
      <c r="T32" s="418"/>
    </row>
    <row r="33" spans="1:20" s="416" customFormat="1" ht="15" customHeight="1">
      <c r="A33" s="857">
        <v>23</v>
      </c>
      <c r="B33" s="1260" t="s">
        <v>95</v>
      </c>
      <c r="C33" s="1261"/>
      <c r="D33" s="1261"/>
      <c r="E33" s="1261"/>
      <c r="F33" s="1262"/>
      <c r="G33" s="492">
        <v>1</v>
      </c>
      <c r="H33" s="858">
        <v>2.75</v>
      </c>
      <c r="I33" s="492">
        <v>3</v>
      </c>
      <c r="J33" s="858">
        <v>0</v>
      </c>
      <c r="K33" s="492">
        <v>9600</v>
      </c>
      <c r="L33" s="492">
        <v>10800</v>
      </c>
      <c r="M33" s="492">
        <v>5400</v>
      </c>
      <c r="N33" s="492">
        <v>8100</v>
      </c>
      <c r="O33" s="492">
        <v>200000</v>
      </c>
      <c r="P33" s="492">
        <v>62057</v>
      </c>
      <c r="Q33" s="492">
        <v>34134.763476347638</v>
      </c>
      <c r="R33" s="492">
        <v>22021.646557842443</v>
      </c>
      <c r="S33" s="847">
        <v>23</v>
      </c>
      <c r="T33" s="418"/>
    </row>
    <row r="34" spans="1:20" s="416" customFormat="1" ht="15" customHeight="1">
      <c r="A34" s="857">
        <v>24</v>
      </c>
      <c r="B34" s="1260" t="s">
        <v>96</v>
      </c>
      <c r="C34" s="1261"/>
      <c r="D34" s="1261"/>
      <c r="E34" s="1261"/>
      <c r="F34" s="1262"/>
      <c r="G34" s="492">
        <v>1</v>
      </c>
      <c r="H34" s="858">
        <v>2.1800000000000002</v>
      </c>
      <c r="I34" s="492">
        <v>2</v>
      </c>
      <c r="J34" s="858">
        <v>8.36</v>
      </c>
      <c r="K34" s="492">
        <v>5100</v>
      </c>
      <c r="L34" s="492">
        <v>10700</v>
      </c>
      <c r="M34" s="492">
        <v>5350</v>
      </c>
      <c r="N34" s="492">
        <v>8025</v>
      </c>
      <c r="O34" s="492">
        <v>200000</v>
      </c>
      <c r="P34" s="492">
        <v>52276</v>
      </c>
      <c r="Q34" s="492">
        <v>27557.195571955719</v>
      </c>
      <c r="R34" s="492">
        <v>19064.916119620713</v>
      </c>
      <c r="S34" s="847">
        <v>24</v>
      </c>
      <c r="T34" s="418"/>
    </row>
    <row r="35" spans="1:20" s="416" customFormat="1" ht="15" customHeight="1">
      <c r="A35" s="857">
        <v>25</v>
      </c>
      <c r="B35" s="1260" t="s">
        <v>97</v>
      </c>
      <c r="C35" s="1261"/>
      <c r="D35" s="1261"/>
      <c r="E35" s="1261"/>
      <c r="F35" s="1262"/>
      <c r="G35" s="492">
        <v>1</v>
      </c>
      <c r="H35" s="858">
        <v>2</v>
      </c>
      <c r="I35" s="492">
        <v>2</v>
      </c>
      <c r="J35" s="858">
        <v>10</v>
      </c>
      <c r="K35" s="492">
        <v>8000</v>
      </c>
      <c r="L35" s="492">
        <v>8000</v>
      </c>
      <c r="M35" s="492">
        <v>4000</v>
      </c>
      <c r="N35" s="492">
        <v>6000</v>
      </c>
      <c r="O35" s="492">
        <v>200000</v>
      </c>
      <c r="P35" s="492">
        <v>70249</v>
      </c>
      <c r="Q35" s="492">
        <v>30973.985890652559</v>
      </c>
      <c r="R35" s="492">
        <v>21165.712564025307</v>
      </c>
      <c r="S35" s="847">
        <v>25</v>
      </c>
      <c r="T35" s="418"/>
    </row>
    <row r="36" spans="1:20" s="416" customFormat="1" ht="15" customHeight="1">
      <c r="A36" s="857">
        <v>26</v>
      </c>
      <c r="B36" s="1260" t="s">
        <v>98</v>
      </c>
      <c r="C36" s="1261"/>
      <c r="D36" s="1261"/>
      <c r="E36" s="1261"/>
      <c r="F36" s="1262"/>
      <c r="G36" s="492">
        <v>1</v>
      </c>
      <c r="H36" s="858">
        <v>2.7</v>
      </c>
      <c r="I36" s="492">
        <v>3</v>
      </c>
      <c r="J36" s="858">
        <v>0</v>
      </c>
      <c r="K36" s="492">
        <v>11000</v>
      </c>
      <c r="L36" s="492">
        <v>10000</v>
      </c>
      <c r="M36" s="492">
        <v>5000</v>
      </c>
      <c r="N36" s="492">
        <v>7500</v>
      </c>
      <c r="O36" s="492">
        <v>200000</v>
      </c>
      <c r="P36" s="492">
        <v>67815</v>
      </c>
      <c r="Q36" s="492">
        <v>43864.812419146183</v>
      </c>
      <c r="R36" s="492">
        <v>27411.075181891672</v>
      </c>
      <c r="S36" s="847">
        <v>26</v>
      </c>
      <c r="T36" s="418"/>
    </row>
    <row r="37" spans="1:20" s="416" customFormat="1" ht="15" customHeight="1">
      <c r="A37" s="857">
        <v>27</v>
      </c>
      <c r="B37" s="1260" t="s">
        <v>99</v>
      </c>
      <c r="C37" s="1261"/>
      <c r="D37" s="1261"/>
      <c r="E37" s="1261"/>
      <c r="F37" s="1262"/>
      <c r="G37" s="492">
        <v>1</v>
      </c>
      <c r="H37" s="858">
        <v>2.4</v>
      </c>
      <c r="I37" s="492">
        <v>2</v>
      </c>
      <c r="J37" s="858">
        <v>2</v>
      </c>
      <c r="K37" s="492">
        <v>8400</v>
      </c>
      <c r="L37" s="492">
        <v>6000</v>
      </c>
      <c r="M37" s="492">
        <v>3000</v>
      </c>
      <c r="N37" s="492">
        <v>4500</v>
      </c>
      <c r="O37" s="492">
        <v>200000</v>
      </c>
      <c r="P37" s="492">
        <v>26864</v>
      </c>
      <c r="Q37" s="492">
        <v>38267.806267806271</v>
      </c>
      <c r="R37" s="492">
        <v>22766.101694915254</v>
      </c>
      <c r="S37" s="847">
        <v>27</v>
      </c>
      <c r="T37" s="418"/>
    </row>
    <row r="38" spans="1:20" s="416" customFormat="1" ht="15" customHeight="1">
      <c r="A38" s="857">
        <v>28</v>
      </c>
      <c r="B38" s="1260" t="s">
        <v>100</v>
      </c>
      <c r="C38" s="1261"/>
      <c r="D38" s="1261"/>
      <c r="E38" s="1261"/>
      <c r="F38" s="1262"/>
      <c r="G38" s="492">
        <v>1</v>
      </c>
      <c r="H38" s="858">
        <v>2.5</v>
      </c>
      <c r="I38" s="492">
        <v>2</v>
      </c>
      <c r="J38" s="858">
        <v>10</v>
      </c>
      <c r="K38" s="492">
        <v>7200</v>
      </c>
      <c r="L38" s="492">
        <v>9300</v>
      </c>
      <c r="M38" s="492">
        <v>4650</v>
      </c>
      <c r="N38" s="492">
        <v>6975</v>
      </c>
      <c r="O38" s="492">
        <v>200000</v>
      </c>
      <c r="P38" s="492">
        <v>94659</v>
      </c>
      <c r="Q38" s="492">
        <v>38261.519805982214</v>
      </c>
      <c r="R38" s="492">
        <v>23879.667003027243</v>
      </c>
      <c r="S38" s="847">
        <v>28</v>
      </c>
      <c r="T38" s="418"/>
    </row>
    <row r="39" spans="1:20" s="416" customFormat="1" ht="15" customHeight="1">
      <c r="A39" s="857">
        <v>29</v>
      </c>
      <c r="B39" s="1260" t="s">
        <v>191</v>
      </c>
      <c r="C39" s="1261"/>
      <c r="D39" s="1261"/>
      <c r="E39" s="1261"/>
      <c r="F39" s="1262"/>
      <c r="G39" s="492">
        <v>1</v>
      </c>
      <c r="H39" s="858">
        <v>2</v>
      </c>
      <c r="I39" s="492">
        <v>2</v>
      </c>
      <c r="J39" s="858">
        <v>6</v>
      </c>
      <c r="K39" s="492">
        <v>7400</v>
      </c>
      <c r="L39" s="492">
        <v>6900</v>
      </c>
      <c r="M39" s="492">
        <v>3450</v>
      </c>
      <c r="N39" s="492">
        <v>5175</v>
      </c>
      <c r="O39" s="492">
        <v>200000</v>
      </c>
      <c r="P39" s="492">
        <v>38762</v>
      </c>
      <c r="Q39" s="492">
        <v>35366.788321167885</v>
      </c>
      <c r="R39" s="492">
        <v>23252.549490101981</v>
      </c>
      <c r="S39" s="847">
        <v>29</v>
      </c>
      <c r="T39" s="418"/>
    </row>
    <row r="40" spans="1:20" s="416" customFormat="1" ht="15" customHeight="1">
      <c r="A40" s="857">
        <v>30</v>
      </c>
      <c r="B40" s="1260" t="s">
        <v>192</v>
      </c>
      <c r="C40" s="1261"/>
      <c r="D40" s="1261"/>
      <c r="E40" s="1261"/>
      <c r="F40" s="1262"/>
      <c r="G40" s="492">
        <v>1</v>
      </c>
      <c r="H40" s="858">
        <v>1.9</v>
      </c>
      <c r="I40" s="492">
        <v>2</v>
      </c>
      <c r="J40" s="858">
        <v>9.1999999999999993</v>
      </c>
      <c r="K40" s="492">
        <v>7600</v>
      </c>
      <c r="L40" s="492">
        <v>9300</v>
      </c>
      <c r="M40" s="492">
        <v>4650</v>
      </c>
      <c r="N40" s="492">
        <v>6975</v>
      </c>
      <c r="O40" s="492">
        <v>200000</v>
      </c>
      <c r="P40" s="492">
        <v>105889</v>
      </c>
      <c r="Q40" s="492">
        <v>33038.689547581904</v>
      </c>
      <c r="R40" s="492">
        <v>21539.666395443452</v>
      </c>
      <c r="S40" s="847">
        <v>30</v>
      </c>
      <c r="T40" s="418"/>
    </row>
    <row r="41" spans="1:20" s="416" customFormat="1" ht="15" customHeight="1">
      <c r="A41" s="857">
        <v>31</v>
      </c>
      <c r="B41" s="1260" t="s">
        <v>103</v>
      </c>
      <c r="C41" s="1261"/>
      <c r="D41" s="1261"/>
      <c r="E41" s="1261"/>
      <c r="F41" s="1262"/>
      <c r="G41" s="492">
        <v>1</v>
      </c>
      <c r="H41" s="858">
        <v>2</v>
      </c>
      <c r="I41" s="492">
        <v>3</v>
      </c>
      <c r="J41" s="858">
        <v>0</v>
      </c>
      <c r="K41" s="492">
        <v>8000</v>
      </c>
      <c r="L41" s="492">
        <v>0</v>
      </c>
      <c r="M41" s="492">
        <v>0</v>
      </c>
      <c r="N41" s="492">
        <v>0</v>
      </c>
      <c r="O41" s="492">
        <v>200000</v>
      </c>
      <c r="P41" s="492">
        <v>23465</v>
      </c>
      <c r="Q41" s="492">
        <v>26072.222222222223</v>
      </c>
      <c r="R41" s="492">
        <v>15539.735099337748</v>
      </c>
      <c r="S41" s="847">
        <v>31</v>
      </c>
      <c r="T41" s="418"/>
    </row>
    <row r="42" spans="1:20" s="416" customFormat="1" ht="15" customHeight="1">
      <c r="A42" s="857">
        <v>32</v>
      </c>
      <c r="B42" s="1260" t="s">
        <v>104</v>
      </c>
      <c r="C42" s="1261"/>
      <c r="D42" s="1261"/>
      <c r="E42" s="1261"/>
      <c r="F42" s="1262"/>
      <c r="G42" s="492">
        <v>1</v>
      </c>
      <c r="H42" s="858">
        <v>2.6</v>
      </c>
      <c r="I42" s="492">
        <v>2</v>
      </c>
      <c r="J42" s="858">
        <v>10</v>
      </c>
      <c r="K42" s="492">
        <v>5000</v>
      </c>
      <c r="L42" s="492">
        <v>5000</v>
      </c>
      <c r="M42" s="492">
        <v>2500</v>
      </c>
      <c r="N42" s="492">
        <v>3750</v>
      </c>
      <c r="O42" s="492">
        <v>200000</v>
      </c>
      <c r="P42" s="492">
        <v>27228</v>
      </c>
      <c r="Q42" s="492">
        <v>29986.784140969165</v>
      </c>
      <c r="R42" s="492">
        <v>17276.649746192892</v>
      </c>
      <c r="S42" s="847">
        <v>32</v>
      </c>
      <c r="T42" s="418"/>
    </row>
    <row r="43" spans="1:20" s="416" customFormat="1" ht="15" customHeight="1">
      <c r="A43" s="857">
        <v>33</v>
      </c>
      <c r="B43" s="1260" t="s">
        <v>105</v>
      </c>
      <c r="C43" s="1261"/>
      <c r="D43" s="1261"/>
      <c r="E43" s="1261"/>
      <c r="F43" s="1262"/>
      <c r="G43" s="492">
        <v>1</v>
      </c>
      <c r="H43" s="858">
        <v>1.8</v>
      </c>
      <c r="I43" s="492">
        <v>3</v>
      </c>
      <c r="J43" s="858">
        <v>0</v>
      </c>
      <c r="K43" s="492">
        <v>9600</v>
      </c>
      <c r="L43" s="492">
        <v>0</v>
      </c>
      <c r="M43" s="492">
        <v>0</v>
      </c>
      <c r="N43" s="492">
        <v>0</v>
      </c>
      <c r="O43" s="492">
        <v>200000</v>
      </c>
      <c r="P43" s="492">
        <v>6144</v>
      </c>
      <c r="Q43" s="492">
        <v>19080.745341614907</v>
      </c>
      <c r="R43" s="492">
        <v>12907.563025210084</v>
      </c>
      <c r="S43" s="847">
        <v>33</v>
      </c>
      <c r="T43" s="418"/>
    </row>
    <row r="44" spans="1:20" s="416" customFormat="1" ht="15" customHeight="1">
      <c r="A44" s="857">
        <v>34</v>
      </c>
      <c r="B44" s="1260" t="s">
        <v>106</v>
      </c>
      <c r="C44" s="1261"/>
      <c r="D44" s="1261"/>
      <c r="E44" s="1261"/>
      <c r="F44" s="1262"/>
      <c r="G44" s="492">
        <v>1</v>
      </c>
      <c r="H44" s="858">
        <v>3.2</v>
      </c>
      <c r="I44" s="492">
        <v>3</v>
      </c>
      <c r="J44" s="858">
        <v>0</v>
      </c>
      <c r="K44" s="492">
        <v>12000</v>
      </c>
      <c r="L44" s="492">
        <v>0</v>
      </c>
      <c r="M44" s="492">
        <v>0</v>
      </c>
      <c r="N44" s="492">
        <v>0</v>
      </c>
      <c r="O44" s="492">
        <v>200000</v>
      </c>
      <c r="P44" s="492">
        <v>10658</v>
      </c>
      <c r="Q44" s="492">
        <v>31626.112759643918</v>
      </c>
      <c r="R44" s="492">
        <v>20378.585086042065</v>
      </c>
      <c r="S44" s="847">
        <v>34</v>
      </c>
      <c r="T44" s="418"/>
    </row>
    <row r="45" spans="1:20" s="416" customFormat="1" ht="15" customHeight="1">
      <c r="A45" s="857">
        <v>35</v>
      </c>
      <c r="B45" s="1260" t="s">
        <v>107</v>
      </c>
      <c r="C45" s="1261"/>
      <c r="D45" s="1261"/>
      <c r="E45" s="1261"/>
      <c r="F45" s="1262"/>
      <c r="G45" s="492">
        <v>1</v>
      </c>
      <c r="H45" s="858">
        <v>2.8</v>
      </c>
      <c r="I45" s="492">
        <v>3</v>
      </c>
      <c r="J45" s="858">
        <v>0</v>
      </c>
      <c r="K45" s="492">
        <v>10200</v>
      </c>
      <c r="L45" s="492">
        <v>8400</v>
      </c>
      <c r="M45" s="492">
        <v>4200</v>
      </c>
      <c r="N45" s="492">
        <v>6300</v>
      </c>
      <c r="O45" s="492">
        <v>200000</v>
      </c>
      <c r="P45" s="492">
        <v>56642</v>
      </c>
      <c r="Q45" s="492">
        <v>37045.12753433617</v>
      </c>
      <c r="R45" s="492">
        <v>22978.498985801216</v>
      </c>
      <c r="S45" s="847">
        <v>35</v>
      </c>
      <c r="T45" s="418"/>
    </row>
    <row r="46" spans="1:20" s="416" customFormat="1" ht="15" customHeight="1">
      <c r="A46" s="857">
        <v>36</v>
      </c>
      <c r="B46" s="1260" t="s">
        <v>108</v>
      </c>
      <c r="C46" s="1261"/>
      <c r="D46" s="1261"/>
      <c r="E46" s="1261"/>
      <c r="F46" s="1262"/>
      <c r="G46" s="492">
        <v>1</v>
      </c>
      <c r="H46" s="858">
        <v>2.4</v>
      </c>
      <c r="I46" s="492">
        <v>3</v>
      </c>
      <c r="J46" s="858">
        <v>0</v>
      </c>
      <c r="K46" s="492">
        <v>10000</v>
      </c>
      <c r="L46" s="492">
        <v>8000</v>
      </c>
      <c r="M46" s="492">
        <v>4000</v>
      </c>
      <c r="N46" s="492">
        <v>6000</v>
      </c>
      <c r="O46" s="492">
        <v>200000</v>
      </c>
      <c r="P46" s="492">
        <v>80336</v>
      </c>
      <c r="Q46" s="492">
        <v>31405.785770132916</v>
      </c>
      <c r="R46" s="492">
        <v>20801.657172449508</v>
      </c>
      <c r="S46" s="847">
        <v>36</v>
      </c>
      <c r="T46" s="418"/>
    </row>
    <row r="47" spans="1:20" s="416" customFormat="1" ht="15" customHeight="1">
      <c r="A47" s="857">
        <v>37</v>
      </c>
      <c r="B47" s="1260" t="s">
        <v>109</v>
      </c>
      <c r="C47" s="1261"/>
      <c r="D47" s="1261"/>
      <c r="E47" s="1261"/>
      <c r="F47" s="1262"/>
      <c r="G47" s="492">
        <v>1</v>
      </c>
      <c r="H47" s="858">
        <v>2.44</v>
      </c>
      <c r="I47" s="492">
        <v>3</v>
      </c>
      <c r="J47" s="858">
        <v>0</v>
      </c>
      <c r="K47" s="492">
        <v>10000</v>
      </c>
      <c r="L47" s="492">
        <v>7100</v>
      </c>
      <c r="M47" s="492">
        <v>3550</v>
      </c>
      <c r="N47" s="492">
        <v>5325</v>
      </c>
      <c r="O47" s="492">
        <v>200000</v>
      </c>
      <c r="P47" s="492">
        <v>29138</v>
      </c>
      <c r="Q47" s="492">
        <v>34401.416765053131</v>
      </c>
      <c r="R47" s="492">
        <v>21377.84299339692</v>
      </c>
      <c r="S47" s="847">
        <v>37</v>
      </c>
      <c r="T47" s="418"/>
    </row>
    <row r="48" spans="1:20" s="416" customFormat="1" ht="15" customHeight="1">
      <c r="A48" s="857">
        <v>38</v>
      </c>
      <c r="B48" s="1260" t="s">
        <v>110</v>
      </c>
      <c r="C48" s="1261"/>
      <c r="D48" s="1261"/>
      <c r="E48" s="1261"/>
      <c r="F48" s="1262"/>
      <c r="G48" s="492">
        <v>1</v>
      </c>
      <c r="H48" s="858">
        <v>1.8</v>
      </c>
      <c r="I48" s="492">
        <v>3</v>
      </c>
      <c r="J48" s="858">
        <v>0</v>
      </c>
      <c r="K48" s="492">
        <v>8000</v>
      </c>
      <c r="L48" s="492">
        <v>8000</v>
      </c>
      <c r="M48" s="492">
        <v>4000</v>
      </c>
      <c r="N48" s="492">
        <v>6000</v>
      </c>
      <c r="O48" s="492">
        <v>200000</v>
      </c>
      <c r="P48" s="492">
        <v>67094</v>
      </c>
      <c r="Q48" s="492">
        <v>24639.735585751008</v>
      </c>
      <c r="R48" s="492">
        <v>16001.430956355831</v>
      </c>
      <c r="S48" s="847">
        <v>38</v>
      </c>
      <c r="T48" s="418"/>
    </row>
    <row r="49" spans="1:20" s="416" customFormat="1" ht="15" customHeight="1">
      <c r="A49" s="857">
        <v>39</v>
      </c>
      <c r="B49" s="1260" t="s">
        <v>111</v>
      </c>
      <c r="C49" s="1261"/>
      <c r="D49" s="1261"/>
      <c r="E49" s="1261"/>
      <c r="F49" s="1262"/>
      <c r="G49" s="492">
        <v>1</v>
      </c>
      <c r="H49" s="858">
        <v>2.7</v>
      </c>
      <c r="I49" s="492">
        <v>2</v>
      </c>
      <c r="J49" s="858">
        <v>22.1</v>
      </c>
      <c r="K49" s="492">
        <v>11200</v>
      </c>
      <c r="L49" s="492">
        <v>7900</v>
      </c>
      <c r="M49" s="492">
        <v>3950</v>
      </c>
      <c r="N49" s="492">
        <v>5925</v>
      </c>
      <c r="O49" s="492">
        <v>200000</v>
      </c>
      <c r="P49" s="492">
        <v>79040</v>
      </c>
      <c r="Q49" s="492">
        <v>40060.821084642674</v>
      </c>
      <c r="R49" s="492">
        <v>27283.396617190196</v>
      </c>
      <c r="S49" s="847">
        <v>39</v>
      </c>
      <c r="T49" s="418"/>
    </row>
    <row r="50" spans="1:20" s="416" customFormat="1" ht="15" customHeight="1" thickBot="1">
      <c r="A50" s="861">
        <v>40</v>
      </c>
      <c r="B50" s="1263" t="s">
        <v>112</v>
      </c>
      <c r="C50" s="1264"/>
      <c r="D50" s="1264"/>
      <c r="E50" s="1264"/>
      <c r="F50" s="1265"/>
      <c r="G50" s="502">
        <v>1</v>
      </c>
      <c r="H50" s="863">
        <v>2</v>
      </c>
      <c r="I50" s="502">
        <v>3</v>
      </c>
      <c r="J50" s="863">
        <v>0</v>
      </c>
      <c r="K50" s="502">
        <v>7000</v>
      </c>
      <c r="L50" s="502">
        <v>7500</v>
      </c>
      <c r="M50" s="502">
        <v>3750</v>
      </c>
      <c r="N50" s="502">
        <v>5625</v>
      </c>
      <c r="O50" s="502">
        <v>200000</v>
      </c>
      <c r="P50" s="502">
        <v>12126</v>
      </c>
      <c r="Q50" s="502">
        <v>30544.080604534007</v>
      </c>
      <c r="R50" s="502">
        <v>18512.977099236643</v>
      </c>
      <c r="S50" s="867">
        <v>40</v>
      </c>
      <c r="T50" s="418"/>
    </row>
    <row r="51" spans="1:20" ht="10.5" customHeight="1">
      <c r="A51" s="914" t="s">
        <v>562</v>
      </c>
    </row>
    <row r="52" spans="1:20" ht="10.5" customHeight="1">
      <c r="A52" s="914" t="s">
        <v>563</v>
      </c>
    </row>
    <row r="53" spans="1:20" ht="10.5" customHeight="1">
      <c r="A53" s="822" t="s">
        <v>564</v>
      </c>
    </row>
  </sheetData>
  <mergeCells count="54">
    <mergeCell ref="D3:F3"/>
    <mergeCell ref="G3:O3"/>
    <mergeCell ref="P3:R3"/>
    <mergeCell ref="G4:H5"/>
    <mergeCell ref="I4:J5"/>
    <mergeCell ref="K4:K7"/>
    <mergeCell ref="L4:N5"/>
    <mergeCell ref="L6:L7"/>
    <mergeCell ref="M6:M7"/>
    <mergeCell ref="N6:N7"/>
    <mergeCell ref="B18:F18"/>
    <mergeCell ref="B7:E7"/>
    <mergeCell ref="A8:F8"/>
    <mergeCell ref="A9:F9"/>
    <mergeCell ref="A10:F10"/>
    <mergeCell ref="B11:F11"/>
    <mergeCell ref="B12:F12"/>
    <mergeCell ref="B13:F13"/>
    <mergeCell ref="B14:F14"/>
    <mergeCell ref="B15:F15"/>
    <mergeCell ref="B16:F16"/>
    <mergeCell ref="B17:F17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42:F42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9:F49"/>
    <mergeCell ref="B50:F50"/>
    <mergeCell ref="B43:F43"/>
    <mergeCell ref="B44:F44"/>
    <mergeCell ref="B45:F45"/>
    <mergeCell ref="B46:F46"/>
    <mergeCell ref="B47:F47"/>
    <mergeCell ref="B48:F48"/>
  </mergeCells>
  <phoneticPr fontId="7"/>
  <pageMargins left="0.78740157480314965" right="0.70866141732283472" top="0.78740157480314965" bottom="0.74803149606299213" header="0.31496062992125984" footer="0.31496062992125984"/>
  <pageSetup paperSize="9" scale="96" fitToWidth="0" fitToHeight="0" orientation="portrait" r:id="rId1"/>
  <colBreaks count="1" manualBreakCount="1">
    <brk id="1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14FB-75DA-4682-A022-D0EAF69FD9EA}">
  <dimension ref="A1:L57"/>
  <sheetViews>
    <sheetView view="pageBreakPreview" zoomScaleNormal="100" zoomScaleSheetLayoutView="100" workbookViewId="0">
      <pane xSplit="3" ySplit="9" topLeftCell="D10" activePane="bottomRight" state="frozen"/>
      <selection activeCell="B12" sqref="B12:F12"/>
      <selection pane="topRight" activeCell="B12" sqref="B12:F12"/>
      <selection pane="bottomLeft" activeCell="B12" sqref="B12:F12"/>
      <selection pane="bottomRight" activeCell="D10" sqref="D10"/>
    </sheetView>
  </sheetViews>
  <sheetFormatPr defaultRowHeight="11.25"/>
  <cols>
    <col min="1" max="1" width="2.69921875" style="915" customWidth="1"/>
    <col min="2" max="2" width="8.69921875" style="915" customWidth="1"/>
    <col min="3" max="3" width="3.19921875" style="915" customWidth="1"/>
    <col min="4" max="8" width="10.19921875" style="915" customWidth="1"/>
    <col min="9" max="11" width="11.69921875" style="915" customWidth="1"/>
    <col min="12" max="12" width="2.69921875" style="915" customWidth="1"/>
    <col min="13" max="256" width="8.796875" style="915"/>
    <col min="257" max="257" width="2.69921875" style="915" customWidth="1"/>
    <col min="258" max="258" width="8.69921875" style="915" customWidth="1"/>
    <col min="259" max="259" width="3.19921875" style="915" customWidth="1"/>
    <col min="260" max="264" width="10.19921875" style="915" customWidth="1"/>
    <col min="265" max="267" width="11.69921875" style="915" customWidth="1"/>
    <col min="268" max="268" width="2.69921875" style="915" customWidth="1"/>
    <col min="269" max="512" width="8.796875" style="915"/>
    <col min="513" max="513" width="2.69921875" style="915" customWidth="1"/>
    <col min="514" max="514" width="8.69921875" style="915" customWidth="1"/>
    <col min="515" max="515" width="3.19921875" style="915" customWidth="1"/>
    <col min="516" max="520" width="10.19921875" style="915" customWidth="1"/>
    <col min="521" max="523" width="11.69921875" style="915" customWidth="1"/>
    <col min="524" max="524" width="2.69921875" style="915" customWidth="1"/>
    <col min="525" max="768" width="8.796875" style="915"/>
    <col min="769" max="769" width="2.69921875" style="915" customWidth="1"/>
    <col min="770" max="770" width="8.69921875" style="915" customWidth="1"/>
    <col min="771" max="771" width="3.19921875" style="915" customWidth="1"/>
    <col min="772" max="776" width="10.19921875" style="915" customWidth="1"/>
    <col min="777" max="779" width="11.69921875" style="915" customWidth="1"/>
    <col min="780" max="780" width="2.69921875" style="915" customWidth="1"/>
    <col min="781" max="1024" width="8.796875" style="915"/>
    <col min="1025" max="1025" width="2.69921875" style="915" customWidth="1"/>
    <col min="1026" max="1026" width="8.69921875" style="915" customWidth="1"/>
    <col min="1027" max="1027" width="3.19921875" style="915" customWidth="1"/>
    <col min="1028" max="1032" width="10.19921875" style="915" customWidth="1"/>
    <col min="1033" max="1035" width="11.69921875" style="915" customWidth="1"/>
    <col min="1036" max="1036" width="2.69921875" style="915" customWidth="1"/>
    <col min="1037" max="1280" width="8.796875" style="915"/>
    <col min="1281" max="1281" width="2.69921875" style="915" customWidth="1"/>
    <col min="1282" max="1282" width="8.69921875" style="915" customWidth="1"/>
    <col min="1283" max="1283" width="3.19921875" style="915" customWidth="1"/>
    <col min="1284" max="1288" width="10.19921875" style="915" customWidth="1"/>
    <col min="1289" max="1291" width="11.69921875" style="915" customWidth="1"/>
    <col min="1292" max="1292" width="2.69921875" style="915" customWidth="1"/>
    <col min="1293" max="1536" width="8.796875" style="915"/>
    <col min="1537" max="1537" width="2.69921875" style="915" customWidth="1"/>
    <col min="1538" max="1538" width="8.69921875" style="915" customWidth="1"/>
    <col min="1539" max="1539" width="3.19921875" style="915" customWidth="1"/>
    <col min="1540" max="1544" width="10.19921875" style="915" customWidth="1"/>
    <col min="1545" max="1547" width="11.69921875" style="915" customWidth="1"/>
    <col min="1548" max="1548" width="2.69921875" style="915" customWidth="1"/>
    <col min="1549" max="1792" width="8.796875" style="915"/>
    <col min="1793" max="1793" width="2.69921875" style="915" customWidth="1"/>
    <col min="1794" max="1794" width="8.69921875" style="915" customWidth="1"/>
    <col min="1795" max="1795" width="3.19921875" style="915" customWidth="1"/>
    <col min="1796" max="1800" width="10.19921875" style="915" customWidth="1"/>
    <col min="1801" max="1803" width="11.69921875" style="915" customWidth="1"/>
    <col min="1804" max="1804" width="2.69921875" style="915" customWidth="1"/>
    <col min="1805" max="2048" width="8.796875" style="915"/>
    <col min="2049" max="2049" width="2.69921875" style="915" customWidth="1"/>
    <col min="2050" max="2050" width="8.69921875" style="915" customWidth="1"/>
    <col min="2051" max="2051" width="3.19921875" style="915" customWidth="1"/>
    <col min="2052" max="2056" width="10.19921875" style="915" customWidth="1"/>
    <col min="2057" max="2059" width="11.69921875" style="915" customWidth="1"/>
    <col min="2060" max="2060" width="2.69921875" style="915" customWidth="1"/>
    <col min="2061" max="2304" width="8.796875" style="915"/>
    <col min="2305" max="2305" width="2.69921875" style="915" customWidth="1"/>
    <col min="2306" max="2306" width="8.69921875" style="915" customWidth="1"/>
    <col min="2307" max="2307" width="3.19921875" style="915" customWidth="1"/>
    <col min="2308" max="2312" width="10.19921875" style="915" customWidth="1"/>
    <col min="2313" max="2315" width="11.69921875" style="915" customWidth="1"/>
    <col min="2316" max="2316" width="2.69921875" style="915" customWidth="1"/>
    <col min="2317" max="2560" width="8.796875" style="915"/>
    <col min="2561" max="2561" width="2.69921875" style="915" customWidth="1"/>
    <col min="2562" max="2562" width="8.69921875" style="915" customWidth="1"/>
    <col min="2563" max="2563" width="3.19921875" style="915" customWidth="1"/>
    <col min="2564" max="2568" width="10.19921875" style="915" customWidth="1"/>
    <col min="2569" max="2571" width="11.69921875" style="915" customWidth="1"/>
    <col min="2572" max="2572" width="2.69921875" style="915" customWidth="1"/>
    <col min="2573" max="2816" width="8.796875" style="915"/>
    <col min="2817" max="2817" width="2.69921875" style="915" customWidth="1"/>
    <col min="2818" max="2818" width="8.69921875" style="915" customWidth="1"/>
    <col min="2819" max="2819" width="3.19921875" style="915" customWidth="1"/>
    <col min="2820" max="2824" width="10.19921875" style="915" customWidth="1"/>
    <col min="2825" max="2827" width="11.69921875" style="915" customWidth="1"/>
    <col min="2828" max="2828" width="2.69921875" style="915" customWidth="1"/>
    <col min="2829" max="3072" width="8.796875" style="915"/>
    <col min="3073" max="3073" width="2.69921875" style="915" customWidth="1"/>
    <col min="3074" max="3074" width="8.69921875" style="915" customWidth="1"/>
    <col min="3075" max="3075" width="3.19921875" style="915" customWidth="1"/>
    <col min="3076" max="3080" width="10.19921875" style="915" customWidth="1"/>
    <col min="3081" max="3083" width="11.69921875" style="915" customWidth="1"/>
    <col min="3084" max="3084" width="2.69921875" style="915" customWidth="1"/>
    <col min="3085" max="3328" width="8.796875" style="915"/>
    <col min="3329" max="3329" width="2.69921875" style="915" customWidth="1"/>
    <col min="3330" max="3330" width="8.69921875" style="915" customWidth="1"/>
    <col min="3331" max="3331" width="3.19921875" style="915" customWidth="1"/>
    <col min="3332" max="3336" width="10.19921875" style="915" customWidth="1"/>
    <col min="3337" max="3339" width="11.69921875" style="915" customWidth="1"/>
    <col min="3340" max="3340" width="2.69921875" style="915" customWidth="1"/>
    <col min="3341" max="3584" width="8.796875" style="915"/>
    <col min="3585" max="3585" width="2.69921875" style="915" customWidth="1"/>
    <col min="3586" max="3586" width="8.69921875" style="915" customWidth="1"/>
    <col min="3587" max="3587" width="3.19921875" style="915" customWidth="1"/>
    <col min="3588" max="3592" width="10.19921875" style="915" customWidth="1"/>
    <col min="3593" max="3595" width="11.69921875" style="915" customWidth="1"/>
    <col min="3596" max="3596" width="2.69921875" style="915" customWidth="1"/>
    <col min="3597" max="3840" width="8.796875" style="915"/>
    <col min="3841" max="3841" width="2.69921875" style="915" customWidth="1"/>
    <col min="3842" max="3842" width="8.69921875" style="915" customWidth="1"/>
    <col min="3843" max="3843" width="3.19921875" style="915" customWidth="1"/>
    <col min="3844" max="3848" width="10.19921875" style="915" customWidth="1"/>
    <col min="3849" max="3851" width="11.69921875" style="915" customWidth="1"/>
    <col min="3852" max="3852" width="2.69921875" style="915" customWidth="1"/>
    <col min="3853" max="4096" width="8.796875" style="915"/>
    <col min="4097" max="4097" width="2.69921875" style="915" customWidth="1"/>
    <col min="4098" max="4098" width="8.69921875" style="915" customWidth="1"/>
    <col min="4099" max="4099" width="3.19921875" style="915" customWidth="1"/>
    <col min="4100" max="4104" width="10.19921875" style="915" customWidth="1"/>
    <col min="4105" max="4107" width="11.69921875" style="915" customWidth="1"/>
    <col min="4108" max="4108" width="2.69921875" style="915" customWidth="1"/>
    <col min="4109" max="4352" width="8.796875" style="915"/>
    <col min="4353" max="4353" width="2.69921875" style="915" customWidth="1"/>
    <col min="4354" max="4354" width="8.69921875" style="915" customWidth="1"/>
    <col min="4355" max="4355" width="3.19921875" style="915" customWidth="1"/>
    <col min="4356" max="4360" width="10.19921875" style="915" customWidth="1"/>
    <col min="4361" max="4363" width="11.69921875" style="915" customWidth="1"/>
    <col min="4364" max="4364" width="2.69921875" style="915" customWidth="1"/>
    <col min="4365" max="4608" width="8.796875" style="915"/>
    <col min="4609" max="4609" width="2.69921875" style="915" customWidth="1"/>
    <col min="4610" max="4610" width="8.69921875" style="915" customWidth="1"/>
    <col min="4611" max="4611" width="3.19921875" style="915" customWidth="1"/>
    <col min="4612" max="4616" width="10.19921875" style="915" customWidth="1"/>
    <col min="4617" max="4619" width="11.69921875" style="915" customWidth="1"/>
    <col min="4620" max="4620" width="2.69921875" style="915" customWidth="1"/>
    <col min="4621" max="4864" width="8.796875" style="915"/>
    <col min="4865" max="4865" width="2.69921875" style="915" customWidth="1"/>
    <col min="4866" max="4866" width="8.69921875" style="915" customWidth="1"/>
    <col min="4867" max="4867" width="3.19921875" style="915" customWidth="1"/>
    <col min="4868" max="4872" width="10.19921875" style="915" customWidth="1"/>
    <col min="4873" max="4875" width="11.69921875" style="915" customWidth="1"/>
    <col min="4876" max="4876" width="2.69921875" style="915" customWidth="1"/>
    <col min="4877" max="5120" width="8.796875" style="915"/>
    <col min="5121" max="5121" width="2.69921875" style="915" customWidth="1"/>
    <col min="5122" max="5122" width="8.69921875" style="915" customWidth="1"/>
    <col min="5123" max="5123" width="3.19921875" style="915" customWidth="1"/>
    <col min="5124" max="5128" width="10.19921875" style="915" customWidth="1"/>
    <col min="5129" max="5131" width="11.69921875" style="915" customWidth="1"/>
    <col min="5132" max="5132" width="2.69921875" style="915" customWidth="1"/>
    <col min="5133" max="5376" width="8.796875" style="915"/>
    <col min="5377" max="5377" width="2.69921875" style="915" customWidth="1"/>
    <col min="5378" max="5378" width="8.69921875" style="915" customWidth="1"/>
    <col min="5379" max="5379" width="3.19921875" style="915" customWidth="1"/>
    <col min="5380" max="5384" width="10.19921875" style="915" customWidth="1"/>
    <col min="5385" max="5387" width="11.69921875" style="915" customWidth="1"/>
    <col min="5388" max="5388" width="2.69921875" style="915" customWidth="1"/>
    <col min="5389" max="5632" width="8.796875" style="915"/>
    <col min="5633" max="5633" width="2.69921875" style="915" customWidth="1"/>
    <col min="5634" max="5634" width="8.69921875" style="915" customWidth="1"/>
    <col min="5635" max="5635" width="3.19921875" style="915" customWidth="1"/>
    <col min="5636" max="5640" width="10.19921875" style="915" customWidth="1"/>
    <col min="5641" max="5643" width="11.69921875" style="915" customWidth="1"/>
    <col min="5644" max="5644" width="2.69921875" style="915" customWidth="1"/>
    <col min="5645" max="5888" width="8.796875" style="915"/>
    <col min="5889" max="5889" width="2.69921875" style="915" customWidth="1"/>
    <col min="5890" max="5890" width="8.69921875" style="915" customWidth="1"/>
    <col min="5891" max="5891" width="3.19921875" style="915" customWidth="1"/>
    <col min="5892" max="5896" width="10.19921875" style="915" customWidth="1"/>
    <col min="5897" max="5899" width="11.69921875" style="915" customWidth="1"/>
    <col min="5900" max="5900" width="2.69921875" style="915" customWidth="1"/>
    <col min="5901" max="6144" width="8.796875" style="915"/>
    <col min="6145" max="6145" width="2.69921875" style="915" customWidth="1"/>
    <col min="6146" max="6146" width="8.69921875" style="915" customWidth="1"/>
    <col min="6147" max="6147" width="3.19921875" style="915" customWidth="1"/>
    <col min="6148" max="6152" width="10.19921875" style="915" customWidth="1"/>
    <col min="6153" max="6155" width="11.69921875" style="915" customWidth="1"/>
    <col min="6156" max="6156" width="2.69921875" style="915" customWidth="1"/>
    <col min="6157" max="6400" width="8.796875" style="915"/>
    <col min="6401" max="6401" width="2.69921875" style="915" customWidth="1"/>
    <col min="6402" max="6402" width="8.69921875" style="915" customWidth="1"/>
    <col min="6403" max="6403" width="3.19921875" style="915" customWidth="1"/>
    <col min="6404" max="6408" width="10.19921875" style="915" customWidth="1"/>
    <col min="6409" max="6411" width="11.69921875" style="915" customWidth="1"/>
    <col min="6412" max="6412" width="2.69921875" style="915" customWidth="1"/>
    <col min="6413" max="6656" width="8.796875" style="915"/>
    <col min="6657" max="6657" width="2.69921875" style="915" customWidth="1"/>
    <col min="6658" max="6658" width="8.69921875" style="915" customWidth="1"/>
    <col min="6659" max="6659" width="3.19921875" style="915" customWidth="1"/>
    <col min="6660" max="6664" width="10.19921875" style="915" customWidth="1"/>
    <col min="6665" max="6667" width="11.69921875" style="915" customWidth="1"/>
    <col min="6668" max="6668" width="2.69921875" style="915" customWidth="1"/>
    <col min="6669" max="6912" width="8.796875" style="915"/>
    <col min="6913" max="6913" width="2.69921875" style="915" customWidth="1"/>
    <col min="6914" max="6914" width="8.69921875" style="915" customWidth="1"/>
    <col min="6915" max="6915" width="3.19921875" style="915" customWidth="1"/>
    <col min="6916" max="6920" width="10.19921875" style="915" customWidth="1"/>
    <col min="6921" max="6923" width="11.69921875" style="915" customWidth="1"/>
    <col min="6924" max="6924" width="2.69921875" style="915" customWidth="1"/>
    <col min="6925" max="7168" width="8.796875" style="915"/>
    <col min="7169" max="7169" width="2.69921875" style="915" customWidth="1"/>
    <col min="7170" max="7170" width="8.69921875" style="915" customWidth="1"/>
    <col min="7171" max="7171" width="3.19921875" style="915" customWidth="1"/>
    <col min="7172" max="7176" width="10.19921875" style="915" customWidth="1"/>
    <col min="7177" max="7179" width="11.69921875" style="915" customWidth="1"/>
    <col min="7180" max="7180" width="2.69921875" style="915" customWidth="1"/>
    <col min="7181" max="7424" width="8.796875" style="915"/>
    <col min="7425" max="7425" width="2.69921875" style="915" customWidth="1"/>
    <col min="7426" max="7426" width="8.69921875" style="915" customWidth="1"/>
    <col min="7427" max="7427" width="3.19921875" style="915" customWidth="1"/>
    <col min="7428" max="7432" width="10.19921875" style="915" customWidth="1"/>
    <col min="7433" max="7435" width="11.69921875" style="915" customWidth="1"/>
    <col min="7436" max="7436" width="2.69921875" style="915" customWidth="1"/>
    <col min="7437" max="7680" width="8.796875" style="915"/>
    <col min="7681" max="7681" width="2.69921875" style="915" customWidth="1"/>
    <col min="7682" max="7682" width="8.69921875" style="915" customWidth="1"/>
    <col min="7683" max="7683" width="3.19921875" style="915" customWidth="1"/>
    <col min="7684" max="7688" width="10.19921875" style="915" customWidth="1"/>
    <col min="7689" max="7691" width="11.69921875" style="915" customWidth="1"/>
    <col min="7692" max="7692" width="2.69921875" style="915" customWidth="1"/>
    <col min="7693" max="7936" width="8.796875" style="915"/>
    <col min="7937" max="7937" width="2.69921875" style="915" customWidth="1"/>
    <col min="7938" max="7938" width="8.69921875" style="915" customWidth="1"/>
    <col min="7939" max="7939" width="3.19921875" style="915" customWidth="1"/>
    <col min="7940" max="7944" width="10.19921875" style="915" customWidth="1"/>
    <col min="7945" max="7947" width="11.69921875" style="915" customWidth="1"/>
    <col min="7948" max="7948" width="2.69921875" style="915" customWidth="1"/>
    <col min="7949" max="8192" width="8.796875" style="915"/>
    <col min="8193" max="8193" width="2.69921875" style="915" customWidth="1"/>
    <col min="8194" max="8194" width="8.69921875" style="915" customWidth="1"/>
    <col min="8195" max="8195" width="3.19921875" style="915" customWidth="1"/>
    <col min="8196" max="8200" width="10.19921875" style="915" customWidth="1"/>
    <col min="8201" max="8203" width="11.69921875" style="915" customWidth="1"/>
    <col min="8204" max="8204" width="2.69921875" style="915" customWidth="1"/>
    <col min="8205" max="8448" width="8.796875" style="915"/>
    <col min="8449" max="8449" width="2.69921875" style="915" customWidth="1"/>
    <col min="8450" max="8450" width="8.69921875" style="915" customWidth="1"/>
    <col min="8451" max="8451" width="3.19921875" style="915" customWidth="1"/>
    <col min="8452" max="8456" width="10.19921875" style="915" customWidth="1"/>
    <col min="8457" max="8459" width="11.69921875" style="915" customWidth="1"/>
    <col min="8460" max="8460" width="2.69921875" style="915" customWidth="1"/>
    <col min="8461" max="8704" width="8.796875" style="915"/>
    <col min="8705" max="8705" width="2.69921875" style="915" customWidth="1"/>
    <col min="8706" max="8706" width="8.69921875" style="915" customWidth="1"/>
    <col min="8707" max="8707" width="3.19921875" style="915" customWidth="1"/>
    <col min="8708" max="8712" width="10.19921875" style="915" customWidth="1"/>
    <col min="8713" max="8715" width="11.69921875" style="915" customWidth="1"/>
    <col min="8716" max="8716" width="2.69921875" style="915" customWidth="1"/>
    <col min="8717" max="8960" width="8.796875" style="915"/>
    <col min="8961" max="8961" width="2.69921875" style="915" customWidth="1"/>
    <col min="8962" max="8962" width="8.69921875" style="915" customWidth="1"/>
    <col min="8963" max="8963" width="3.19921875" style="915" customWidth="1"/>
    <col min="8964" max="8968" width="10.19921875" style="915" customWidth="1"/>
    <col min="8969" max="8971" width="11.69921875" style="915" customWidth="1"/>
    <col min="8972" max="8972" width="2.69921875" style="915" customWidth="1"/>
    <col min="8973" max="9216" width="8.796875" style="915"/>
    <col min="9217" max="9217" width="2.69921875" style="915" customWidth="1"/>
    <col min="9218" max="9218" width="8.69921875" style="915" customWidth="1"/>
    <col min="9219" max="9219" width="3.19921875" style="915" customWidth="1"/>
    <col min="9220" max="9224" width="10.19921875" style="915" customWidth="1"/>
    <col min="9225" max="9227" width="11.69921875" style="915" customWidth="1"/>
    <col min="9228" max="9228" width="2.69921875" style="915" customWidth="1"/>
    <col min="9229" max="9472" width="8.796875" style="915"/>
    <col min="9473" max="9473" width="2.69921875" style="915" customWidth="1"/>
    <col min="9474" max="9474" width="8.69921875" style="915" customWidth="1"/>
    <col min="9475" max="9475" width="3.19921875" style="915" customWidth="1"/>
    <col min="9476" max="9480" width="10.19921875" style="915" customWidth="1"/>
    <col min="9481" max="9483" width="11.69921875" style="915" customWidth="1"/>
    <col min="9484" max="9484" width="2.69921875" style="915" customWidth="1"/>
    <col min="9485" max="9728" width="8.796875" style="915"/>
    <col min="9729" max="9729" width="2.69921875" style="915" customWidth="1"/>
    <col min="9730" max="9730" width="8.69921875" style="915" customWidth="1"/>
    <col min="9731" max="9731" width="3.19921875" style="915" customWidth="1"/>
    <col min="9732" max="9736" width="10.19921875" style="915" customWidth="1"/>
    <col min="9737" max="9739" width="11.69921875" style="915" customWidth="1"/>
    <col min="9740" max="9740" width="2.69921875" style="915" customWidth="1"/>
    <col min="9741" max="9984" width="8.796875" style="915"/>
    <col min="9985" max="9985" width="2.69921875" style="915" customWidth="1"/>
    <col min="9986" max="9986" width="8.69921875" style="915" customWidth="1"/>
    <col min="9987" max="9987" width="3.19921875" style="915" customWidth="1"/>
    <col min="9988" max="9992" width="10.19921875" style="915" customWidth="1"/>
    <col min="9993" max="9995" width="11.69921875" style="915" customWidth="1"/>
    <col min="9996" max="9996" width="2.69921875" style="915" customWidth="1"/>
    <col min="9997" max="10240" width="8.796875" style="915"/>
    <col min="10241" max="10241" width="2.69921875" style="915" customWidth="1"/>
    <col min="10242" max="10242" width="8.69921875" style="915" customWidth="1"/>
    <col min="10243" max="10243" width="3.19921875" style="915" customWidth="1"/>
    <col min="10244" max="10248" width="10.19921875" style="915" customWidth="1"/>
    <col min="10249" max="10251" width="11.69921875" style="915" customWidth="1"/>
    <col min="10252" max="10252" width="2.69921875" style="915" customWidth="1"/>
    <col min="10253" max="10496" width="8.796875" style="915"/>
    <col min="10497" max="10497" width="2.69921875" style="915" customWidth="1"/>
    <col min="10498" max="10498" width="8.69921875" style="915" customWidth="1"/>
    <col min="10499" max="10499" width="3.19921875" style="915" customWidth="1"/>
    <col min="10500" max="10504" width="10.19921875" style="915" customWidth="1"/>
    <col min="10505" max="10507" width="11.69921875" style="915" customWidth="1"/>
    <col min="10508" max="10508" width="2.69921875" style="915" customWidth="1"/>
    <col min="10509" max="10752" width="8.796875" style="915"/>
    <col min="10753" max="10753" width="2.69921875" style="915" customWidth="1"/>
    <col min="10754" max="10754" width="8.69921875" style="915" customWidth="1"/>
    <col min="10755" max="10755" width="3.19921875" style="915" customWidth="1"/>
    <col min="10756" max="10760" width="10.19921875" style="915" customWidth="1"/>
    <col min="10761" max="10763" width="11.69921875" style="915" customWidth="1"/>
    <col min="10764" max="10764" width="2.69921875" style="915" customWidth="1"/>
    <col min="10765" max="11008" width="8.796875" style="915"/>
    <col min="11009" max="11009" width="2.69921875" style="915" customWidth="1"/>
    <col min="11010" max="11010" width="8.69921875" style="915" customWidth="1"/>
    <col min="11011" max="11011" width="3.19921875" style="915" customWidth="1"/>
    <col min="11012" max="11016" width="10.19921875" style="915" customWidth="1"/>
    <col min="11017" max="11019" width="11.69921875" style="915" customWidth="1"/>
    <col min="11020" max="11020" width="2.69921875" style="915" customWidth="1"/>
    <col min="11021" max="11264" width="8.796875" style="915"/>
    <col min="11265" max="11265" width="2.69921875" style="915" customWidth="1"/>
    <col min="11266" max="11266" width="8.69921875" style="915" customWidth="1"/>
    <col min="11267" max="11267" width="3.19921875" style="915" customWidth="1"/>
    <col min="11268" max="11272" width="10.19921875" style="915" customWidth="1"/>
    <col min="11273" max="11275" width="11.69921875" style="915" customWidth="1"/>
    <col min="11276" max="11276" width="2.69921875" style="915" customWidth="1"/>
    <col min="11277" max="11520" width="8.796875" style="915"/>
    <col min="11521" max="11521" width="2.69921875" style="915" customWidth="1"/>
    <col min="11522" max="11522" width="8.69921875" style="915" customWidth="1"/>
    <col min="11523" max="11523" width="3.19921875" style="915" customWidth="1"/>
    <col min="11524" max="11528" width="10.19921875" style="915" customWidth="1"/>
    <col min="11529" max="11531" width="11.69921875" style="915" customWidth="1"/>
    <col min="11532" max="11532" width="2.69921875" style="915" customWidth="1"/>
    <col min="11533" max="11776" width="8.796875" style="915"/>
    <col min="11777" max="11777" width="2.69921875" style="915" customWidth="1"/>
    <col min="11778" max="11778" width="8.69921875" style="915" customWidth="1"/>
    <col min="11779" max="11779" width="3.19921875" style="915" customWidth="1"/>
    <col min="11780" max="11784" width="10.19921875" style="915" customWidth="1"/>
    <col min="11785" max="11787" width="11.69921875" style="915" customWidth="1"/>
    <col min="11788" max="11788" width="2.69921875" style="915" customWidth="1"/>
    <col min="11789" max="12032" width="8.796875" style="915"/>
    <col min="12033" max="12033" width="2.69921875" style="915" customWidth="1"/>
    <col min="12034" max="12034" width="8.69921875" style="915" customWidth="1"/>
    <col min="12035" max="12035" width="3.19921875" style="915" customWidth="1"/>
    <col min="12036" max="12040" width="10.19921875" style="915" customWidth="1"/>
    <col min="12041" max="12043" width="11.69921875" style="915" customWidth="1"/>
    <col min="12044" max="12044" width="2.69921875" style="915" customWidth="1"/>
    <col min="12045" max="12288" width="8.796875" style="915"/>
    <col min="12289" max="12289" width="2.69921875" style="915" customWidth="1"/>
    <col min="12290" max="12290" width="8.69921875" style="915" customWidth="1"/>
    <col min="12291" max="12291" width="3.19921875" style="915" customWidth="1"/>
    <col min="12292" max="12296" width="10.19921875" style="915" customWidth="1"/>
    <col min="12297" max="12299" width="11.69921875" style="915" customWidth="1"/>
    <col min="12300" max="12300" width="2.69921875" style="915" customWidth="1"/>
    <col min="12301" max="12544" width="8.796875" style="915"/>
    <col min="12545" max="12545" width="2.69921875" style="915" customWidth="1"/>
    <col min="12546" max="12546" width="8.69921875" style="915" customWidth="1"/>
    <col min="12547" max="12547" width="3.19921875" style="915" customWidth="1"/>
    <col min="12548" max="12552" width="10.19921875" style="915" customWidth="1"/>
    <col min="12553" max="12555" width="11.69921875" style="915" customWidth="1"/>
    <col min="12556" max="12556" width="2.69921875" style="915" customWidth="1"/>
    <col min="12557" max="12800" width="8.796875" style="915"/>
    <col min="12801" max="12801" width="2.69921875" style="915" customWidth="1"/>
    <col min="12802" max="12802" width="8.69921875" style="915" customWidth="1"/>
    <col min="12803" max="12803" width="3.19921875" style="915" customWidth="1"/>
    <col min="12804" max="12808" width="10.19921875" style="915" customWidth="1"/>
    <col min="12809" max="12811" width="11.69921875" style="915" customWidth="1"/>
    <col min="12812" max="12812" width="2.69921875" style="915" customWidth="1"/>
    <col min="12813" max="13056" width="8.796875" style="915"/>
    <col min="13057" max="13057" width="2.69921875" style="915" customWidth="1"/>
    <col min="13058" max="13058" width="8.69921875" style="915" customWidth="1"/>
    <col min="13059" max="13059" width="3.19921875" style="915" customWidth="1"/>
    <col min="13060" max="13064" width="10.19921875" style="915" customWidth="1"/>
    <col min="13065" max="13067" width="11.69921875" style="915" customWidth="1"/>
    <col min="13068" max="13068" width="2.69921875" style="915" customWidth="1"/>
    <col min="13069" max="13312" width="8.796875" style="915"/>
    <col min="13313" max="13313" width="2.69921875" style="915" customWidth="1"/>
    <col min="13314" max="13314" width="8.69921875" style="915" customWidth="1"/>
    <col min="13315" max="13315" width="3.19921875" style="915" customWidth="1"/>
    <col min="13316" max="13320" width="10.19921875" style="915" customWidth="1"/>
    <col min="13321" max="13323" width="11.69921875" style="915" customWidth="1"/>
    <col min="13324" max="13324" width="2.69921875" style="915" customWidth="1"/>
    <col min="13325" max="13568" width="8.796875" style="915"/>
    <col min="13569" max="13569" width="2.69921875" style="915" customWidth="1"/>
    <col min="13570" max="13570" width="8.69921875" style="915" customWidth="1"/>
    <col min="13571" max="13571" width="3.19921875" style="915" customWidth="1"/>
    <col min="13572" max="13576" width="10.19921875" style="915" customWidth="1"/>
    <col min="13577" max="13579" width="11.69921875" style="915" customWidth="1"/>
    <col min="13580" max="13580" width="2.69921875" style="915" customWidth="1"/>
    <col min="13581" max="13824" width="8.796875" style="915"/>
    <col min="13825" max="13825" width="2.69921875" style="915" customWidth="1"/>
    <col min="13826" max="13826" width="8.69921875" style="915" customWidth="1"/>
    <col min="13827" max="13827" width="3.19921875" style="915" customWidth="1"/>
    <col min="13828" max="13832" width="10.19921875" style="915" customWidth="1"/>
    <col min="13833" max="13835" width="11.69921875" style="915" customWidth="1"/>
    <col min="13836" max="13836" width="2.69921875" style="915" customWidth="1"/>
    <col min="13837" max="14080" width="8.796875" style="915"/>
    <col min="14081" max="14081" width="2.69921875" style="915" customWidth="1"/>
    <col min="14082" max="14082" width="8.69921875" style="915" customWidth="1"/>
    <col min="14083" max="14083" width="3.19921875" style="915" customWidth="1"/>
    <col min="14084" max="14088" width="10.19921875" style="915" customWidth="1"/>
    <col min="14089" max="14091" width="11.69921875" style="915" customWidth="1"/>
    <col min="14092" max="14092" width="2.69921875" style="915" customWidth="1"/>
    <col min="14093" max="14336" width="8.796875" style="915"/>
    <col min="14337" max="14337" width="2.69921875" style="915" customWidth="1"/>
    <col min="14338" max="14338" width="8.69921875" style="915" customWidth="1"/>
    <col min="14339" max="14339" width="3.19921875" style="915" customWidth="1"/>
    <col min="14340" max="14344" width="10.19921875" style="915" customWidth="1"/>
    <col min="14345" max="14347" width="11.69921875" style="915" customWidth="1"/>
    <col min="14348" max="14348" width="2.69921875" style="915" customWidth="1"/>
    <col min="14349" max="14592" width="8.796875" style="915"/>
    <col min="14593" max="14593" width="2.69921875" style="915" customWidth="1"/>
    <col min="14594" max="14594" width="8.69921875" style="915" customWidth="1"/>
    <col min="14595" max="14595" width="3.19921875" style="915" customWidth="1"/>
    <col min="14596" max="14600" width="10.19921875" style="915" customWidth="1"/>
    <col min="14601" max="14603" width="11.69921875" style="915" customWidth="1"/>
    <col min="14604" max="14604" width="2.69921875" style="915" customWidth="1"/>
    <col min="14605" max="14848" width="8.796875" style="915"/>
    <col min="14849" max="14849" width="2.69921875" style="915" customWidth="1"/>
    <col min="14850" max="14850" width="8.69921875" style="915" customWidth="1"/>
    <col min="14851" max="14851" width="3.19921875" style="915" customWidth="1"/>
    <col min="14852" max="14856" width="10.19921875" style="915" customWidth="1"/>
    <col min="14857" max="14859" width="11.69921875" style="915" customWidth="1"/>
    <col min="14860" max="14860" width="2.69921875" style="915" customWidth="1"/>
    <col min="14861" max="15104" width="8.796875" style="915"/>
    <col min="15105" max="15105" width="2.69921875" style="915" customWidth="1"/>
    <col min="15106" max="15106" width="8.69921875" style="915" customWidth="1"/>
    <col min="15107" max="15107" width="3.19921875" style="915" customWidth="1"/>
    <col min="15108" max="15112" width="10.19921875" style="915" customWidth="1"/>
    <col min="15113" max="15115" width="11.69921875" style="915" customWidth="1"/>
    <col min="15116" max="15116" width="2.69921875" style="915" customWidth="1"/>
    <col min="15117" max="15360" width="8.796875" style="915"/>
    <col min="15361" max="15361" width="2.69921875" style="915" customWidth="1"/>
    <col min="15362" max="15362" width="8.69921875" style="915" customWidth="1"/>
    <col min="15363" max="15363" width="3.19921875" style="915" customWidth="1"/>
    <col min="15364" max="15368" width="10.19921875" style="915" customWidth="1"/>
    <col min="15369" max="15371" width="11.69921875" style="915" customWidth="1"/>
    <col min="15372" max="15372" width="2.69921875" style="915" customWidth="1"/>
    <col min="15373" max="15616" width="8.796875" style="915"/>
    <col min="15617" max="15617" width="2.69921875" style="915" customWidth="1"/>
    <col min="15618" max="15618" width="8.69921875" style="915" customWidth="1"/>
    <col min="15619" max="15619" width="3.19921875" style="915" customWidth="1"/>
    <col min="15620" max="15624" width="10.19921875" style="915" customWidth="1"/>
    <col min="15625" max="15627" width="11.69921875" style="915" customWidth="1"/>
    <col min="15628" max="15628" width="2.69921875" style="915" customWidth="1"/>
    <col min="15629" max="15872" width="8.796875" style="915"/>
    <col min="15873" max="15873" width="2.69921875" style="915" customWidth="1"/>
    <col min="15874" max="15874" width="8.69921875" style="915" customWidth="1"/>
    <col min="15875" max="15875" width="3.19921875" style="915" customWidth="1"/>
    <col min="15876" max="15880" width="10.19921875" style="915" customWidth="1"/>
    <col min="15881" max="15883" width="11.69921875" style="915" customWidth="1"/>
    <col min="15884" max="15884" width="2.69921875" style="915" customWidth="1"/>
    <col min="15885" max="16128" width="8.796875" style="915"/>
    <col min="16129" max="16129" width="2.69921875" style="915" customWidth="1"/>
    <col min="16130" max="16130" width="8.69921875" style="915" customWidth="1"/>
    <col min="16131" max="16131" width="3.19921875" style="915" customWidth="1"/>
    <col min="16132" max="16136" width="10.19921875" style="915" customWidth="1"/>
    <col min="16137" max="16139" width="11.69921875" style="915" customWidth="1"/>
    <col min="16140" max="16140" width="2.69921875" style="915" customWidth="1"/>
    <col min="16141" max="16384" width="8.796875" style="915"/>
  </cols>
  <sheetData>
    <row r="1" spans="1:12">
      <c r="A1" s="823" t="s">
        <v>565</v>
      </c>
      <c r="H1" s="916"/>
      <c r="K1" s="917"/>
      <c r="L1" s="918" t="str">
        <f>'24（基礎）'!O1</f>
        <v>（令和５年３月３１日現在）</v>
      </c>
    </row>
    <row r="2" spans="1:12" ht="12" thickBot="1">
      <c r="B2" s="915" t="s">
        <v>570</v>
      </c>
      <c r="H2" s="916" t="s">
        <v>506</v>
      </c>
      <c r="K2" s="918"/>
      <c r="L2" s="918" t="s">
        <v>507</v>
      </c>
    </row>
    <row r="3" spans="1:12" s="921" customFormat="1" ht="18" customHeight="1">
      <c r="A3" s="919" t="s">
        <v>202</v>
      </c>
      <c r="B3" s="874"/>
      <c r="C3" s="875" t="s">
        <v>508</v>
      </c>
      <c r="D3" s="1309" t="s">
        <v>509</v>
      </c>
      <c r="E3" s="1309"/>
      <c r="F3" s="1309"/>
      <c r="G3" s="1309"/>
      <c r="H3" s="1309"/>
      <c r="I3" s="1309" t="s">
        <v>515</v>
      </c>
      <c r="J3" s="1309"/>
      <c r="K3" s="1309"/>
      <c r="L3" s="920" t="s">
        <v>202</v>
      </c>
    </row>
    <row r="4" spans="1:12" s="921" customFormat="1" ht="18" customHeight="1">
      <c r="A4" s="922"/>
      <c r="B4" s="1294" t="s">
        <v>511</v>
      </c>
      <c r="C4" s="1295"/>
      <c r="D4" s="1310" t="s">
        <v>571</v>
      </c>
      <c r="E4" s="1311"/>
      <c r="F4" s="1312"/>
      <c r="G4" s="923" t="s">
        <v>572</v>
      </c>
      <c r="H4" s="924"/>
      <c r="I4" s="1299" t="s">
        <v>544</v>
      </c>
      <c r="J4" s="1299" t="s">
        <v>567</v>
      </c>
      <c r="K4" s="924"/>
      <c r="L4" s="925"/>
    </row>
    <row r="5" spans="1:12" s="921" customFormat="1" ht="18" customHeight="1">
      <c r="A5" s="922"/>
      <c r="B5" s="1300" t="s">
        <v>517</v>
      </c>
      <c r="C5" s="1301"/>
      <c r="D5" s="1313" t="s">
        <v>518</v>
      </c>
      <c r="E5" s="1313" t="s">
        <v>573</v>
      </c>
      <c r="F5" s="1315" t="s">
        <v>574</v>
      </c>
      <c r="G5" s="926" t="s">
        <v>544</v>
      </c>
      <c r="H5" s="927" t="s">
        <v>62</v>
      </c>
      <c r="I5" s="1287"/>
      <c r="J5" s="1287"/>
      <c r="K5" s="927" t="s">
        <v>62</v>
      </c>
      <c r="L5" s="925"/>
    </row>
    <row r="6" spans="1:12" s="921" customFormat="1" ht="18" customHeight="1">
      <c r="A6" s="928" t="s">
        <v>209</v>
      </c>
      <c r="B6" s="882" t="s">
        <v>525</v>
      </c>
      <c r="C6" s="883"/>
      <c r="D6" s="1314"/>
      <c r="E6" s="1314"/>
      <c r="F6" s="1314"/>
      <c r="G6" s="929" t="s">
        <v>575</v>
      </c>
      <c r="H6" s="930"/>
      <c r="I6" s="1288"/>
      <c r="J6" s="1288"/>
      <c r="K6" s="930"/>
      <c r="L6" s="931" t="s">
        <v>209</v>
      </c>
    </row>
    <row r="7" spans="1:12" s="921" customFormat="1" ht="15" customHeight="1">
      <c r="A7" s="1303" t="s">
        <v>526</v>
      </c>
      <c r="B7" s="1304"/>
      <c r="C7" s="924"/>
      <c r="D7" s="887">
        <v>76216</v>
      </c>
      <c r="E7" s="887">
        <v>0</v>
      </c>
      <c r="F7" s="887">
        <v>76216</v>
      </c>
      <c r="G7" s="887">
        <v>0</v>
      </c>
      <c r="H7" s="887">
        <v>76216</v>
      </c>
      <c r="I7" s="887">
        <v>89352</v>
      </c>
      <c r="J7" s="887">
        <v>0</v>
      </c>
      <c r="K7" s="887">
        <v>89352</v>
      </c>
      <c r="L7" s="932"/>
    </row>
    <row r="8" spans="1:12" s="921" customFormat="1" ht="15" customHeight="1">
      <c r="A8" s="1305" t="s">
        <v>527</v>
      </c>
      <c r="B8" s="1306"/>
      <c r="C8" s="933"/>
      <c r="D8" s="798">
        <v>56854</v>
      </c>
      <c r="E8" s="798">
        <v>0</v>
      </c>
      <c r="F8" s="798">
        <v>56854</v>
      </c>
      <c r="G8" s="798">
        <v>0</v>
      </c>
      <c r="H8" s="798">
        <v>56854</v>
      </c>
      <c r="I8" s="798">
        <v>66062</v>
      </c>
      <c r="J8" s="798">
        <v>0</v>
      </c>
      <c r="K8" s="798">
        <v>66062</v>
      </c>
      <c r="L8" s="934"/>
    </row>
    <row r="9" spans="1:12" s="921" customFormat="1" ht="15" customHeight="1">
      <c r="A9" s="1307" t="s">
        <v>528</v>
      </c>
      <c r="B9" s="1308"/>
      <c r="C9" s="935"/>
      <c r="D9" s="800">
        <v>19362</v>
      </c>
      <c r="E9" s="800">
        <v>0</v>
      </c>
      <c r="F9" s="800">
        <v>19362</v>
      </c>
      <c r="G9" s="800">
        <v>0</v>
      </c>
      <c r="H9" s="800">
        <v>19362</v>
      </c>
      <c r="I9" s="800">
        <v>23290</v>
      </c>
      <c r="J9" s="800">
        <v>0</v>
      </c>
      <c r="K9" s="800">
        <v>23290</v>
      </c>
      <c r="L9" s="936"/>
    </row>
    <row r="10" spans="1:12" ht="15" customHeight="1">
      <c r="A10" s="893">
        <v>1</v>
      </c>
      <c r="B10" s="937" t="s">
        <v>73</v>
      </c>
      <c r="C10" s="878" t="s">
        <v>529</v>
      </c>
      <c r="D10" s="804">
        <v>14950</v>
      </c>
      <c r="E10" s="804">
        <v>0</v>
      </c>
      <c r="F10" s="796">
        <v>14950</v>
      </c>
      <c r="G10" s="804">
        <v>0</v>
      </c>
      <c r="H10" s="796">
        <v>14950</v>
      </c>
      <c r="I10" s="804">
        <v>17102</v>
      </c>
      <c r="J10" s="804">
        <v>0</v>
      </c>
      <c r="K10" s="796">
        <v>17102</v>
      </c>
      <c r="L10" s="932">
        <v>1</v>
      </c>
    </row>
    <row r="11" spans="1:12" ht="15" customHeight="1">
      <c r="A11" s="895">
        <v>2</v>
      </c>
      <c r="B11" s="897" t="s">
        <v>74</v>
      </c>
      <c r="C11" s="880" t="s">
        <v>530</v>
      </c>
      <c r="D11" s="804">
        <v>10897</v>
      </c>
      <c r="E11" s="804">
        <v>0</v>
      </c>
      <c r="F11" s="798">
        <v>10897</v>
      </c>
      <c r="G11" s="804">
        <v>0</v>
      </c>
      <c r="H11" s="798">
        <v>10897</v>
      </c>
      <c r="I11" s="804">
        <v>13006</v>
      </c>
      <c r="J11" s="804">
        <v>0</v>
      </c>
      <c r="K11" s="798">
        <v>13006</v>
      </c>
      <c r="L11" s="934">
        <v>2</v>
      </c>
    </row>
    <row r="12" spans="1:12" ht="15" customHeight="1">
      <c r="A12" s="895">
        <v>3</v>
      </c>
      <c r="B12" s="897" t="s">
        <v>75</v>
      </c>
      <c r="C12" s="880" t="s">
        <v>529</v>
      </c>
      <c r="D12" s="804">
        <v>11956</v>
      </c>
      <c r="E12" s="804">
        <v>0</v>
      </c>
      <c r="F12" s="798">
        <v>11956</v>
      </c>
      <c r="G12" s="804">
        <v>0</v>
      </c>
      <c r="H12" s="798">
        <v>11956</v>
      </c>
      <c r="I12" s="804">
        <v>13400</v>
      </c>
      <c r="J12" s="804">
        <v>0</v>
      </c>
      <c r="K12" s="798">
        <v>13400</v>
      </c>
      <c r="L12" s="934">
        <v>3</v>
      </c>
    </row>
    <row r="13" spans="1:12" ht="15" customHeight="1">
      <c r="A13" s="895">
        <v>4</v>
      </c>
      <c r="B13" s="897" t="s">
        <v>76</v>
      </c>
      <c r="C13" s="880" t="s">
        <v>531</v>
      </c>
      <c r="D13" s="804">
        <v>2211</v>
      </c>
      <c r="E13" s="804">
        <v>0</v>
      </c>
      <c r="F13" s="798">
        <v>2211</v>
      </c>
      <c r="G13" s="804">
        <v>0</v>
      </c>
      <c r="H13" s="798">
        <v>2211</v>
      </c>
      <c r="I13" s="804">
        <v>2616</v>
      </c>
      <c r="J13" s="804">
        <v>0</v>
      </c>
      <c r="K13" s="798">
        <v>2616</v>
      </c>
      <c r="L13" s="934">
        <v>4</v>
      </c>
    </row>
    <row r="14" spans="1:12" ht="15" customHeight="1">
      <c r="A14" s="895">
        <v>5</v>
      </c>
      <c r="B14" s="897" t="s">
        <v>77</v>
      </c>
      <c r="C14" s="880" t="s">
        <v>531</v>
      </c>
      <c r="D14" s="804">
        <v>3816</v>
      </c>
      <c r="E14" s="804">
        <v>0</v>
      </c>
      <c r="F14" s="798">
        <v>3816</v>
      </c>
      <c r="G14" s="804">
        <v>0</v>
      </c>
      <c r="H14" s="798">
        <v>3816</v>
      </c>
      <c r="I14" s="804">
        <v>4510</v>
      </c>
      <c r="J14" s="804">
        <v>0</v>
      </c>
      <c r="K14" s="798">
        <v>4510</v>
      </c>
      <c r="L14" s="934">
        <v>5</v>
      </c>
    </row>
    <row r="15" spans="1:12" ht="15" customHeight="1">
      <c r="A15" s="895">
        <v>6</v>
      </c>
      <c r="B15" s="897" t="s">
        <v>78</v>
      </c>
      <c r="C15" s="880" t="s">
        <v>531</v>
      </c>
      <c r="D15" s="804">
        <v>3400</v>
      </c>
      <c r="E15" s="804">
        <v>0</v>
      </c>
      <c r="F15" s="798">
        <v>3400</v>
      </c>
      <c r="G15" s="804">
        <v>0</v>
      </c>
      <c r="H15" s="798">
        <v>3400</v>
      </c>
      <c r="I15" s="804">
        <v>3927</v>
      </c>
      <c r="J15" s="804">
        <v>0</v>
      </c>
      <c r="K15" s="798">
        <v>3927</v>
      </c>
      <c r="L15" s="934">
        <v>6</v>
      </c>
    </row>
    <row r="16" spans="1:12" ht="15" customHeight="1">
      <c r="A16" s="895">
        <v>7</v>
      </c>
      <c r="B16" s="897" t="s">
        <v>79</v>
      </c>
      <c r="C16" s="880" t="s">
        <v>531</v>
      </c>
      <c r="D16" s="804">
        <v>2039</v>
      </c>
      <c r="E16" s="804">
        <v>0</v>
      </c>
      <c r="F16" s="798">
        <v>2039</v>
      </c>
      <c r="G16" s="804">
        <v>0</v>
      </c>
      <c r="H16" s="798">
        <v>2039</v>
      </c>
      <c r="I16" s="804">
        <v>2354</v>
      </c>
      <c r="J16" s="804">
        <v>0</v>
      </c>
      <c r="K16" s="798">
        <v>2354</v>
      </c>
      <c r="L16" s="934">
        <v>7</v>
      </c>
    </row>
    <row r="17" spans="1:12" ht="15" customHeight="1">
      <c r="A17" s="895">
        <v>8</v>
      </c>
      <c r="B17" s="897" t="s">
        <v>80</v>
      </c>
      <c r="C17" s="880" t="s">
        <v>531</v>
      </c>
      <c r="D17" s="804">
        <v>3064</v>
      </c>
      <c r="E17" s="804">
        <v>0</v>
      </c>
      <c r="F17" s="798">
        <v>3064</v>
      </c>
      <c r="G17" s="804">
        <v>0</v>
      </c>
      <c r="H17" s="798">
        <v>3064</v>
      </c>
      <c r="I17" s="804">
        <v>3545</v>
      </c>
      <c r="J17" s="804">
        <v>0</v>
      </c>
      <c r="K17" s="798">
        <v>3545</v>
      </c>
      <c r="L17" s="934">
        <v>8</v>
      </c>
    </row>
    <row r="18" spans="1:12" ht="15" customHeight="1">
      <c r="A18" s="895">
        <v>9</v>
      </c>
      <c r="B18" s="897" t="s">
        <v>81</v>
      </c>
      <c r="C18" s="880" t="s">
        <v>531</v>
      </c>
      <c r="D18" s="804">
        <v>2489</v>
      </c>
      <c r="E18" s="804">
        <v>0</v>
      </c>
      <c r="F18" s="798">
        <v>2489</v>
      </c>
      <c r="G18" s="804">
        <v>0</v>
      </c>
      <c r="H18" s="798">
        <v>2489</v>
      </c>
      <c r="I18" s="804">
        <v>3117</v>
      </c>
      <c r="J18" s="804">
        <v>0</v>
      </c>
      <c r="K18" s="798">
        <v>3117</v>
      </c>
      <c r="L18" s="934">
        <v>9</v>
      </c>
    </row>
    <row r="19" spans="1:12" ht="15" customHeight="1">
      <c r="A19" s="895">
        <v>10</v>
      </c>
      <c r="B19" s="897" t="s">
        <v>181</v>
      </c>
      <c r="C19" s="880" t="s">
        <v>531</v>
      </c>
      <c r="D19" s="804">
        <v>2032</v>
      </c>
      <c r="E19" s="804">
        <v>0</v>
      </c>
      <c r="F19" s="798">
        <v>2032</v>
      </c>
      <c r="G19" s="804">
        <v>0</v>
      </c>
      <c r="H19" s="798">
        <v>2032</v>
      </c>
      <c r="I19" s="804">
        <v>2485</v>
      </c>
      <c r="J19" s="804">
        <v>0</v>
      </c>
      <c r="K19" s="798">
        <v>2485</v>
      </c>
      <c r="L19" s="934">
        <v>10</v>
      </c>
    </row>
    <row r="20" spans="1:12" ht="15" customHeight="1">
      <c r="A20" s="895">
        <v>11</v>
      </c>
      <c r="B20" s="897" t="s">
        <v>83</v>
      </c>
      <c r="C20" s="880" t="s">
        <v>531</v>
      </c>
      <c r="D20" s="804">
        <v>923</v>
      </c>
      <c r="E20" s="804">
        <v>0</v>
      </c>
      <c r="F20" s="798">
        <v>923</v>
      </c>
      <c r="G20" s="804">
        <v>0</v>
      </c>
      <c r="H20" s="798">
        <v>923</v>
      </c>
      <c r="I20" s="804">
        <v>1163</v>
      </c>
      <c r="J20" s="804">
        <v>0</v>
      </c>
      <c r="K20" s="798">
        <v>1163</v>
      </c>
      <c r="L20" s="934">
        <v>11</v>
      </c>
    </row>
    <row r="21" spans="1:12" ht="15" customHeight="1">
      <c r="A21" s="895">
        <v>12</v>
      </c>
      <c r="B21" s="897" t="s">
        <v>84</v>
      </c>
      <c r="C21" s="880" t="s">
        <v>531</v>
      </c>
      <c r="D21" s="804">
        <v>163</v>
      </c>
      <c r="E21" s="804">
        <v>0</v>
      </c>
      <c r="F21" s="798">
        <v>163</v>
      </c>
      <c r="G21" s="804">
        <v>0</v>
      </c>
      <c r="H21" s="798">
        <v>163</v>
      </c>
      <c r="I21" s="804">
        <v>172</v>
      </c>
      <c r="J21" s="804">
        <v>0</v>
      </c>
      <c r="K21" s="798">
        <v>172</v>
      </c>
      <c r="L21" s="934">
        <v>12</v>
      </c>
    </row>
    <row r="22" spans="1:12" ht="15" customHeight="1">
      <c r="A22" s="895">
        <v>13</v>
      </c>
      <c r="B22" s="897" t="s">
        <v>182</v>
      </c>
      <c r="C22" s="880" t="s">
        <v>531</v>
      </c>
      <c r="D22" s="804">
        <v>192</v>
      </c>
      <c r="E22" s="804">
        <v>0</v>
      </c>
      <c r="F22" s="798">
        <v>192</v>
      </c>
      <c r="G22" s="804">
        <v>0</v>
      </c>
      <c r="H22" s="798">
        <v>192</v>
      </c>
      <c r="I22" s="804">
        <v>239</v>
      </c>
      <c r="J22" s="804">
        <v>0</v>
      </c>
      <c r="K22" s="798">
        <v>239</v>
      </c>
      <c r="L22" s="934">
        <v>13</v>
      </c>
    </row>
    <row r="23" spans="1:12" ht="15" customHeight="1">
      <c r="A23" s="895">
        <v>14</v>
      </c>
      <c r="B23" s="897" t="s">
        <v>86</v>
      </c>
      <c r="C23" s="880" t="s">
        <v>531</v>
      </c>
      <c r="D23" s="804">
        <v>444</v>
      </c>
      <c r="E23" s="804">
        <v>0</v>
      </c>
      <c r="F23" s="798">
        <v>444</v>
      </c>
      <c r="G23" s="804">
        <v>0</v>
      </c>
      <c r="H23" s="798">
        <v>444</v>
      </c>
      <c r="I23" s="804">
        <v>554</v>
      </c>
      <c r="J23" s="804">
        <v>0</v>
      </c>
      <c r="K23" s="798">
        <v>554</v>
      </c>
      <c r="L23" s="934">
        <v>14</v>
      </c>
    </row>
    <row r="24" spans="1:12" ht="15" customHeight="1">
      <c r="A24" s="895">
        <v>15</v>
      </c>
      <c r="B24" s="897" t="s">
        <v>532</v>
      </c>
      <c r="C24" s="880" t="s">
        <v>531</v>
      </c>
      <c r="D24" s="804">
        <v>856</v>
      </c>
      <c r="E24" s="804">
        <v>0</v>
      </c>
      <c r="F24" s="798">
        <v>856</v>
      </c>
      <c r="G24" s="804">
        <v>0</v>
      </c>
      <c r="H24" s="798">
        <v>856</v>
      </c>
      <c r="I24" s="804">
        <v>1033</v>
      </c>
      <c r="J24" s="804">
        <v>0</v>
      </c>
      <c r="K24" s="798">
        <v>1033</v>
      </c>
      <c r="L24" s="934">
        <v>15</v>
      </c>
    </row>
    <row r="25" spans="1:12" ht="15" customHeight="1">
      <c r="A25" s="895">
        <v>16</v>
      </c>
      <c r="B25" s="897" t="s">
        <v>88</v>
      </c>
      <c r="C25" s="880" t="s">
        <v>531</v>
      </c>
      <c r="D25" s="804">
        <v>619</v>
      </c>
      <c r="E25" s="804">
        <v>0</v>
      </c>
      <c r="F25" s="798">
        <v>619</v>
      </c>
      <c r="G25" s="804">
        <v>0</v>
      </c>
      <c r="H25" s="798">
        <v>619</v>
      </c>
      <c r="I25" s="804">
        <v>754</v>
      </c>
      <c r="J25" s="804">
        <v>0</v>
      </c>
      <c r="K25" s="798">
        <v>754</v>
      </c>
      <c r="L25" s="934">
        <v>16</v>
      </c>
    </row>
    <row r="26" spans="1:12" ht="15" customHeight="1">
      <c r="A26" s="895">
        <v>17</v>
      </c>
      <c r="B26" s="897" t="s">
        <v>186</v>
      </c>
      <c r="C26" s="880" t="s">
        <v>531</v>
      </c>
      <c r="D26" s="804">
        <v>91</v>
      </c>
      <c r="E26" s="804">
        <v>0</v>
      </c>
      <c r="F26" s="798">
        <v>91</v>
      </c>
      <c r="G26" s="804">
        <v>0</v>
      </c>
      <c r="H26" s="798">
        <v>91</v>
      </c>
      <c r="I26" s="804">
        <v>102</v>
      </c>
      <c r="J26" s="804">
        <v>0</v>
      </c>
      <c r="K26" s="798">
        <v>102</v>
      </c>
      <c r="L26" s="934">
        <v>17</v>
      </c>
    </row>
    <row r="27" spans="1:12" ht="15" customHeight="1">
      <c r="A27" s="895">
        <v>18</v>
      </c>
      <c r="B27" s="897" t="s">
        <v>90</v>
      </c>
      <c r="C27" s="880" t="s">
        <v>531</v>
      </c>
      <c r="D27" s="804">
        <v>1080</v>
      </c>
      <c r="E27" s="804">
        <v>0</v>
      </c>
      <c r="F27" s="798">
        <v>1080</v>
      </c>
      <c r="G27" s="804">
        <v>0</v>
      </c>
      <c r="H27" s="798">
        <v>1080</v>
      </c>
      <c r="I27" s="804">
        <v>1318</v>
      </c>
      <c r="J27" s="804">
        <v>0</v>
      </c>
      <c r="K27" s="798">
        <v>1318</v>
      </c>
      <c r="L27" s="934">
        <v>18</v>
      </c>
    </row>
    <row r="28" spans="1:12" ht="15" customHeight="1">
      <c r="A28" s="895">
        <v>19</v>
      </c>
      <c r="B28" s="897" t="s">
        <v>91</v>
      </c>
      <c r="C28" s="880" t="s">
        <v>531</v>
      </c>
      <c r="D28" s="804">
        <v>628</v>
      </c>
      <c r="E28" s="804">
        <v>0</v>
      </c>
      <c r="F28" s="798">
        <v>628</v>
      </c>
      <c r="G28" s="804">
        <v>0</v>
      </c>
      <c r="H28" s="798">
        <v>628</v>
      </c>
      <c r="I28" s="804">
        <v>739</v>
      </c>
      <c r="J28" s="804">
        <v>0</v>
      </c>
      <c r="K28" s="798">
        <v>739</v>
      </c>
      <c r="L28" s="934">
        <v>19</v>
      </c>
    </row>
    <row r="29" spans="1:12" ht="15" customHeight="1">
      <c r="A29" s="895">
        <v>20</v>
      </c>
      <c r="B29" s="897" t="s">
        <v>92</v>
      </c>
      <c r="C29" s="880" t="s">
        <v>531</v>
      </c>
      <c r="D29" s="804">
        <v>479</v>
      </c>
      <c r="E29" s="804">
        <v>0</v>
      </c>
      <c r="F29" s="798">
        <v>479</v>
      </c>
      <c r="G29" s="804">
        <v>0</v>
      </c>
      <c r="H29" s="798">
        <v>479</v>
      </c>
      <c r="I29" s="804">
        <v>577</v>
      </c>
      <c r="J29" s="804">
        <v>0</v>
      </c>
      <c r="K29" s="798">
        <v>577</v>
      </c>
      <c r="L29" s="934">
        <v>20</v>
      </c>
    </row>
    <row r="30" spans="1:12" ht="15" customHeight="1">
      <c r="A30" s="895">
        <v>21</v>
      </c>
      <c r="B30" s="897" t="s">
        <v>93</v>
      </c>
      <c r="C30" s="880" t="s">
        <v>531</v>
      </c>
      <c r="D30" s="804">
        <v>1187</v>
      </c>
      <c r="E30" s="804">
        <v>0</v>
      </c>
      <c r="F30" s="798">
        <v>1187</v>
      </c>
      <c r="G30" s="804">
        <v>0</v>
      </c>
      <c r="H30" s="798">
        <v>1187</v>
      </c>
      <c r="I30" s="804">
        <v>1483</v>
      </c>
      <c r="J30" s="804">
        <v>0</v>
      </c>
      <c r="K30" s="798">
        <v>1483</v>
      </c>
      <c r="L30" s="934">
        <v>21</v>
      </c>
    </row>
    <row r="31" spans="1:12" ht="15" customHeight="1">
      <c r="A31" s="895">
        <v>22</v>
      </c>
      <c r="B31" s="897" t="s">
        <v>94</v>
      </c>
      <c r="C31" s="880" t="s">
        <v>531</v>
      </c>
      <c r="D31" s="804">
        <v>1109</v>
      </c>
      <c r="E31" s="804">
        <v>0</v>
      </c>
      <c r="F31" s="798">
        <v>1109</v>
      </c>
      <c r="G31" s="804">
        <v>0</v>
      </c>
      <c r="H31" s="798">
        <v>1109</v>
      </c>
      <c r="I31" s="804">
        <v>1399</v>
      </c>
      <c r="J31" s="804">
        <v>0</v>
      </c>
      <c r="K31" s="798">
        <v>1399</v>
      </c>
      <c r="L31" s="934">
        <v>22</v>
      </c>
    </row>
    <row r="32" spans="1:12" ht="15" customHeight="1">
      <c r="A32" s="895">
        <v>23</v>
      </c>
      <c r="B32" s="897" t="s">
        <v>95</v>
      </c>
      <c r="C32" s="880" t="s">
        <v>531</v>
      </c>
      <c r="D32" s="804">
        <v>790</v>
      </c>
      <c r="E32" s="804">
        <v>0</v>
      </c>
      <c r="F32" s="798">
        <v>790</v>
      </c>
      <c r="G32" s="804">
        <v>0</v>
      </c>
      <c r="H32" s="798">
        <v>790</v>
      </c>
      <c r="I32" s="804">
        <v>937</v>
      </c>
      <c r="J32" s="804">
        <v>0</v>
      </c>
      <c r="K32" s="798">
        <v>937</v>
      </c>
      <c r="L32" s="934">
        <v>23</v>
      </c>
    </row>
    <row r="33" spans="1:12" ht="15" customHeight="1">
      <c r="A33" s="895">
        <v>24</v>
      </c>
      <c r="B33" s="897" t="s">
        <v>96</v>
      </c>
      <c r="C33" s="880" t="s">
        <v>531</v>
      </c>
      <c r="D33" s="804">
        <v>740</v>
      </c>
      <c r="E33" s="804">
        <v>0</v>
      </c>
      <c r="F33" s="798">
        <v>740</v>
      </c>
      <c r="G33" s="804">
        <v>0</v>
      </c>
      <c r="H33" s="798">
        <v>740</v>
      </c>
      <c r="I33" s="804">
        <v>846</v>
      </c>
      <c r="J33" s="804">
        <v>0</v>
      </c>
      <c r="K33" s="798">
        <v>846</v>
      </c>
      <c r="L33" s="934">
        <v>24</v>
      </c>
    </row>
    <row r="34" spans="1:12" ht="15" customHeight="1">
      <c r="A34" s="895">
        <v>25</v>
      </c>
      <c r="B34" s="897" t="s">
        <v>97</v>
      </c>
      <c r="C34" s="880" t="s">
        <v>531</v>
      </c>
      <c r="D34" s="804">
        <v>861</v>
      </c>
      <c r="E34" s="804">
        <v>0</v>
      </c>
      <c r="F34" s="798">
        <v>861</v>
      </c>
      <c r="G34" s="804">
        <v>0</v>
      </c>
      <c r="H34" s="798">
        <v>861</v>
      </c>
      <c r="I34" s="804">
        <v>986</v>
      </c>
      <c r="J34" s="804">
        <v>0</v>
      </c>
      <c r="K34" s="798">
        <v>986</v>
      </c>
      <c r="L34" s="934">
        <v>25</v>
      </c>
    </row>
    <row r="35" spans="1:12" ht="15" customHeight="1">
      <c r="A35" s="895">
        <v>26</v>
      </c>
      <c r="B35" s="897" t="s">
        <v>98</v>
      </c>
      <c r="C35" s="880" t="s">
        <v>531</v>
      </c>
      <c r="D35" s="804">
        <v>634</v>
      </c>
      <c r="E35" s="804">
        <v>0</v>
      </c>
      <c r="F35" s="798">
        <v>634</v>
      </c>
      <c r="G35" s="804">
        <v>0</v>
      </c>
      <c r="H35" s="798">
        <v>634</v>
      </c>
      <c r="I35" s="804">
        <v>744</v>
      </c>
      <c r="J35" s="804">
        <v>0</v>
      </c>
      <c r="K35" s="798">
        <v>744</v>
      </c>
      <c r="L35" s="934">
        <v>26</v>
      </c>
    </row>
    <row r="36" spans="1:12" ht="15" customHeight="1">
      <c r="A36" s="895">
        <v>27</v>
      </c>
      <c r="B36" s="897" t="s">
        <v>99</v>
      </c>
      <c r="C36" s="880" t="s">
        <v>531</v>
      </c>
      <c r="D36" s="804">
        <v>330</v>
      </c>
      <c r="E36" s="804">
        <v>0</v>
      </c>
      <c r="F36" s="798">
        <v>330</v>
      </c>
      <c r="G36" s="804">
        <v>0</v>
      </c>
      <c r="H36" s="798">
        <v>330</v>
      </c>
      <c r="I36" s="804">
        <v>406</v>
      </c>
      <c r="J36" s="804">
        <v>0</v>
      </c>
      <c r="K36" s="798">
        <v>406</v>
      </c>
      <c r="L36" s="934">
        <v>27</v>
      </c>
    </row>
    <row r="37" spans="1:12" ht="15" customHeight="1">
      <c r="A37" s="895">
        <v>28</v>
      </c>
      <c r="B37" s="897" t="s">
        <v>100</v>
      </c>
      <c r="C37" s="880" t="s">
        <v>531</v>
      </c>
      <c r="D37" s="804">
        <v>1070</v>
      </c>
      <c r="E37" s="804">
        <v>0</v>
      </c>
      <c r="F37" s="798">
        <v>1070</v>
      </c>
      <c r="G37" s="804">
        <v>0</v>
      </c>
      <c r="H37" s="798">
        <v>1070</v>
      </c>
      <c r="I37" s="804">
        <v>1314</v>
      </c>
      <c r="J37" s="804">
        <v>0</v>
      </c>
      <c r="K37" s="798">
        <v>1314</v>
      </c>
      <c r="L37" s="934">
        <v>28</v>
      </c>
    </row>
    <row r="38" spans="1:12" ht="15" customHeight="1">
      <c r="A38" s="895">
        <v>29</v>
      </c>
      <c r="B38" s="897" t="s">
        <v>191</v>
      </c>
      <c r="C38" s="880" t="s">
        <v>531</v>
      </c>
      <c r="D38" s="804">
        <v>483</v>
      </c>
      <c r="E38" s="804">
        <v>0</v>
      </c>
      <c r="F38" s="798">
        <v>483</v>
      </c>
      <c r="G38" s="804">
        <v>0</v>
      </c>
      <c r="H38" s="798">
        <v>483</v>
      </c>
      <c r="I38" s="804">
        <v>584</v>
      </c>
      <c r="J38" s="804">
        <v>0</v>
      </c>
      <c r="K38" s="798">
        <v>584</v>
      </c>
      <c r="L38" s="934">
        <v>29</v>
      </c>
    </row>
    <row r="39" spans="1:12" ht="15" customHeight="1">
      <c r="A39" s="895">
        <v>30</v>
      </c>
      <c r="B39" s="897" t="s">
        <v>192</v>
      </c>
      <c r="C39" s="880" t="s">
        <v>531</v>
      </c>
      <c r="D39" s="804">
        <v>1294</v>
      </c>
      <c r="E39" s="804">
        <v>0</v>
      </c>
      <c r="F39" s="798">
        <v>1294</v>
      </c>
      <c r="G39" s="804">
        <v>0</v>
      </c>
      <c r="H39" s="798">
        <v>1294</v>
      </c>
      <c r="I39" s="804">
        <v>1497</v>
      </c>
      <c r="J39" s="804">
        <v>0</v>
      </c>
      <c r="K39" s="798">
        <v>1497</v>
      </c>
      <c r="L39" s="934">
        <v>30</v>
      </c>
    </row>
    <row r="40" spans="1:12" ht="15" customHeight="1">
      <c r="A40" s="895">
        <v>31</v>
      </c>
      <c r="B40" s="897" t="s">
        <v>103</v>
      </c>
      <c r="C40" s="880" t="s">
        <v>531</v>
      </c>
      <c r="D40" s="804">
        <v>407</v>
      </c>
      <c r="E40" s="804">
        <v>0</v>
      </c>
      <c r="F40" s="798">
        <v>407</v>
      </c>
      <c r="G40" s="804">
        <v>0</v>
      </c>
      <c r="H40" s="798">
        <v>407</v>
      </c>
      <c r="I40" s="804">
        <v>519</v>
      </c>
      <c r="J40" s="804">
        <v>0</v>
      </c>
      <c r="K40" s="798">
        <v>519</v>
      </c>
      <c r="L40" s="934">
        <v>31</v>
      </c>
    </row>
    <row r="41" spans="1:12" ht="15" customHeight="1">
      <c r="A41" s="895">
        <v>32</v>
      </c>
      <c r="B41" s="897" t="s">
        <v>104</v>
      </c>
      <c r="C41" s="880" t="s">
        <v>531</v>
      </c>
      <c r="D41" s="804">
        <v>420</v>
      </c>
      <c r="E41" s="804">
        <v>0</v>
      </c>
      <c r="F41" s="798">
        <v>420</v>
      </c>
      <c r="G41" s="804">
        <v>0</v>
      </c>
      <c r="H41" s="798">
        <v>420</v>
      </c>
      <c r="I41" s="804">
        <v>543</v>
      </c>
      <c r="J41" s="804">
        <v>0</v>
      </c>
      <c r="K41" s="798">
        <v>543</v>
      </c>
      <c r="L41" s="934">
        <v>32</v>
      </c>
    </row>
    <row r="42" spans="1:12" ht="15" customHeight="1">
      <c r="A42" s="895">
        <v>33</v>
      </c>
      <c r="B42" s="897" t="s">
        <v>105</v>
      </c>
      <c r="C42" s="880" t="s">
        <v>531</v>
      </c>
      <c r="D42" s="804">
        <v>141</v>
      </c>
      <c r="E42" s="804">
        <v>0</v>
      </c>
      <c r="F42" s="798">
        <v>141</v>
      </c>
      <c r="G42" s="804">
        <v>0</v>
      </c>
      <c r="H42" s="798">
        <v>141</v>
      </c>
      <c r="I42" s="804">
        <v>169</v>
      </c>
      <c r="J42" s="804">
        <v>0</v>
      </c>
      <c r="K42" s="798">
        <v>169</v>
      </c>
      <c r="L42" s="934">
        <v>33</v>
      </c>
    </row>
    <row r="43" spans="1:12" ht="15" customHeight="1">
      <c r="A43" s="895">
        <v>34</v>
      </c>
      <c r="B43" s="897" t="s">
        <v>106</v>
      </c>
      <c r="C43" s="880" t="s">
        <v>531</v>
      </c>
      <c r="D43" s="804">
        <v>149</v>
      </c>
      <c r="E43" s="804">
        <v>0</v>
      </c>
      <c r="F43" s="798">
        <v>149</v>
      </c>
      <c r="G43" s="804">
        <v>0</v>
      </c>
      <c r="H43" s="798">
        <v>149</v>
      </c>
      <c r="I43" s="804">
        <v>179</v>
      </c>
      <c r="J43" s="804">
        <v>0</v>
      </c>
      <c r="K43" s="798">
        <v>179</v>
      </c>
      <c r="L43" s="934">
        <v>34</v>
      </c>
    </row>
    <row r="44" spans="1:12" ht="15" customHeight="1">
      <c r="A44" s="895">
        <v>35</v>
      </c>
      <c r="B44" s="897" t="s">
        <v>107</v>
      </c>
      <c r="C44" s="880" t="s">
        <v>531</v>
      </c>
      <c r="D44" s="804">
        <v>715</v>
      </c>
      <c r="E44" s="804">
        <v>0</v>
      </c>
      <c r="F44" s="798">
        <v>715</v>
      </c>
      <c r="G44" s="804">
        <v>0</v>
      </c>
      <c r="H44" s="798">
        <v>715</v>
      </c>
      <c r="I44" s="804">
        <v>875</v>
      </c>
      <c r="J44" s="804">
        <v>0</v>
      </c>
      <c r="K44" s="798">
        <v>875</v>
      </c>
      <c r="L44" s="934">
        <v>35</v>
      </c>
    </row>
    <row r="45" spans="1:12" ht="15" customHeight="1">
      <c r="A45" s="895">
        <v>36</v>
      </c>
      <c r="B45" s="897" t="s">
        <v>108</v>
      </c>
      <c r="C45" s="880" t="s">
        <v>531</v>
      </c>
      <c r="D45" s="804">
        <v>1062</v>
      </c>
      <c r="E45" s="804">
        <v>0</v>
      </c>
      <c r="F45" s="798">
        <v>1062</v>
      </c>
      <c r="G45" s="804">
        <v>0</v>
      </c>
      <c r="H45" s="798">
        <v>1062</v>
      </c>
      <c r="I45" s="804">
        <v>1224</v>
      </c>
      <c r="J45" s="804">
        <v>0</v>
      </c>
      <c r="K45" s="798">
        <v>1224</v>
      </c>
      <c r="L45" s="934">
        <v>36</v>
      </c>
    </row>
    <row r="46" spans="1:12" ht="15" customHeight="1">
      <c r="A46" s="895">
        <v>37</v>
      </c>
      <c r="B46" s="897" t="s">
        <v>109</v>
      </c>
      <c r="C46" s="880" t="s">
        <v>531</v>
      </c>
      <c r="D46" s="804">
        <v>404</v>
      </c>
      <c r="E46" s="804">
        <v>0</v>
      </c>
      <c r="F46" s="798">
        <v>404</v>
      </c>
      <c r="G46" s="804">
        <v>0</v>
      </c>
      <c r="H46" s="798">
        <v>404</v>
      </c>
      <c r="I46" s="804">
        <v>484</v>
      </c>
      <c r="J46" s="804">
        <v>0</v>
      </c>
      <c r="K46" s="798">
        <v>484</v>
      </c>
      <c r="L46" s="934">
        <v>37</v>
      </c>
    </row>
    <row r="47" spans="1:12" ht="15" customHeight="1">
      <c r="A47" s="895">
        <v>38</v>
      </c>
      <c r="B47" s="897" t="s">
        <v>110</v>
      </c>
      <c r="C47" s="880" t="s">
        <v>531</v>
      </c>
      <c r="D47" s="804">
        <v>1184</v>
      </c>
      <c r="E47" s="804">
        <v>0</v>
      </c>
      <c r="F47" s="798">
        <v>1184</v>
      </c>
      <c r="G47" s="804">
        <v>0</v>
      </c>
      <c r="H47" s="798">
        <v>1184</v>
      </c>
      <c r="I47" s="804">
        <v>1405</v>
      </c>
      <c r="J47" s="804">
        <v>0</v>
      </c>
      <c r="K47" s="798">
        <v>1405</v>
      </c>
      <c r="L47" s="934">
        <v>38</v>
      </c>
    </row>
    <row r="48" spans="1:12" ht="15" customHeight="1">
      <c r="A48" s="895">
        <v>39</v>
      </c>
      <c r="B48" s="897" t="s">
        <v>111</v>
      </c>
      <c r="C48" s="880" t="s">
        <v>531</v>
      </c>
      <c r="D48" s="804">
        <v>746</v>
      </c>
      <c r="E48" s="804">
        <v>0</v>
      </c>
      <c r="F48" s="798">
        <v>746</v>
      </c>
      <c r="G48" s="804">
        <v>0</v>
      </c>
      <c r="H48" s="798">
        <v>746</v>
      </c>
      <c r="I48" s="804">
        <v>853</v>
      </c>
      <c r="J48" s="804">
        <v>0</v>
      </c>
      <c r="K48" s="798">
        <v>853</v>
      </c>
      <c r="L48" s="934">
        <v>39</v>
      </c>
    </row>
    <row r="49" spans="1:12" ht="15" customHeight="1" thickBot="1">
      <c r="A49" s="898">
        <v>40</v>
      </c>
      <c r="B49" s="899" t="s">
        <v>112</v>
      </c>
      <c r="C49" s="900" t="s">
        <v>531</v>
      </c>
      <c r="D49" s="815">
        <v>161</v>
      </c>
      <c r="E49" s="815">
        <v>0</v>
      </c>
      <c r="F49" s="901">
        <v>161</v>
      </c>
      <c r="G49" s="815">
        <v>0</v>
      </c>
      <c r="H49" s="901">
        <v>161</v>
      </c>
      <c r="I49" s="815">
        <v>192</v>
      </c>
      <c r="J49" s="815">
        <v>0</v>
      </c>
      <c r="K49" s="901">
        <v>192</v>
      </c>
      <c r="L49" s="938">
        <v>40</v>
      </c>
    </row>
    <row r="50" spans="1:12" ht="15" customHeight="1">
      <c r="A50" s="903"/>
      <c r="B50" s="904"/>
      <c r="C50" s="905"/>
      <c r="D50" s="906"/>
      <c r="E50" s="906"/>
      <c r="F50" s="939"/>
      <c r="G50" s="906"/>
      <c r="H50" s="939"/>
      <c r="I50" s="906"/>
      <c r="J50" s="906"/>
      <c r="K50" s="939"/>
      <c r="L50" s="939"/>
    </row>
    <row r="51" spans="1:12" ht="14.1" customHeight="1">
      <c r="A51" s="907"/>
      <c r="B51" s="908"/>
      <c r="C51" s="909"/>
      <c r="D51" s="910"/>
      <c r="E51" s="910"/>
      <c r="F51" s="940"/>
      <c r="G51" s="910"/>
      <c r="H51" s="940"/>
      <c r="I51" s="910"/>
      <c r="J51" s="910"/>
      <c r="K51" s="940"/>
      <c r="L51" s="940"/>
    </row>
    <row r="52" spans="1:12" ht="14.1" customHeight="1">
      <c r="A52" s="907"/>
      <c r="B52" s="908"/>
      <c r="C52" s="909"/>
      <c r="D52" s="910"/>
      <c r="E52" s="910"/>
      <c r="F52" s="940"/>
      <c r="G52" s="910"/>
      <c r="H52" s="940"/>
      <c r="I52" s="910"/>
      <c r="J52" s="910"/>
      <c r="K52" s="940"/>
      <c r="L52" s="940"/>
    </row>
    <row r="53" spans="1:12" ht="14.1" customHeight="1">
      <c r="A53" s="907"/>
      <c r="B53" s="908"/>
      <c r="C53" s="909"/>
      <c r="D53" s="910"/>
      <c r="E53" s="910"/>
      <c r="F53" s="940"/>
      <c r="G53" s="910"/>
      <c r="H53" s="940"/>
      <c r="I53" s="910"/>
      <c r="J53" s="910"/>
      <c r="K53" s="940"/>
      <c r="L53" s="940"/>
    </row>
    <row r="54" spans="1:12" ht="14.1" customHeight="1">
      <c r="A54" s="907"/>
      <c r="B54" s="908"/>
      <c r="C54" s="909"/>
      <c r="D54" s="910"/>
      <c r="E54" s="910"/>
      <c r="F54" s="940"/>
      <c r="G54" s="910"/>
      <c r="H54" s="940"/>
      <c r="I54" s="910"/>
      <c r="J54" s="910"/>
      <c r="K54" s="940"/>
      <c r="L54" s="940"/>
    </row>
    <row r="55" spans="1:12" ht="14.1" customHeight="1">
      <c r="A55" s="907"/>
      <c r="B55" s="908"/>
      <c r="C55" s="909"/>
      <c r="D55" s="910"/>
      <c r="E55" s="910"/>
      <c r="F55" s="940"/>
      <c r="G55" s="910"/>
      <c r="H55" s="940"/>
      <c r="I55" s="910"/>
      <c r="J55" s="910"/>
      <c r="K55" s="940"/>
      <c r="L55" s="940"/>
    </row>
    <row r="56" spans="1:12" ht="14.1" customHeight="1">
      <c r="A56" s="907"/>
      <c r="B56" s="908"/>
      <c r="C56" s="909"/>
      <c r="D56" s="910"/>
      <c r="E56" s="910"/>
      <c r="F56" s="940"/>
      <c r="G56" s="910"/>
      <c r="H56" s="940"/>
      <c r="I56" s="910"/>
      <c r="J56" s="910"/>
      <c r="K56" s="940"/>
      <c r="L56" s="940"/>
    </row>
    <row r="57" spans="1:12" ht="14.1" customHeight="1">
      <c r="A57" s="907"/>
      <c r="B57" s="908"/>
      <c r="C57" s="909"/>
      <c r="D57" s="910"/>
      <c r="E57" s="910"/>
      <c r="F57" s="940"/>
      <c r="G57" s="910"/>
      <c r="H57" s="940"/>
      <c r="I57" s="910"/>
      <c r="J57" s="910"/>
      <c r="K57" s="940"/>
      <c r="L57" s="940"/>
    </row>
  </sheetData>
  <mergeCells count="13">
    <mergeCell ref="A7:B7"/>
    <mergeCell ref="A8:B8"/>
    <mergeCell ref="A9:B9"/>
    <mergeCell ref="D3:H3"/>
    <mergeCell ref="I3:K3"/>
    <mergeCell ref="B4:C4"/>
    <mergeCell ref="D4:F4"/>
    <mergeCell ref="I4:I6"/>
    <mergeCell ref="J4:J6"/>
    <mergeCell ref="B5:C5"/>
    <mergeCell ref="D5:D6"/>
    <mergeCell ref="E5:E6"/>
    <mergeCell ref="F5:F6"/>
  </mergeCells>
  <phoneticPr fontId="7"/>
  <pageMargins left="0.78740157480314965" right="0.70866141732283472" top="0.78740157480314965" bottom="0.74803149606299213" header="0.31496062992125984" footer="0.31496062992125984"/>
  <pageSetup paperSize="9" scale="96" fitToWidth="2" orientation="portrait" r:id="rId1"/>
  <colBreaks count="1" manualBreakCount="1">
    <brk id="8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5DAE6-E293-411E-A419-1428D1BC8449}">
  <dimension ref="A1:T53"/>
  <sheetViews>
    <sheetView view="pageBreakPreview" zoomScale="110" zoomScaleNormal="100" zoomScaleSheetLayoutView="110" workbookViewId="0"/>
  </sheetViews>
  <sheetFormatPr defaultRowHeight="11.25"/>
  <cols>
    <col min="1" max="1" width="2.69921875" style="822" customWidth="1"/>
    <col min="2" max="6" width="2" style="822" customWidth="1"/>
    <col min="7" max="7" width="4.8984375" style="822" customWidth="1"/>
    <col min="8" max="8" width="7.19921875" style="822" customWidth="1"/>
    <col min="9" max="9" width="4.8984375" style="822" customWidth="1"/>
    <col min="10" max="10" width="7.19921875" style="822" customWidth="1"/>
    <col min="11" max="13" width="9.19921875" style="822" customWidth="1"/>
    <col min="14" max="16" width="11.69921875" style="822" customWidth="1"/>
    <col min="17" max="17" width="2.69921875" style="822" customWidth="1"/>
    <col min="18" max="19" width="8.796875" style="822"/>
    <col min="20" max="20" width="8.796875" style="822" hidden="1" customWidth="1"/>
    <col min="21" max="256" width="8.796875" style="822"/>
    <col min="257" max="257" width="2.69921875" style="822" customWidth="1"/>
    <col min="258" max="262" width="2" style="822" customWidth="1"/>
    <col min="263" max="263" width="4.8984375" style="822" customWidth="1"/>
    <col min="264" max="264" width="8.796875" style="822"/>
    <col min="265" max="265" width="4.8984375" style="822" customWidth="1"/>
    <col min="266" max="266" width="8.796875" style="822"/>
    <col min="267" max="269" width="9.19921875" style="822" customWidth="1"/>
    <col min="270" max="272" width="11.69921875" style="822" customWidth="1"/>
    <col min="273" max="273" width="2.69921875" style="822" customWidth="1"/>
    <col min="274" max="275" width="8.796875" style="822"/>
    <col min="276" max="276" width="0" style="822" hidden="1" customWidth="1"/>
    <col min="277" max="512" width="8.796875" style="822"/>
    <col min="513" max="513" width="2.69921875" style="822" customWidth="1"/>
    <col min="514" max="518" width="2" style="822" customWidth="1"/>
    <col min="519" max="519" width="4.8984375" style="822" customWidth="1"/>
    <col min="520" max="520" width="8.796875" style="822"/>
    <col min="521" max="521" width="4.8984375" style="822" customWidth="1"/>
    <col min="522" max="522" width="8.796875" style="822"/>
    <col min="523" max="525" width="9.19921875" style="822" customWidth="1"/>
    <col min="526" max="528" width="11.69921875" style="822" customWidth="1"/>
    <col min="529" max="529" width="2.69921875" style="822" customWidth="1"/>
    <col min="530" max="531" width="8.796875" style="822"/>
    <col min="532" max="532" width="0" style="822" hidden="1" customWidth="1"/>
    <col min="533" max="768" width="8.796875" style="822"/>
    <col min="769" max="769" width="2.69921875" style="822" customWidth="1"/>
    <col min="770" max="774" width="2" style="822" customWidth="1"/>
    <col min="775" max="775" width="4.8984375" style="822" customWidth="1"/>
    <col min="776" max="776" width="8.796875" style="822"/>
    <col min="777" max="777" width="4.8984375" style="822" customWidth="1"/>
    <col min="778" max="778" width="8.796875" style="822"/>
    <col min="779" max="781" width="9.19921875" style="822" customWidth="1"/>
    <col min="782" max="784" width="11.69921875" style="822" customWidth="1"/>
    <col min="785" max="785" width="2.69921875" style="822" customWidth="1"/>
    <col min="786" max="787" width="8.796875" style="822"/>
    <col min="788" max="788" width="0" style="822" hidden="1" customWidth="1"/>
    <col min="789" max="1024" width="8.796875" style="822"/>
    <col min="1025" max="1025" width="2.69921875" style="822" customWidth="1"/>
    <col min="1026" max="1030" width="2" style="822" customWidth="1"/>
    <col min="1031" max="1031" width="4.8984375" style="822" customWidth="1"/>
    <col min="1032" max="1032" width="8.796875" style="822"/>
    <col min="1033" max="1033" width="4.8984375" style="822" customWidth="1"/>
    <col min="1034" max="1034" width="8.796875" style="822"/>
    <col min="1035" max="1037" width="9.19921875" style="822" customWidth="1"/>
    <col min="1038" max="1040" width="11.69921875" style="822" customWidth="1"/>
    <col min="1041" max="1041" width="2.69921875" style="822" customWidth="1"/>
    <col min="1042" max="1043" width="8.796875" style="822"/>
    <col min="1044" max="1044" width="0" style="822" hidden="1" customWidth="1"/>
    <col min="1045" max="1280" width="8.796875" style="822"/>
    <col min="1281" max="1281" width="2.69921875" style="822" customWidth="1"/>
    <col min="1282" max="1286" width="2" style="822" customWidth="1"/>
    <col min="1287" max="1287" width="4.8984375" style="822" customWidth="1"/>
    <col min="1288" max="1288" width="8.796875" style="822"/>
    <col min="1289" max="1289" width="4.8984375" style="822" customWidth="1"/>
    <col min="1290" max="1290" width="8.796875" style="822"/>
    <col min="1291" max="1293" width="9.19921875" style="822" customWidth="1"/>
    <col min="1294" max="1296" width="11.69921875" style="822" customWidth="1"/>
    <col min="1297" max="1297" width="2.69921875" style="822" customWidth="1"/>
    <col min="1298" max="1299" width="8.796875" style="822"/>
    <col min="1300" max="1300" width="0" style="822" hidden="1" customWidth="1"/>
    <col min="1301" max="1536" width="8.796875" style="822"/>
    <col min="1537" max="1537" width="2.69921875" style="822" customWidth="1"/>
    <col min="1538" max="1542" width="2" style="822" customWidth="1"/>
    <col min="1543" max="1543" width="4.8984375" style="822" customWidth="1"/>
    <col min="1544" max="1544" width="8.796875" style="822"/>
    <col min="1545" max="1545" width="4.8984375" style="822" customWidth="1"/>
    <col min="1546" max="1546" width="8.796875" style="822"/>
    <col min="1547" max="1549" width="9.19921875" style="822" customWidth="1"/>
    <col min="1550" max="1552" width="11.69921875" style="822" customWidth="1"/>
    <col min="1553" max="1553" width="2.69921875" style="822" customWidth="1"/>
    <col min="1554" max="1555" width="8.796875" style="822"/>
    <col min="1556" max="1556" width="0" style="822" hidden="1" customWidth="1"/>
    <col min="1557" max="1792" width="8.796875" style="822"/>
    <col min="1793" max="1793" width="2.69921875" style="822" customWidth="1"/>
    <col min="1794" max="1798" width="2" style="822" customWidth="1"/>
    <col min="1799" max="1799" width="4.8984375" style="822" customWidth="1"/>
    <col min="1800" max="1800" width="8.796875" style="822"/>
    <col min="1801" max="1801" width="4.8984375" style="822" customWidth="1"/>
    <col min="1802" max="1802" width="8.796875" style="822"/>
    <col min="1803" max="1805" width="9.19921875" style="822" customWidth="1"/>
    <col min="1806" max="1808" width="11.69921875" style="822" customWidth="1"/>
    <col min="1809" max="1809" width="2.69921875" style="822" customWidth="1"/>
    <col min="1810" max="1811" width="8.796875" style="822"/>
    <col min="1812" max="1812" width="0" style="822" hidden="1" customWidth="1"/>
    <col min="1813" max="2048" width="8.796875" style="822"/>
    <col min="2049" max="2049" width="2.69921875" style="822" customWidth="1"/>
    <col min="2050" max="2054" width="2" style="822" customWidth="1"/>
    <col min="2055" max="2055" width="4.8984375" style="822" customWidth="1"/>
    <col min="2056" max="2056" width="8.796875" style="822"/>
    <col min="2057" max="2057" width="4.8984375" style="822" customWidth="1"/>
    <col min="2058" max="2058" width="8.796875" style="822"/>
    <col min="2059" max="2061" width="9.19921875" style="822" customWidth="1"/>
    <col min="2062" max="2064" width="11.69921875" style="822" customWidth="1"/>
    <col min="2065" max="2065" width="2.69921875" style="822" customWidth="1"/>
    <col min="2066" max="2067" width="8.796875" style="822"/>
    <col min="2068" max="2068" width="0" style="822" hidden="1" customWidth="1"/>
    <col min="2069" max="2304" width="8.796875" style="822"/>
    <col min="2305" max="2305" width="2.69921875" style="822" customWidth="1"/>
    <col min="2306" max="2310" width="2" style="822" customWidth="1"/>
    <col min="2311" max="2311" width="4.8984375" style="822" customWidth="1"/>
    <col min="2312" max="2312" width="8.796875" style="822"/>
    <col min="2313" max="2313" width="4.8984375" style="822" customWidth="1"/>
    <col min="2314" max="2314" width="8.796875" style="822"/>
    <col min="2315" max="2317" width="9.19921875" style="822" customWidth="1"/>
    <col min="2318" max="2320" width="11.69921875" style="822" customWidth="1"/>
    <col min="2321" max="2321" width="2.69921875" style="822" customWidth="1"/>
    <col min="2322" max="2323" width="8.796875" style="822"/>
    <col min="2324" max="2324" width="0" style="822" hidden="1" customWidth="1"/>
    <col min="2325" max="2560" width="8.796875" style="822"/>
    <col min="2561" max="2561" width="2.69921875" style="822" customWidth="1"/>
    <col min="2562" max="2566" width="2" style="822" customWidth="1"/>
    <col min="2567" max="2567" width="4.8984375" style="822" customWidth="1"/>
    <col min="2568" max="2568" width="8.796875" style="822"/>
    <col min="2569" max="2569" width="4.8984375" style="822" customWidth="1"/>
    <col min="2570" max="2570" width="8.796875" style="822"/>
    <col min="2571" max="2573" width="9.19921875" style="822" customWidth="1"/>
    <col min="2574" max="2576" width="11.69921875" style="822" customWidth="1"/>
    <col min="2577" max="2577" width="2.69921875" style="822" customWidth="1"/>
    <col min="2578" max="2579" width="8.796875" style="822"/>
    <col min="2580" max="2580" width="0" style="822" hidden="1" customWidth="1"/>
    <col min="2581" max="2816" width="8.796875" style="822"/>
    <col min="2817" max="2817" width="2.69921875" style="822" customWidth="1"/>
    <col min="2818" max="2822" width="2" style="822" customWidth="1"/>
    <col min="2823" max="2823" width="4.8984375" style="822" customWidth="1"/>
    <col min="2824" max="2824" width="8.796875" style="822"/>
    <col min="2825" max="2825" width="4.8984375" style="822" customWidth="1"/>
    <col min="2826" max="2826" width="8.796875" style="822"/>
    <col min="2827" max="2829" width="9.19921875" style="822" customWidth="1"/>
    <col min="2830" max="2832" width="11.69921875" style="822" customWidth="1"/>
    <col min="2833" max="2833" width="2.69921875" style="822" customWidth="1"/>
    <col min="2834" max="2835" width="8.796875" style="822"/>
    <col min="2836" max="2836" width="0" style="822" hidden="1" customWidth="1"/>
    <col min="2837" max="3072" width="8.796875" style="822"/>
    <col min="3073" max="3073" width="2.69921875" style="822" customWidth="1"/>
    <col min="3074" max="3078" width="2" style="822" customWidth="1"/>
    <col min="3079" max="3079" width="4.8984375" style="822" customWidth="1"/>
    <col min="3080" max="3080" width="8.796875" style="822"/>
    <col min="3081" max="3081" width="4.8984375" style="822" customWidth="1"/>
    <col min="3082" max="3082" width="8.796875" style="822"/>
    <col min="3083" max="3085" width="9.19921875" style="822" customWidth="1"/>
    <col min="3086" max="3088" width="11.69921875" style="822" customWidth="1"/>
    <col min="3089" max="3089" width="2.69921875" style="822" customWidth="1"/>
    <col min="3090" max="3091" width="8.796875" style="822"/>
    <col min="3092" max="3092" width="0" style="822" hidden="1" customWidth="1"/>
    <col min="3093" max="3328" width="8.796875" style="822"/>
    <col min="3329" max="3329" width="2.69921875" style="822" customWidth="1"/>
    <col min="3330" max="3334" width="2" style="822" customWidth="1"/>
    <col min="3335" max="3335" width="4.8984375" style="822" customWidth="1"/>
    <col min="3336" max="3336" width="8.796875" style="822"/>
    <col min="3337" max="3337" width="4.8984375" style="822" customWidth="1"/>
    <col min="3338" max="3338" width="8.796875" style="822"/>
    <col min="3339" max="3341" width="9.19921875" style="822" customWidth="1"/>
    <col min="3342" max="3344" width="11.69921875" style="822" customWidth="1"/>
    <col min="3345" max="3345" width="2.69921875" style="822" customWidth="1"/>
    <col min="3346" max="3347" width="8.796875" style="822"/>
    <col min="3348" max="3348" width="0" style="822" hidden="1" customWidth="1"/>
    <col min="3349" max="3584" width="8.796875" style="822"/>
    <col min="3585" max="3585" width="2.69921875" style="822" customWidth="1"/>
    <col min="3586" max="3590" width="2" style="822" customWidth="1"/>
    <col min="3591" max="3591" width="4.8984375" style="822" customWidth="1"/>
    <col min="3592" max="3592" width="8.796875" style="822"/>
    <col min="3593" max="3593" width="4.8984375" style="822" customWidth="1"/>
    <col min="3594" max="3594" width="8.796875" style="822"/>
    <col min="3595" max="3597" width="9.19921875" style="822" customWidth="1"/>
    <col min="3598" max="3600" width="11.69921875" style="822" customWidth="1"/>
    <col min="3601" max="3601" width="2.69921875" style="822" customWidth="1"/>
    <col min="3602" max="3603" width="8.796875" style="822"/>
    <col min="3604" max="3604" width="0" style="822" hidden="1" customWidth="1"/>
    <col min="3605" max="3840" width="8.796875" style="822"/>
    <col min="3841" max="3841" width="2.69921875" style="822" customWidth="1"/>
    <col min="3842" max="3846" width="2" style="822" customWidth="1"/>
    <col min="3847" max="3847" width="4.8984375" style="822" customWidth="1"/>
    <col min="3848" max="3848" width="8.796875" style="822"/>
    <col min="3849" max="3849" width="4.8984375" style="822" customWidth="1"/>
    <col min="3850" max="3850" width="8.796875" style="822"/>
    <col min="3851" max="3853" width="9.19921875" style="822" customWidth="1"/>
    <col min="3854" max="3856" width="11.69921875" style="822" customWidth="1"/>
    <col min="3857" max="3857" width="2.69921875" style="822" customWidth="1"/>
    <col min="3858" max="3859" width="8.796875" style="822"/>
    <col min="3860" max="3860" width="0" style="822" hidden="1" customWidth="1"/>
    <col min="3861" max="4096" width="8.796875" style="822"/>
    <col min="4097" max="4097" width="2.69921875" style="822" customWidth="1"/>
    <col min="4098" max="4102" width="2" style="822" customWidth="1"/>
    <col min="4103" max="4103" width="4.8984375" style="822" customWidth="1"/>
    <col min="4104" max="4104" width="8.796875" style="822"/>
    <col min="4105" max="4105" width="4.8984375" style="822" customWidth="1"/>
    <col min="4106" max="4106" width="8.796875" style="822"/>
    <col min="4107" max="4109" width="9.19921875" style="822" customWidth="1"/>
    <col min="4110" max="4112" width="11.69921875" style="822" customWidth="1"/>
    <col min="4113" max="4113" width="2.69921875" style="822" customWidth="1"/>
    <col min="4114" max="4115" width="8.796875" style="822"/>
    <col min="4116" max="4116" width="0" style="822" hidden="1" customWidth="1"/>
    <col min="4117" max="4352" width="8.796875" style="822"/>
    <col min="4353" max="4353" width="2.69921875" style="822" customWidth="1"/>
    <col min="4354" max="4358" width="2" style="822" customWidth="1"/>
    <col min="4359" max="4359" width="4.8984375" style="822" customWidth="1"/>
    <col min="4360" max="4360" width="8.796875" style="822"/>
    <col min="4361" max="4361" width="4.8984375" style="822" customWidth="1"/>
    <col min="4362" max="4362" width="8.796875" style="822"/>
    <col min="4363" max="4365" width="9.19921875" style="822" customWidth="1"/>
    <col min="4366" max="4368" width="11.69921875" style="822" customWidth="1"/>
    <col min="4369" max="4369" width="2.69921875" style="822" customWidth="1"/>
    <col min="4370" max="4371" width="8.796875" style="822"/>
    <col min="4372" max="4372" width="0" style="822" hidden="1" customWidth="1"/>
    <col min="4373" max="4608" width="8.796875" style="822"/>
    <col min="4609" max="4609" width="2.69921875" style="822" customWidth="1"/>
    <col min="4610" max="4614" width="2" style="822" customWidth="1"/>
    <col min="4615" max="4615" width="4.8984375" style="822" customWidth="1"/>
    <col min="4616" max="4616" width="8.796875" style="822"/>
    <col min="4617" max="4617" width="4.8984375" style="822" customWidth="1"/>
    <col min="4618" max="4618" width="8.796875" style="822"/>
    <col min="4619" max="4621" width="9.19921875" style="822" customWidth="1"/>
    <col min="4622" max="4624" width="11.69921875" style="822" customWidth="1"/>
    <col min="4625" max="4625" width="2.69921875" style="822" customWidth="1"/>
    <col min="4626" max="4627" width="8.796875" style="822"/>
    <col min="4628" max="4628" width="0" style="822" hidden="1" customWidth="1"/>
    <col min="4629" max="4864" width="8.796875" style="822"/>
    <col min="4865" max="4865" width="2.69921875" style="822" customWidth="1"/>
    <col min="4866" max="4870" width="2" style="822" customWidth="1"/>
    <col min="4871" max="4871" width="4.8984375" style="822" customWidth="1"/>
    <col min="4872" max="4872" width="8.796875" style="822"/>
    <col min="4873" max="4873" width="4.8984375" style="822" customWidth="1"/>
    <col min="4874" max="4874" width="8.796875" style="822"/>
    <col min="4875" max="4877" width="9.19921875" style="822" customWidth="1"/>
    <col min="4878" max="4880" width="11.69921875" style="822" customWidth="1"/>
    <col min="4881" max="4881" width="2.69921875" style="822" customWidth="1"/>
    <col min="4882" max="4883" width="8.796875" style="822"/>
    <col min="4884" max="4884" width="0" style="822" hidden="1" customWidth="1"/>
    <col min="4885" max="5120" width="8.796875" style="822"/>
    <col min="5121" max="5121" width="2.69921875" style="822" customWidth="1"/>
    <col min="5122" max="5126" width="2" style="822" customWidth="1"/>
    <col min="5127" max="5127" width="4.8984375" style="822" customWidth="1"/>
    <col min="5128" max="5128" width="8.796875" style="822"/>
    <col min="5129" max="5129" width="4.8984375" style="822" customWidth="1"/>
    <col min="5130" max="5130" width="8.796875" style="822"/>
    <col min="5131" max="5133" width="9.19921875" style="822" customWidth="1"/>
    <col min="5134" max="5136" width="11.69921875" style="822" customWidth="1"/>
    <col min="5137" max="5137" width="2.69921875" style="822" customWidth="1"/>
    <col min="5138" max="5139" width="8.796875" style="822"/>
    <col min="5140" max="5140" width="0" style="822" hidden="1" customWidth="1"/>
    <col min="5141" max="5376" width="8.796875" style="822"/>
    <col min="5377" max="5377" width="2.69921875" style="822" customWidth="1"/>
    <col min="5378" max="5382" width="2" style="822" customWidth="1"/>
    <col min="5383" max="5383" width="4.8984375" style="822" customWidth="1"/>
    <col min="5384" max="5384" width="8.796875" style="822"/>
    <col min="5385" max="5385" width="4.8984375" style="822" customWidth="1"/>
    <col min="5386" max="5386" width="8.796875" style="822"/>
    <col min="5387" max="5389" width="9.19921875" style="822" customWidth="1"/>
    <col min="5390" max="5392" width="11.69921875" style="822" customWidth="1"/>
    <col min="5393" max="5393" width="2.69921875" style="822" customWidth="1"/>
    <col min="5394" max="5395" width="8.796875" style="822"/>
    <col min="5396" max="5396" width="0" style="822" hidden="1" customWidth="1"/>
    <col min="5397" max="5632" width="8.796875" style="822"/>
    <col min="5633" max="5633" width="2.69921875" style="822" customWidth="1"/>
    <col min="5634" max="5638" width="2" style="822" customWidth="1"/>
    <col min="5639" max="5639" width="4.8984375" style="822" customWidth="1"/>
    <col min="5640" max="5640" width="8.796875" style="822"/>
    <col min="5641" max="5641" width="4.8984375" style="822" customWidth="1"/>
    <col min="5642" max="5642" width="8.796875" style="822"/>
    <col min="5643" max="5645" width="9.19921875" style="822" customWidth="1"/>
    <col min="5646" max="5648" width="11.69921875" style="822" customWidth="1"/>
    <col min="5649" max="5649" width="2.69921875" style="822" customWidth="1"/>
    <col min="5650" max="5651" width="8.796875" style="822"/>
    <col min="5652" max="5652" width="0" style="822" hidden="1" customWidth="1"/>
    <col min="5653" max="5888" width="8.796875" style="822"/>
    <col min="5889" max="5889" width="2.69921875" style="822" customWidth="1"/>
    <col min="5890" max="5894" width="2" style="822" customWidth="1"/>
    <col min="5895" max="5895" width="4.8984375" style="822" customWidth="1"/>
    <col min="5896" max="5896" width="8.796875" style="822"/>
    <col min="5897" max="5897" width="4.8984375" style="822" customWidth="1"/>
    <col min="5898" max="5898" width="8.796875" style="822"/>
    <col min="5899" max="5901" width="9.19921875" style="822" customWidth="1"/>
    <col min="5902" max="5904" width="11.69921875" style="822" customWidth="1"/>
    <col min="5905" max="5905" width="2.69921875" style="822" customWidth="1"/>
    <col min="5906" max="5907" width="8.796875" style="822"/>
    <col min="5908" max="5908" width="0" style="822" hidden="1" customWidth="1"/>
    <col min="5909" max="6144" width="8.796875" style="822"/>
    <col min="6145" max="6145" width="2.69921875" style="822" customWidth="1"/>
    <col min="6146" max="6150" width="2" style="822" customWidth="1"/>
    <col min="6151" max="6151" width="4.8984375" style="822" customWidth="1"/>
    <col min="6152" max="6152" width="8.796875" style="822"/>
    <col min="6153" max="6153" width="4.8984375" style="822" customWidth="1"/>
    <col min="6154" max="6154" width="8.796875" style="822"/>
    <col min="6155" max="6157" width="9.19921875" style="822" customWidth="1"/>
    <col min="6158" max="6160" width="11.69921875" style="822" customWidth="1"/>
    <col min="6161" max="6161" width="2.69921875" style="822" customWidth="1"/>
    <col min="6162" max="6163" width="8.796875" style="822"/>
    <col min="6164" max="6164" width="0" style="822" hidden="1" customWidth="1"/>
    <col min="6165" max="6400" width="8.796875" style="822"/>
    <col min="6401" max="6401" width="2.69921875" style="822" customWidth="1"/>
    <col min="6402" max="6406" width="2" style="822" customWidth="1"/>
    <col min="6407" max="6407" width="4.8984375" style="822" customWidth="1"/>
    <col min="6408" max="6408" width="8.796875" style="822"/>
    <col min="6409" max="6409" width="4.8984375" style="822" customWidth="1"/>
    <col min="6410" max="6410" width="8.796875" style="822"/>
    <col min="6411" max="6413" width="9.19921875" style="822" customWidth="1"/>
    <col min="6414" max="6416" width="11.69921875" style="822" customWidth="1"/>
    <col min="6417" max="6417" width="2.69921875" style="822" customWidth="1"/>
    <col min="6418" max="6419" width="8.796875" style="822"/>
    <col min="6420" max="6420" width="0" style="822" hidden="1" customWidth="1"/>
    <col min="6421" max="6656" width="8.796875" style="822"/>
    <col min="6657" max="6657" width="2.69921875" style="822" customWidth="1"/>
    <col min="6658" max="6662" width="2" style="822" customWidth="1"/>
    <col min="6663" max="6663" width="4.8984375" style="822" customWidth="1"/>
    <col min="6664" max="6664" width="8.796875" style="822"/>
    <col min="6665" max="6665" width="4.8984375" style="822" customWidth="1"/>
    <col min="6666" max="6666" width="8.796875" style="822"/>
    <col min="6667" max="6669" width="9.19921875" style="822" customWidth="1"/>
    <col min="6670" max="6672" width="11.69921875" style="822" customWidth="1"/>
    <col min="6673" max="6673" width="2.69921875" style="822" customWidth="1"/>
    <col min="6674" max="6675" width="8.796875" style="822"/>
    <col min="6676" max="6676" width="0" style="822" hidden="1" customWidth="1"/>
    <col min="6677" max="6912" width="8.796875" style="822"/>
    <col min="6913" max="6913" width="2.69921875" style="822" customWidth="1"/>
    <col min="6914" max="6918" width="2" style="822" customWidth="1"/>
    <col min="6919" max="6919" width="4.8984375" style="822" customWidth="1"/>
    <col min="6920" max="6920" width="8.796875" style="822"/>
    <col min="6921" max="6921" width="4.8984375" style="822" customWidth="1"/>
    <col min="6922" max="6922" width="8.796875" style="822"/>
    <col min="6923" max="6925" width="9.19921875" style="822" customWidth="1"/>
    <col min="6926" max="6928" width="11.69921875" style="822" customWidth="1"/>
    <col min="6929" max="6929" width="2.69921875" style="822" customWidth="1"/>
    <col min="6930" max="6931" width="8.796875" style="822"/>
    <col min="6932" max="6932" width="0" style="822" hidden="1" customWidth="1"/>
    <col min="6933" max="7168" width="8.796875" style="822"/>
    <col min="7169" max="7169" width="2.69921875" style="822" customWidth="1"/>
    <col min="7170" max="7174" width="2" style="822" customWidth="1"/>
    <col min="7175" max="7175" width="4.8984375" style="822" customWidth="1"/>
    <col min="7176" max="7176" width="8.796875" style="822"/>
    <col min="7177" max="7177" width="4.8984375" style="822" customWidth="1"/>
    <col min="7178" max="7178" width="8.796875" style="822"/>
    <col min="7179" max="7181" width="9.19921875" style="822" customWidth="1"/>
    <col min="7182" max="7184" width="11.69921875" style="822" customWidth="1"/>
    <col min="7185" max="7185" width="2.69921875" style="822" customWidth="1"/>
    <col min="7186" max="7187" width="8.796875" style="822"/>
    <col min="7188" max="7188" width="0" style="822" hidden="1" customWidth="1"/>
    <col min="7189" max="7424" width="8.796875" style="822"/>
    <col min="7425" max="7425" width="2.69921875" style="822" customWidth="1"/>
    <col min="7426" max="7430" width="2" style="822" customWidth="1"/>
    <col min="7431" max="7431" width="4.8984375" style="822" customWidth="1"/>
    <col min="7432" max="7432" width="8.796875" style="822"/>
    <col min="7433" max="7433" width="4.8984375" style="822" customWidth="1"/>
    <col min="7434" max="7434" width="8.796875" style="822"/>
    <col min="7435" max="7437" width="9.19921875" style="822" customWidth="1"/>
    <col min="7438" max="7440" width="11.69921875" style="822" customWidth="1"/>
    <col min="7441" max="7441" width="2.69921875" style="822" customWidth="1"/>
    <col min="7442" max="7443" width="8.796875" style="822"/>
    <col min="7444" max="7444" width="0" style="822" hidden="1" customWidth="1"/>
    <col min="7445" max="7680" width="8.796875" style="822"/>
    <col min="7681" max="7681" width="2.69921875" style="822" customWidth="1"/>
    <col min="7682" max="7686" width="2" style="822" customWidth="1"/>
    <col min="7687" max="7687" width="4.8984375" style="822" customWidth="1"/>
    <col min="7688" max="7688" width="8.796875" style="822"/>
    <col min="7689" max="7689" width="4.8984375" style="822" customWidth="1"/>
    <col min="7690" max="7690" width="8.796875" style="822"/>
    <col min="7691" max="7693" width="9.19921875" style="822" customWidth="1"/>
    <col min="7694" max="7696" width="11.69921875" style="822" customWidth="1"/>
    <col min="7697" max="7697" width="2.69921875" style="822" customWidth="1"/>
    <col min="7698" max="7699" width="8.796875" style="822"/>
    <col min="7700" max="7700" width="0" style="822" hidden="1" customWidth="1"/>
    <col min="7701" max="7936" width="8.796875" style="822"/>
    <col min="7937" max="7937" width="2.69921875" style="822" customWidth="1"/>
    <col min="7938" max="7942" width="2" style="822" customWidth="1"/>
    <col min="7943" max="7943" width="4.8984375" style="822" customWidth="1"/>
    <col min="7944" max="7944" width="8.796875" style="822"/>
    <col min="7945" max="7945" width="4.8984375" style="822" customWidth="1"/>
    <col min="7946" max="7946" width="8.796875" style="822"/>
    <col min="7947" max="7949" width="9.19921875" style="822" customWidth="1"/>
    <col min="7950" max="7952" width="11.69921875" style="822" customWidth="1"/>
    <col min="7953" max="7953" width="2.69921875" style="822" customWidth="1"/>
    <col min="7954" max="7955" width="8.796875" style="822"/>
    <col min="7956" max="7956" width="0" style="822" hidden="1" customWidth="1"/>
    <col min="7957" max="8192" width="8.796875" style="822"/>
    <col min="8193" max="8193" width="2.69921875" style="822" customWidth="1"/>
    <col min="8194" max="8198" width="2" style="822" customWidth="1"/>
    <col min="8199" max="8199" width="4.8984375" style="822" customWidth="1"/>
    <col min="8200" max="8200" width="8.796875" style="822"/>
    <col min="8201" max="8201" width="4.8984375" style="822" customWidth="1"/>
    <col min="8202" max="8202" width="8.796875" style="822"/>
    <col min="8203" max="8205" width="9.19921875" style="822" customWidth="1"/>
    <col min="8206" max="8208" width="11.69921875" style="822" customWidth="1"/>
    <col min="8209" max="8209" width="2.69921875" style="822" customWidth="1"/>
    <col min="8210" max="8211" width="8.796875" style="822"/>
    <col min="8212" max="8212" width="0" style="822" hidden="1" customWidth="1"/>
    <col min="8213" max="8448" width="8.796875" style="822"/>
    <col min="8449" max="8449" width="2.69921875" style="822" customWidth="1"/>
    <col min="8450" max="8454" width="2" style="822" customWidth="1"/>
    <col min="8455" max="8455" width="4.8984375" style="822" customWidth="1"/>
    <col min="8456" max="8456" width="8.796875" style="822"/>
    <col min="8457" max="8457" width="4.8984375" style="822" customWidth="1"/>
    <col min="8458" max="8458" width="8.796875" style="822"/>
    <col min="8459" max="8461" width="9.19921875" style="822" customWidth="1"/>
    <col min="8462" max="8464" width="11.69921875" style="822" customWidth="1"/>
    <col min="8465" max="8465" width="2.69921875" style="822" customWidth="1"/>
    <col min="8466" max="8467" width="8.796875" style="822"/>
    <col min="8468" max="8468" width="0" style="822" hidden="1" customWidth="1"/>
    <col min="8469" max="8704" width="8.796875" style="822"/>
    <col min="8705" max="8705" width="2.69921875" style="822" customWidth="1"/>
    <col min="8706" max="8710" width="2" style="822" customWidth="1"/>
    <col min="8711" max="8711" width="4.8984375" style="822" customWidth="1"/>
    <col min="8712" max="8712" width="8.796875" style="822"/>
    <col min="8713" max="8713" width="4.8984375" style="822" customWidth="1"/>
    <col min="8714" max="8714" width="8.796875" style="822"/>
    <col min="8715" max="8717" width="9.19921875" style="822" customWidth="1"/>
    <col min="8718" max="8720" width="11.69921875" style="822" customWidth="1"/>
    <col min="8721" max="8721" width="2.69921875" style="822" customWidth="1"/>
    <col min="8722" max="8723" width="8.796875" style="822"/>
    <col min="8724" max="8724" width="0" style="822" hidden="1" customWidth="1"/>
    <col min="8725" max="8960" width="8.796875" style="822"/>
    <col min="8961" max="8961" width="2.69921875" style="822" customWidth="1"/>
    <col min="8962" max="8966" width="2" style="822" customWidth="1"/>
    <col min="8967" max="8967" width="4.8984375" style="822" customWidth="1"/>
    <col min="8968" max="8968" width="8.796875" style="822"/>
    <col min="8969" max="8969" width="4.8984375" style="822" customWidth="1"/>
    <col min="8970" max="8970" width="8.796875" style="822"/>
    <col min="8971" max="8973" width="9.19921875" style="822" customWidth="1"/>
    <col min="8974" max="8976" width="11.69921875" style="822" customWidth="1"/>
    <col min="8977" max="8977" width="2.69921875" style="822" customWidth="1"/>
    <col min="8978" max="8979" width="8.796875" style="822"/>
    <col min="8980" max="8980" width="0" style="822" hidden="1" customWidth="1"/>
    <col min="8981" max="9216" width="8.796875" style="822"/>
    <col min="9217" max="9217" width="2.69921875" style="822" customWidth="1"/>
    <col min="9218" max="9222" width="2" style="822" customWidth="1"/>
    <col min="9223" max="9223" width="4.8984375" style="822" customWidth="1"/>
    <col min="9224" max="9224" width="8.796875" style="822"/>
    <col min="9225" max="9225" width="4.8984375" style="822" customWidth="1"/>
    <col min="9226" max="9226" width="8.796875" style="822"/>
    <col min="9227" max="9229" width="9.19921875" style="822" customWidth="1"/>
    <col min="9230" max="9232" width="11.69921875" style="822" customWidth="1"/>
    <col min="9233" max="9233" width="2.69921875" style="822" customWidth="1"/>
    <col min="9234" max="9235" width="8.796875" style="822"/>
    <col min="9236" max="9236" width="0" style="822" hidden="1" customWidth="1"/>
    <col min="9237" max="9472" width="8.796875" style="822"/>
    <col min="9473" max="9473" width="2.69921875" style="822" customWidth="1"/>
    <col min="9474" max="9478" width="2" style="822" customWidth="1"/>
    <col min="9479" max="9479" width="4.8984375" style="822" customWidth="1"/>
    <col min="9480" max="9480" width="8.796875" style="822"/>
    <col min="9481" max="9481" width="4.8984375" style="822" customWidth="1"/>
    <col min="9482" max="9482" width="8.796875" style="822"/>
    <col min="9483" max="9485" width="9.19921875" style="822" customWidth="1"/>
    <col min="9486" max="9488" width="11.69921875" style="822" customWidth="1"/>
    <col min="9489" max="9489" width="2.69921875" style="822" customWidth="1"/>
    <col min="9490" max="9491" width="8.796875" style="822"/>
    <col min="9492" max="9492" width="0" style="822" hidden="1" customWidth="1"/>
    <col min="9493" max="9728" width="8.796875" style="822"/>
    <col min="9729" max="9729" width="2.69921875" style="822" customWidth="1"/>
    <col min="9730" max="9734" width="2" style="822" customWidth="1"/>
    <col min="9735" max="9735" width="4.8984375" style="822" customWidth="1"/>
    <col min="9736" max="9736" width="8.796875" style="822"/>
    <col min="9737" max="9737" width="4.8984375" style="822" customWidth="1"/>
    <col min="9738" max="9738" width="8.796875" style="822"/>
    <col min="9739" max="9741" width="9.19921875" style="822" customWidth="1"/>
    <col min="9742" max="9744" width="11.69921875" style="822" customWidth="1"/>
    <col min="9745" max="9745" width="2.69921875" style="822" customWidth="1"/>
    <col min="9746" max="9747" width="8.796875" style="822"/>
    <col min="9748" max="9748" width="0" style="822" hidden="1" customWidth="1"/>
    <col min="9749" max="9984" width="8.796875" style="822"/>
    <col min="9985" max="9985" width="2.69921875" style="822" customWidth="1"/>
    <col min="9986" max="9990" width="2" style="822" customWidth="1"/>
    <col min="9991" max="9991" width="4.8984375" style="822" customWidth="1"/>
    <col min="9992" max="9992" width="8.796875" style="822"/>
    <col min="9993" max="9993" width="4.8984375" style="822" customWidth="1"/>
    <col min="9994" max="9994" width="8.796875" style="822"/>
    <col min="9995" max="9997" width="9.19921875" style="822" customWidth="1"/>
    <col min="9998" max="10000" width="11.69921875" style="822" customWidth="1"/>
    <col min="10001" max="10001" width="2.69921875" style="822" customWidth="1"/>
    <col min="10002" max="10003" width="8.796875" style="822"/>
    <col min="10004" max="10004" width="0" style="822" hidden="1" customWidth="1"/>
    <col min="10005" max="10240" width="8.796875" style="822"/>
    <col min="10241" max="10241" width="2.69921875" style="822" customWidth="1"/>
    <col min="10242" max="10246" width="2" style="822" customWidth="1"/>
    <col min="10247" max="10247" width="4.8984375" style="822" customWidth="1"/>
    <col min="10248" max="10248" width="8.796875" style="822"/>
    <col min="10249" max="10249" width="4.8984375" style="822" customWidth="1"/>
    <col min="10250" max="10250" width="8.796875" style="822"/>
    <col min="10251" max="10253" width="9.19921875" style="822" customWidth="1"/>
    <col min="10254" max="10256" width="11.69921875" style="822" customWidth="1"/>
    <col min="10257" max="10257" width="2.69921875" style="822" customWidth="1"/>
    <col min="10258" max="10259" width="8.796875" style="822"/>
    <col min="10260" max="10260" width="0" style="822" hidden="1" customWidth="1"/>
    <col min="10261" max="10496" width="8.796875" style="822"/>
    <col min="10497" max="10497" width="2.69921875" style="822" customWidth="1"/>
    <col min="10498" max="10502" width="2" style="822" customWidth="1"/>
    <col min="10503" max="10503" width="4.8984375" style="822" customWidth="1"/>
    <col min="10504" max="10504" width="8.796875" style="822"/>
    <col min="10505" max="10505" width="4.8984375" style="822" customWidth="1"/>
    <col min="10506" max="10506" width="8.796875" style="822"/>
    <col min="10507" max="10509" width="9.19921875" style="822" customWidth="1"/>
    <col min="10510" max="10512" width="11.69921875" style="822" customWidth="1"/>
    <col min="10513" max="10513" width="2.69921875" style="822" customWidth="1"/>
    <col min="10514" max="10515" width="8.796875" style="822"/>
    <col min="10516" max="10516" width="0" style="822" hidden="1" customWidth="1"/>
    <col min="10517" max="10752" width="8.796875" style="822"/>
    <col min="10753" max="10753" width="2.69921875" style="822" customWidth="1"/>
    <col min="10754" max="10758" width="2" style="822" customWidth="1"/>
    <col min="10759" max="10759" width="4.8984375" style="822" customWidth="1"/>
    <col min="10760" max="10760" width="8.796875" style="822"/>
    <col min="10761" max="10761" width="4.8984375" style="822" customWidth="1"/>
    <col min="10762" max="10762" width="8.796875" style="822"/>
    <col min="10763" max="10765" width="9.19921875" style="822" customWidth="1"/>
    <col min="10766" max="10768" width="11.69921875" style="822" customWidth="1"/>
    <col min="10769" max="10769" width="2.69921875" style="822" customWidth="1"/>
    <col min="10770" max="10771" width="8.796875" style="822"/>
    <col min="10772" max="10772" width="0" style="822" hidden="1" customWidth="1"/>
    <col min="10773" max="11008" width="8.796875" style="822"/>
    <col min="11009" max="11009" width="2.69921875" style="822" customWidth="1"/>
    <col min="11010" max="11014" width="2" style="822" customWidth="1"/>
    <col min="11015" max="11015" width="4.8984375" style="822" customWidth="1"/>
    <col min="11016" max="11016" width="8.796875" style="822"/>
    <col min="11017" max="11017" width="4.8984375" style="822" customWidth="1"/>
    <col min="11018" max="11018" width="8.796875" style="822"/>
    <col min="11019" max="11021" width="9.19921875" style="822" customWidth="1"/>
    <col min="11022" max="11024" width="11.69921875" style="822" customWidth="1"/>
    <col min="11025" max="11025" width="2.69921875" style="822" customWidth="1"/>
    <col min="11026" max="11027" width="8.796875" style="822"/>
    <col min="11028" max="11028" width="0" style="822" hidden="1" customWidth="1"/>
    <col min="11029" max="11264" width="8.796875" style="822"/>
    <col min="11265" max="11265" width="2.69921875" style="822" customWidth="1"/>
    <col min="11266" max="11270" width="2" style="822" customWidth="1"/>
    <col min="11271" max="11271" width="4.8984375" style="822" customWidth="1"/>
    <col min="11272" max="11272" width="8.796875" style="822"/>
    <col min="11273" max="11273" width="4.8984375" style="822" customWidth="1"/>
    <col min="11274" max="11274" width="8.796875" style="822"/>
    <col min="11275" max="11277" width="9.19921875" style="822" customWidth="1"/>
    <col min="11278" max="11280" width="11.69921875" style="822" customWidth="1"/>
    <col min="11281" max="11281" width="2.69921875" style="822" customWidth="1"/>
    <col min="11282" max="11283" width="8.796875" style="822"/>
    <col min="11284" max="11284" width="0" style="822" hidden="1" customWidth="1"/>
    <col min="11285" max="11520" width="8.796875" style="822"/>
    <col min="11521" max="11521" width="2.69921875" style="822" customWidth="1"/>
    <col min="11522" max="11526" width="2" style="822" customWidth="1"/>
    <col min="11527" max="11527" width="4.8984375" style="822" customWidth="1"/>
    <col min="11528" max="11528" width="8.796875" style="822"/>
    <col min="11529" max="11529" width="4.8984375" style="822" customWidth="1"/>
    <col min="11530" max="11530" width="8.796875" style="822"/>
    <col min="11531" max="11533" width="9.19921875" style="822" customWidth="1"/>
    <col min="11534" max="11536" width="11.69921875" style="822" customWidth="1"/>
    <col min="11537" max="11537" width="2.69921875" style="822" customWidth="1"/>
    <col min="11538" max="11539" width="8.796875" style="822"/>
    <col min="11540" max="11540" width="0" style="822" hidden="1" customWidth="1"/>
    <col min="11541" max="11776" width="8.796875" style="822"/>
    <col min="11777" max="11777" width="2.69921875" style="822" customWidth="1"/>
    <col min="11778" max="11782" width="2" style="822" customWidth="1"/>
    <col min="11783" max="11783" width="4.8984375" style="822" customWidth="1"/>
    <col min="11784" max="11784" width="8.796875" style="822"/>
    <col min="11785" max="11785" width="4.8984375" style="822" customWidth="1"/>
    <col min="11786" max="11786" width="8.796875" style="822"/>
    <col min="11787" max="11789" width="9.19921875" style="822" customWidth="1"/>
    <col min="11790" max="11792" width="11.69921875" style="822" customWidth="1"/>
    <col min="11793" max="11793" width="2.69921875" style="822" customWidth="1"/>
    <col min="11794" max="11795" width="8.796875" style="822"/>
    <col min="11796" max="11796" width="0" style="822" hidden="1" customWidth="1"/>
    <col min="11797" max="12032" width="8.796875" style="822"/>
    <col min="12033" max="12033" width="2.69921875" style="822" customWidth="1"/>
    <col min="12034" max="12038" width="2" style="822" customWidth="1"/>
    <col min="12039" max="12039" width="4.8984375" style="822" customWidth="1"/>
    <col min="12040" max="12040" width="8.796875" style="822"/>
    <col min="12041" max="12041" width="4.8984375" style="822" customWidth="1"/>
    <col min="12042" max="12042" width="8.796875" style="822"/>
    <col min="12043" max="12045" width="9.19921875" style="822" customWidth="1"/>
    <col min="12046" max="12048" width="11.69921875" style="822" customWidth="1"/>
    <col min="12049" max="12049" width="2.69921875" style="822" customWidth="1"/>
    <col min="12050" max="12051" width="8.796875" style="822"/>
    <col min="12052" max="12052" width="0" style="822" hidden="1" customWidth="1"/>
    <col min="12053" max="12288" width="8.796875" style="822"/>
    <col min="12289" max="12289" width="2.69921875" style="822" customWidth="1"/>
    <col min="12290" max="12294" width="2" style="822" customWidth="1"/>
    <col min="12295" max="12295" width="4.8984375" style="822" customWidth="1"/>
    <col min="12296" max="12296" width="8.796875" style="822"/>
    <col min="12297" max="12297" width="4.8984375" style="822" customWidth="1"/>
    <col min="12298" max="12298" width="8.796875" style="822"/>
    <col min="12299" max="12301" width="9.19921875" style="822" customWidth="1"/>
    <col min="12302" max="12304" width="11.69921875" style="822" customWidth="1"/>
    <col min="12305" max="12305" width="2.69921875" style="822" customWidth="1"/>
    <col min="12306" max="12307" width="8.796875" style="822"/>
    <col min="12308" max="12308" width="0" style="822" hidden="1" customWidth="1"/>
    <col min="12309" max="12544" width="8.796875" style="822"/>
    <col min="12545" max="12545" width="2.69921875" style="822" customWidth="1"/>
    <col min="12546" max="12550" width="2" style="822" customWidth="1"/>
    <col min="12551" max="12551" width="4.8984375" style="822" customWidth="1"/>
    <col min="12552" max="12552" width="8.796875" style="822"/>
    <col min="12553" max="12553" width="4.8984375" style="822" customWidth="1"/>
    <col min="12554" max="12554" width="8.796875" style="822"/>
    <col min="12555" max="12557" width="9.19921875" style="822" customWidth="1"/>
    <col min="12558" max="12560" width="11.69921875" style="822" customWidth="1"/>
    <col min="12561" max="12561" width="2.69921875" style="822" customWidth="1"/>
    <col min="12562" max="12563" width="8.796875" style="822"/>
    <col min="12564" max="12564" width="0" style="822" hidden="1" customWidth="1"/>
    <col min="12565" max="12800" width="8.796875" style="822"/>
    <col min="12801" max="12801" width="2.69921875" style="822" customWidth="1"/>
    <col min="12802" max="12806" width="2" style="822" customWidth="1"/>
    <col min="12807" max="12807" width="4.8984375" style="822" customWidth="1"/>
    <col min="12808" max="12808" width="8.796875" style="822"/>
    <col min="12809" max="12809" width="4.8984375" style="822" customWidth="1"/>
    <col min="12810" max="12810" width="8.796875" style="822"/>
    <col min="12811" max="12813" width="9.19921875" style="822" customWidth="1"/>
    <col min="12814" max="12816" width="11.69921875" style="822" customWidth="1"/>
    <col min="12817" max="12817" width="2.69921875" style="822" customWidth="1"/>
    <col min="12818" max="12819" width="8.796875" style="822"/>
    <col min="12820" max="12820" width="0" style="822" hidden="1" customWidth="1"/>
    <col min="12821" max="13056" width="8.796875" style="822"/>
    <col min="13057" max="13057" width="2.69921875" style="822" customWidth="1"/>
    <col min="13058" max="13062" width="2" style="822" customWidth="1"/>
    <col min="13063" max="13063" width="4.8984375" style="822" customWidth="1"/>
    <col min="13064" max="13064" width="8.796875" style="822"/>
    <col min="13065" max="13065" width="4.8984375" style="822" customWidth="1"/>
    <col min="13066" max="13066" width="8.796875" style="822"/>
    <col min="13067" max="13069" width="9.19921875" style="822" customWidth="1"/>
    <col min="13070" max="13072" width="11.69921875" style="822" customWidth="1"/>
    <col min="13073" max="13073" width="2.69921875" style="822" customWidth="1"/>
    <col min="13074" max="13075" width="8.796875" style="822"/>
    <col min="13076" max="13076" width="0" style="822" hidden="1" customWidth="1"/>
    <col min="13077" max="13312" width="8.796875" style="822"/>
    <col min="13313" max="13313" width="2.69921875" style="822" customWidth="1"/>
    <col min="13314" max="13318" width="2" style="822" customWidth="1"/>
    <col min="13319" max="13319" width="4.8984375" style="822" customWidth="1"/>
    <col min="13320" max="13320" width="8.796875" style="822"/>
    <col min="13321" max="13321" width="4.8984375" style="822" customWidth="1"/>
    <col min="13322" max="13322" width="8.796875" style="822"/>
    <col min="13323" max="13325" width="9.19921875" style="822" customWidth="1"/>
    <col min="13326" max="13328" width="11.69921875" style="822" customWidth="1"/>
    <col min="13329" max="13329" width="2.69921875" style="822" customWidth="1"/>
    <col min="13330" max="13331" width="8.796875" style="822"/>
    <col min="13332" max="13332" width="0" style="822" hidden="1" customWidth="1"/>
    <col min="13333" max="13568" width="8.796875" style="822"/>
    <col min="13569" max="13569" width="2.69921875" style="822" customWidth="1"/>
    <col min="13570" max="13574" width="2" style="822" customWidth="1"/>
    <col min="13575" max="13575" width="4.8984375" style="822" customWidth="1"/>
    <col min="13576" max="13576" width="8.796875" style="822"/>
    <col min="13577" max="13577" width="4.8984375" style="822" customWidth="1"/>
    <col min="13578" max="13578" width="8.796875" style="822"/>
    <col min="13579" max="13581" width="9.19921875" style="822" customWidth="1"/>
    <col min="13582" max="13584" width="11.69921875" style="822" customWidth="1"/>
    <col min="13585" max="13585" width="2.69921875" style="822" customWidth="1"/>
    <col min="13586" max="13587" width="8.796875" style="822"/>
    <col min="13588" max="13588" width="0" style="822" hidden="1" customWidth="1"/>
    <col min="13589" max="13824" width="8.796875" style="822"/>
    <col min="13825" max="13825" width="2.69921875" style="822" customWidth="1"/>
    <col min="13826" max="13830" width="2" style="822" customWidth="1"/>
    <col min="13831" max="13831" width="4.8984375" style="822" customWidth="1"/>
    <col min="13832" max="13832" width="8.796875" style="822"/>
    <col min="13833" max="13833" width="4.8984375" style="822" customWidth="1"/>
    <col min="13834" max="13834" width="8.796875" style="822"/>
    <col min="13835" max="13837" width="9.19921875" style="822" customWidth="1"/>
    <col min="13838" max="13840" width="11.69921875" style="822" customWidth="1"/>
    <col min="13841" max="13841" width="2.69921875" style="822" customWidth="1"/>
    <col min="13842" max="13843" width="8.796875" style="822"/>
    <col min="13844" max="13844" width="0" style="822" hidden="1" customWidth="1"/>
    <col min="13845" max="14080" width="8.796875" style="822"/>
    <col min="14081" max="14081" width="2.69921875" style="822" customWidth="1"/>
    <col min="14082" max="14086" width="2" style="822" customWidth="1"/>
    <col min="14087" max="14087" width="4.8984375" style="822" customWidth="1"/>
    <col min="14088" max="14088" width="8.796875" style="822"/>
    <col min="14089" max="14089" width="4.8984375" style="822" customWidth="1"/>
    <col min="14090" max="14090" width="8.796875" style="822"/>
    <col min="14091" max="14093" width="9.19921875" style="822" customWidth="1"/>
    <col min="14094" max="14096" width="11.69921875" style="822" customWidth="1"/>
    <col min="14097" max="14097" width="2.69921875" style="822" customWidth="1"/>
    <col min="14098" max="14099" width="8.796875" style="822"/>
    <col min="14100" max="14100" width="0" style="822" hidden="1" customWidth="1"/>
    <col min="14101" max="14336" width="8.796875" style="822"/>
    <col min="14337" max="14337" width="2.69921875" style="822" customWidth="1"/>
    <col min="14338" max="14342" width="2" style="822" customWidth="1"/>
    <col min="14343" max="14343" width="4.8984375" style="822" customWidth="1"/>
    <col min="14344" max="14344" width="8.796875" style="822"/>
    <col min="14345" max="14345" width="4.8984375" style="822" customWidth="1"/>
    <col min="14346" max="14346" width="8.796875" style="822"/>
    <col min="14347" max="14349" width="9.19921875" style="822" customWidth="1"/>
    <col min="14350" max="14352" width="11.69921875" style="822" customWidth="1"/>
    <col min="14353" max="14353" width="2.69921875" style="822" customWidth="1"/>
    <col min="14354" max="14355" width="8.796875" style="822"/>
    <col min="14356" max="14356" width="0" style="822" hidden="1" customWidth="1"/>
    <col min="14357" max="14592" width="8.796875" style="822"/>
    <col min="14593" max="14593" width="2.69921875" style="822" customWidth="1"/>
    <col min="14594" max="14598" width="2" style="822" customWidth="1"/>
    <col min="14599" max="14599" width="4.8984375" style="822" customWidth="1"/>
    <col min="14600" max="14600" width="8.796875" style="822"/>
    <col min="14601" max="14601" width="4.8984375" style="822" customWidth="1"/>
    <col min="14602" max="14602" width="8.796875" style="822"/>
    <col min="14603" max="14605" width="9.19921875" style="822" customWidth="1"/>
    <col min="14606" max="14608" width="11.69921875" style="822" customWidth="1"/>
    <col min="14609" max="14609" width="2.69921875" style="822" customWidth="1"/>
    <col min="14610" max="14611" width="8.796875" style="822"/>
    <col min="14612" max="14612" width="0" style="822" hidden="1" customWidth="1"/>
    <col min="14613" max="14848" width="8.796875" style="822"/>
    <col min="14849" max="14849" width="2.69921875" style="822" customWidth="1"/>
    <col min="14850" max="14854" width="2" style="822" customWidth="1"/>
    <col min="14855" max="14855" width="4.8984375" style="822" customWidth="1"/>
    <col min="14856" max="14856" width="8.796875" style="822"/>
    <col min="14857" max="14857" width="4.8984375" style="822" customWidth="1"/>
    <col min="14858" max="14858" width="8.796875" style="822"/>
    <col min="14859" max="14861" width="9.19921875" style="822" customWidth="1"/>
    <col min="14862" max="14864" width="11.69921875" style="822" customWidth="1"/>
    <col min="14865" max="14865" width="2.69921875" style="822" customWidth="1"/>
    <col min="14866" max="14867" width="8.796875" style="822"/>
    <col min="14868" max="14868" width="0" style="822" hidden="1" customWidth="1"/>
    <col min="14869" max="15104" width="8.796875" style="822"/>
    <col min="15105" max="15105" width="2.69921875" style="822" customWidth="1"/>
    <col min="15106" max="15110" width="2" style="822" customWidth="1"/>
    <col min="15111" max="15111" width="4.8984375" style="822" customWidth="1"/>
    <col min="15112" max="15112" width="8.796875" style="822"/>
    <col min="15113" max="15113" width="4.8984375" style="822" customWidth="1"/>
    <col min="15114" max="15114" width="8.796875" style="822"/>
    <col min="15115" max="15117" width="9.19921875" style="822" customWidth="1"/>
    <col min="15118" max="15120" width="11.69921875" style="822" customWidth="1"/>
    <col min="15121" max="15121" width="2.69921875" style="822" customWidth="1"/>
    <col min="15122" max="15123" width="8.796875" style="822"/>
    <col min="15124" max="15124" width="0" style="822" hidden="1" customWidth="1"/>
    <col min="15125" max="15360" width="8.796875" style="822"/>
    <col min="15361" max="15361" width="2.69921875" style="822" customWidth="1"/>
    <col min="15362" max="15366" width="2" style="822" customWidth="1"/>
    <col min="15367" max="15367" width="4.8984375" style="822" customWidth="1"/>
    <col min="15368" max="15368" width="8.796875" style="822"/>
    <col min="15369" max="15369" width="4.8984375" style="822" customWidth="1"/>
    <col min="15370" max="15370" width="8.796875" style="822"/>
    <col min="15371" max="15373" width="9.19921875" style="822" customWidth="1"/>
    <col min="15374" max="15376" width="11.69921875" style="822" customWidth="1"/>
    <col min="15377" max="15377" width="2.69921875" style="822" customWidth="1"/>
    <col min="15378" max="15379" width="8.796875" style="822"/>
    <col min="15380" max="15380" width="0" style="822" hidden="1" customWidth="1"/>
    <col min="15381" max="15616" width="8.796875" style="822"/>
    <col min="15617" max="15617" width="2.69921875" style="822" customWidth="1"/>
    <col min="15618" max="15622" width="2" style="822" customWidth="1"/>
    <col min="15623" max="15623" width="4.8984375" style="822" customWidth="1"/>
    <col min="15624" max="15624" width="8.796875" style="822"/>
    <col min="15625" max="15625" width="4.8984375" style="822" customWidth="1"/>
    <col min="15626" max="15626" width="8.796875" style="822"/>
    <col min="15627" max="15629" width="9.19921875" style="822" customWidth="1"/>
    <col min="15630" max="15632" width="11.69921875" style="822" customWidth="1"/>
    <col min="15633" max="15633" width="2.69921875" style="822" customWidth="1"/>
    <col min="15634" max="15635" width="8.796875" style="822"/>
    <col min="15636" max="15636" width="0" style="822" hidden="1" customWidth="1"/>
    <col min="15637" max="15872" width="8.796875" style="822"/>
    <col min="15873" max="15873" width="2.69921875" style="822" customWidth="1"/>
    <col min="15874" max="15878" width="2" style="822" customWidth="1"/>
    <col min="15879" max="15879" width="4.8984375" style="822" customWidth="1"/>
    <col min="15880" max="15880" width="8.796875" style="822"/>
    <col min="15881" max="15881" width="4.8984375" style="822" customWidth="1"/>
    <col min="15882" max="15882" width="8.796875" style="822"/>
    <col min="15883" max="15885" width="9.19921875" style="822" customWidth="1"/>
    <col min="15886" max="15888" width="11.69921875" style="822" customWidth="1"/>
    <col min="15889" max="15889" width="2.69921875" style="822" customWidth="1"/>
    <col min="15890" max="15891" width="8.796875" style="822"/>
    <col min="15892" max="15892" width="0" style="822" hidden="1" customWidth="1"/>
    <col min="15893" max="16128" width="8.796875" style="822"/>
    <col min="16129" max="16129" width="2.69921875" style="822" customWidth="1"/>
    <col min="16130" max="16134" width="2" style="822" customWidth="1"/>
    <col min="16135" max="16135" width="4.8984375" style="822" customWidth="1"/>
    <col min="16136" max="16136" width="8.796875" style="822"/>
    <col min="16137" max="16137" width="4.8984375" style="822" customWidth="1"/>
    <col min="16138" max="16138" width="8.796875" style="822"/>
    <col min="16139" max="16141" width="9.19921875" style="822" customWidth="1"/>
    <col min="16142" max="16144" width="11.69921875" style="822" customWidth="1"/>
    <col min="16145" max="16145" width="2.69921875" style="822" customWidth="1"/>
    <col min="16146" max="16147" width="8.796875" style="822"/>
    <col min="16148" max="16148" width="0" style="822" hidden="1" customWidth="1"/>
    <col min="16149" max="16384" width="8.796875" style="822"/>
  </cols>
  <sheetData>
    <row r="1" spans="1:17">
      <c r="Q1" s="824"/>
    </row>
    <row r="2" spans="1:17" ht="12" thickBot="1">
      <c r="B2" s="915" t="s">
        <v>570</v>
      </c>
      <c r="Q2" s="824" t="s">
        <v>533</v>
      </c>
    </row>
    <row r="3" spans="1:17" ht="15" customHeight="1">
      <c r="A3" s="825" t="s">
        <v>202</v>
      </c>
      <c r="B3" s="826"/>
      <c r="C3" s="827"/>
      <c r="D3" s="1279" t="s">
        <v>534</v>
      </c>
      <c r="E3" s="1279"/>
      <c r="F3" s="1280"/>
      <c r="G3" s="1284" t="str">
        <f>'24（基礎2）'!G3:O3</f>
        <v>令　　和　　４　　年　　度</v>
      </c>
      <c r="H3" s="1284"/>
      <c r="I3" s="1284"/>
      <c r="J3" s="1284"/>
      <c r="K3" s="1284"/>
      <c r="L3" s="1284"/>
      <c r="M3" s="1284"/>
      <c r="N3" s="1284" t="str">
        <f>G3</f>
        <v>令　　和　　４　　年　　度</v>
      </c>
      <c r="O3" s="1284"/>
      <c r="P3" s="1284"/>
      <c r="Q3" s="828" t="s">
        <v>202</v>
      </c>
    </row>
    <row r="4" spans="1:17" ht="15" customHeight="1">
      <c r="A4" s="829"/>
      <c r="B4" s="830"/>
      <c r="C4" s="831"/>
      <c r="D4" s="832"/>
      <c r="E4" s="832"/>
      <c r="F4" s="833"/>
      <c r="G4" s="1285" t="s">
        <v>537</v>
      </c>
      <c r="H4" s="1285"/>
      <c r="I4" s="1285" t="s">
        <v>538</v>
      </c>
      <c r="J4" s="1285"/>
      <c r="K4" s="1285" t="s">
        <v>539</v>
      </c>
      <c r="L4" s="1317" t="s">
        <v>540</v>
      </c>
      <c r="M4" s="834" t="s">
        <v>541</v>
      </c>
      <c r="N4" s="834" t="s">
        <v>576</v>
      </c>
      <c r="O4" s="941" t="s">
        <v>577</v>
      </c>
      <c r="P4" s="942" t="s">
        <v>544</v>
      </c>
      <c r="Q4" s="835"/>
    </row>
    <row r="5" spans="1:17" ht="15" customHeight="1">
      <c r="A5" s="829"/>
      <c r="B5" s="830"/>
      <c r="C5" s="832"/>
      <c r="D5" s="831"/>
      <c r="E5" s="832"/>
      <c r="F5" s="833"/>
      <c r="G5" s="1285"/>
      <c r="H5" s="1285"/>
      <c r="I5" s="1285"/>
      <c r="J5" s="1285"/>
      <c r="K5" s="1285"/>
      <c r="L5" s="1317"/>
      <c r="M5" s="836" t="s">
        <v>545</v>
      </c>
      <c r="N5" s="836" t="s">
        <v>578</v>
      </c>
      <c r="O5" s="943" t="s">
        <v>579</v>
      </c>
      <c r="P5" s="944" t="s">
        <v>547</v>
      </c>
      <c r="Q5" s="835"/>
    </row>
    <row r="6" spans="1:17" ht="15" customHeight="1">
      <c r="A6" s="829"/>
      <c r="B6" s="830"/>
      <c r="C6" s="832"/>
      <c r="D6" s="832"/>
      <c r="E6" s="831"/>
      <c r="F6" s="833"/>
      <c r="G6" s="945" t="s">
        <v>548</v>
      </c>
      <c r="H6" s="942" t="s">
        <v>549</v>
      </c>
      <c r="I6" s="945" t="s">
        <v>548</v>
      </c>
      <c r="J6" s="942" t="s">
        <v>549</v>
      </c>
      <c r="K6" s="1285"/>
      <c r="L6" s="1317"/>
      <c r="M6" s="836" t="s">
        <v>553</v>
      </c>
      <c r="N6" s="836" t="s">
        <v>554</v>
      </c>
      <c r="O6" s="946" t="s">
        <v>580</v>
      </c>
      <c r="P6" s="944" t="s">
        <v>580</v>
      </c>
      <c r="Q6" s="835"/>
    </row>
    <row r="7" spans="1:17" ht="15" customHeight="1">
      <c r="A7" s="838" t="s">
        <v>209</v>
      </c>
      <c r="B7" s="1268" t="s">
        <v>66</v>
      </c>
      <c r="C7" s="1269"/>
      <c r="D7" s="1269"/>
      <c r="E7" s="1269"/>
      <c r="F7" s="839"/>
      <c r="G7" s="947"/>
      <c r="H7" s="948" t="s">
        <v>557</v>
      </c>
      <c r="I7" s="947"/>
      <c r="J7" s="948" t="s">
        <v>557</v>
      </c>
      <c r="K7" s="1285"/>
      <c r="L7" s="1317"/>
      <c r="M7" s="947"/>
      <c r="N7" s="948" t="s">
        <v>558</v>
      </c>
      <c r="O7" s="946" t="s">
        <v>581</v>
      </c>
      <c r="P7" s="949" t="s">
        <v>581</v>
      </c>
      <c r="Q7" s="950" t="s">
        <v>209</v>
      </c>
    </row>
    <row r="8" spans="1:17" ht="15" customHeight="1">
      <c r="A8" s="1270" t="s">
        <v>526</v>
      </c>
      <c r="B8" s="1271"/>
      <c r="C8" s="1271"/>
      <c r="D8" s="1271"/>
      <c r="E8" s="1271"/>
      <c r="F8" s="1271"/>
      <c r="G8" s="843"/>
      <c r="H8" s="843"/>
      <c r="I8" s="843"/>
      <c r="J8" s="843"/>
      <c r="K8" s="844"/>
      <c r="L8" s="844"/>
      <c r="M8" s="556"/>
      <c r="N8" s="556">
        <v>2143479</v>
      </c>
      <c r="O8" s="524">
        <v>28123.740421958642</v>
      </c>
      <c r="P8" s="527">
        <v>23989.155251141554</v>
      </c>
      <c r="Q8" s="845"/>
    </row>
    <row r="9" spans="1:17" ht="15" customHeight="1">
      <c r="A9" s="1272" t="s">
        <v>560</v>
      </c>
      <c r="B9" s="1273"/>
      <c r="C9" s="1273"/>
      <c r="D9" s="1273"/>
      <c r="E9" s="1273"/>
      <c r="F9" s="1273"/>
      <c r="G9" s="469"/>
      <c r="H9" s="469"/>
      <c r="I9" s="469"/>
      <c r="J9" s="469"/>
      <c r="K9" s="556"/>
      <c r="L9" s="556"/>
      <c r="M9" s="556"/>
      <c r="N9" s="556">
        <v>1575968</v>
      </c>
      <c r="O9" s="859">
        <v>27719.562387870687</v>
      </c>
      <c r="P9" s="527">
        <v>23855.892949047866</v>
      </c>
      <c r="Q9" s="847"/>
    </row>
    <row r="10" spans="1:17" ht="15" customHeight="1">
      <c r="A10" s="1274" t="s">
        <v>561</v>
      </c>
      <c r="B10" s="1275"/>
      <c r="C10" s="1275"/>
      <c r="D10" s="1275"/>
      <c r="E10" s="1275"/>
      <c r="F10" s="1275"/>
      <c r="G10" s="475"/>
      <c r="H10" s="475"/>
      <c r="I10" s="475"/>
      <c r="J10" s="475"/>
      <c r="K10" s="561"/>
      <c r="L10" s="561"/>
      <c r="M10" s="561"/>
      <c r="N10" s="556">
        <v>567511</v>
      </c>
      <c r="O10" s="951">
        <v>29310.556760665222</v>
      </c>
      <c r="P10" s="527">
        <v>24367.153284671534</v>
      </c>
      <c r="Q10" s="850"/>
    </row>
    <row r="11" spans="1:17" s="416" customFormat="1" ht="15" customHeight="1">
      <c r="A11" s="851">
        <v>1</v>
      </c>
      <c r="B11" s="1271" t="s">
        <v>73</v>
      </c>
      <c r="C11" s="1271"/>
      <c r="D11" s="1271"/>
      <c r="E11" s="1271"/>
      <c r="F11" s="1271"/>
      <c r="G11" s="843">
        <v>1</v>
      </c>
      <c r="H11" s="852">
        <v>2.74</v>
      </c>
      <c r="I11" s="843">
        <v>3</v>
      </c>
      <c r="J11" s="852">
        <v>0</v>
      </c>
      <c r="K11" s="854">
        <v>13800</v>
      </c>
      <c r="L11" s="854">
        <v>0</v>
      </c>
      <c r="M11" s="854">
        <v>170000</v>
      </c>
      <c r="N11" s="854">
        <v>362579</v>
      </c>
      <c r="O11" s="854">
        <v>24252.775919732441</v>
      </c>
      <c r="P11" s="854">
        <v>21200.970646707989</v>
      </c>
      <c r="Q11" s="845">
        <v>1</v>
      </c>
    </row>
    <row r="12" spans="1:17" s="416" customFormat="1" ht="15" customHeight="1">
      <c r="A12" s="857">
        <v>2</v>
      </c>
      <c r="B12" s="1273" t="s">
        <v>74</v>
      </c>
      <c r="C12" s="1273"/>
      <c r="D12" s="1273"/>
      <c r="E12" s="1273"/>
      <c r="F12" s="1273"/>
      <c r="G12" s="469">
        <v>1</v>
      </c>
      <c r="H12" s="858">
        <v>3.4</v>
      </c>
      <c r="I12" s="469">
        <v>3</v>
      </c>
      <c r="J12" s="858">
        <v>0</v>
      </c>
      <c r="K12" s="492">
        <v>10400</v>
      </c>
      <c r="L12" s="492">
        <v>6000</v>
      </c>
      <c r="M12" s="492">
        <v>170000</v>
      </c>
      <c r="N12" s="492">
        <v>357142</v>
      </c>
      <c r="O12" s="492">
        <v>32774.341561897767</v>
      </c>
      <c r="P12" s="492">
        <v>27459.787790250655</v>
      </c>
      <c r="Q12" s="847">
        <v>2</v>
      </c>
    </row>
    <row r="13" spans="1:17" s="416" customFormat="1" ht="15" customHeight="1">
      <c r="A13" s="857">
        <v>3</v>
      </c>
      <c r="B13" s="1273" t="s">
        <v>75</v>
      </c>
      <c r="C13" s="1273"/>
      <c r="D13" s="1273"/>
      <c r="E13" s="1273"/>
      <c r="F13" s="1273"/>
      <c r="G13" s="469">
        <v>1</v>
      </c>
      <c r="H13" s="858">
        <v>2.2999999999999998</v>
      </c>
      <c r="I13" s="469">
        <v>3</v>
      </c>
      <c r="J13" s="858">
        <v>0</v>
      </c>
      <c r="K13" s="492">
        <v>8000</v>
      </c>
      <c r="L13" s="492">
        <v>9000</v>
      </c>
      <c r="M13" s="492">
        <v>170000</v>
      </c>
      <c r="N13" s="492">
        <v>298659</v>
      </c>
      <c r="O13" s="492">
        <v>24979.84275677484</v>
      </c>
      <c r="P13" s="492">
        <v>22287.985074626864</v>
      </c>
      <c r="Q13" s="847">
        <v>3</v>
      </c>
    </row>
    <row r="14" spans="1:17" s="416" customFormat="1" ht="15" customHeight="1">
      <c r="A14" s="857">
        <v>4</v>
      </c>
      <c r="B14" s="1273" t="s">
        <v>76</v>
      </c>
      <c r="C14" s="1273"/>
      <c r="D14" s="1273"/>
      <c r="E14" s="1273"/>
      <c r="F14" s="1273"/>
      <c r="G14" s="469">
        <v>1</v>
      </c>
      <c r="H14" s="858">
        <v>1.8</v>
      </c>
      <c r="I14" s="469">
        <v>2</v>
      </c>
      <c r="J14" s="858">
        <v>10.4</v>
      </c>
      <c r="K14" s="492">
        <v>8700</v>
      </c>
      <c r="L14" s="492">
        <v>5100</v>
      </c>
      <c r="M14" s="492">
        <v>170000</v>
      </c>
      <c r="N14" s="492">
        <v>55296</v>
      </c>
      <c r="O14" s="492">
        <v>25009.497964721846</v>
      </c>
      <c r="P14" s="492">
        <v>21137.614678899081</v>
      </c>
      <c r="Q14" s="847">
        <v>4</v>
      </c>
    </row>
    <row r="15" spans="1:17" s="416" customFormat="1" ht="15" customHeight="1">
      <c r="A15" s="857">
        <v>5</v>
      </c>
      <c r="B15" s="1273" t="s">
        <v>77</v>
      </c>
      <c r="C15" s="1273"/>
      <c r="D15" s="1273"/>
      <c r="E15" s="1273"/>
      <c r="F15" s="1273"/>
      <c r="G15" s="469">
        <v>1</v>
      </c>
      <c r="H15" s="858">
        <v>2.02</v>
      </c>
      <c r="I15" s="469">
        <v>2</v>
      </c>
      <c r="J15" s="858">
        <v>12.63</v>
      </c>
      <c r="K15" s="492">
        <v>9400</v>
      </c>
      <c r="L15" s="492">
        <v>5500</v>
      </c>
      <c r="M15" s="492">
        <v>170000</v>
      </c>
      <c r="N15" s="492">
        <v>98154</v>
      </c>
      <c r="O15" s="492">
        <v>25721.698113207549</v>
      </c>
      <c r="P15" s="492">
        <v>21763.636363636364</v>
      </c>
      <c r="Q15" s="847">
        <v>5</v>
      </c>
    </row>
    <row r="16" spans="1:17" s="416" customFormat="1" ht="15" customHeight="1">
      <c r="A16" s="857">
        <v>6</v>
      </c>
      <c r="B16" s="1273" t="s">
        <v>78</v>
      </c>
      <c r="C16" s="1273"/>
      <c r="D16" s="1273"/>
      <c r="E16" s="1273"/>
      <c r="F16" s="1273"/>
      <c r="G16" s="469">
        <v>1</v>
      </c>
      <c r="H16" s="858">
        <v>1.8</v>
      </c>
      <c r="I16" s="469">
        <v>2</v>
      </c>
      <c r="J16" s="858">
        <v>3</v>
      </c>
      <c r="K16" s="492">
        <v>9100</v>
      </c>
      <c r="L16" s="492">
        <v>5600</v>
      </c>
      <c r="M16" s="492">
        <v>170000</v>
      </c>
      <c r="N16" s="492">
        <v>86594</v>
      </c>
      <c r="O16" s="492">
        <v>25468.823529411766</v>
      </c>
      <c r="P16" s="492">
        <v>22050.92946269417</v>
      </c>
      <c r="Q16" s="847">
        <v>6</v>
      </c>
    </row>
    <row r="17" spans="1:17" s="416" customFormat="1" ht="15" customHeight="1">
      <c r="A17" s="857">
        <v>7</v>
      </c>
      <c r="B17" s="1273" t="s">
        <v>79</v>
      </c>
      <c r="C17" s="1273"/>
      <c r="D17" s="1273"/>
      <c r="E17" s="1273"/>
      <c r="F17" s="1273"/>
      <c r="G17" s="469">
        <v>1</v>
      </c>
      <c r="H17" s="858">
        <v>1.8</v>
      </c>
      <c r="I17" s="469">
        <v>2</v>
      </c>
      <c r="J17" s="858">
        <v>5</v>
      </c>
      <c r="K17" s="492">
        <v>8000</v>
      </c>
      <c r="L17" s="492">
        <v>6500</v>
      </c>
      <c r="M17" s="492">
        <v>170000</v>
      </c>
      <c r="N17" s="492">
        <v>52926</v>
      </c>
      <c r="O17" s="492">
        <v>25956.841589014224</v>
      </c>
      <c r="P17" s="492">
        <v>22483.432455395072</v>
      </c>
      <c r="Q17" s="847">
        <v>7</v>
      </c>
    </row>
    <row r="18" spans="1:17" s="416" customFormat="1" ht="15" customHeight="1">
      <c r="A18" s="857">
        <v>8</v>
      </c>
      <c r="B18" s="1273" t="s">
        <v>80</v>
      </c>
      <c r="C18" s="1273"/>
      <c r="D18" s="1273"/>
      <c r="E18" s="1273"/>
      <c r="F18" s="1273"/>
      <c r="G18" s="469">
        <v>1</v>
      </c>
      <c r="H18" s="858">
        <v>3.04</v>
      </c>
      <c r="I18" s="469">
        <v>3</v>
      </c>
      <c r="J18" s="858">
        <v>0</v>
      </c>
      <c r="K18" s="492">
        <v>20900</v>
      </c>
      <c r="L18" s="492">
        <v>0</v>
      </c>
      <c r="M18" s="492">
        <v>170000</v>
      </c>
      <c r="N18" s="492">
        <v>105709</v>
      </c>
      <c r="O18" s="492">
        <v>34500.326370757182</v>
      </c>
      <c r="P18" s="492">
        <v>29819.181946403383</v>
      </c>
      <c r="Q18" s="847">
        <v>8</v>
      </c>
    </row>
    <row r="19" spans="1:17" s="416" customFormat="1" ht="15" customHeight="1">
      <c r="A19" s="857">
        <v>9</v>
      </c>
      <c r="B19" s="1273" t="s">
        <v>81</v>
      </c>
      <c r="C19" s="1273"/>
      <c r="D19" s="1273"/>
      <c r="E19" s="1273"/>
      <c r="F19" s="1273"/>
      <c r="G19" s="469">
        <v>1</v>
      </c>
      <c r="H19" s="858">
        <v>2.2599999999999998</v>
      </c>
      <c r="I19" s="469">
        <v>2</v>
      </c>
      <c r="J19" s="858">
        <v>4</v>
      </c>
      <c r="K19" s="492">
        <v>9000</v>
      </c>
      <c r="L19" s="492">
        <v>6600</v>
      </c>
      <c r="M19" s="492">
        <v>170000</v>
      </c>
      <c r="N19" s="492">
        <v>93579</v>
      </c>
      <c r="O19" s="492">
        <v>37597.026918441145</v>
      </c>
      <c r="P19" s="492">
        <v>30022.136669874879</v>
      </c>
      <c r="Q19" s="847">
        <v>9</v>
      </c>
    </row>
    <row r="20" spans="1:17" s="416" customFormat="1" ht="15" customHeight="1">
      <c r="A20" s="857">
        <v>10</v>
      </c>
      <c r="B20" s="1273" t="s">
        <v>181</v>
      </c>
      <c r="C20" s="1273"/>
      <c r="D20" s="1273"/>
      <c r="E20" s="1273"/>
      <c r="F20" s="1273"/>
      <c r="G20" s="469">
        <v>1</v>
      </c>
      <c r="H20" s="858">
        <v>2.6</v>
      </c>
      <c r="I20" s="469">
        <v>2</v>
      </c>
      <c r="J20" s="858">
        <v>5.7</v>
      </c>
      <c r="K20" s="492">
        <v>9000</v>
      </c>
      <c r="L20" s="492">
        <v>8400</v>
      </c>
      <c r="M20" s="492">
        <v>170000</v>
      </c>
      <c r="N20" s="492">
        <v>65330</v>
      </c>
      <c r="O20" s="492">
        <v>32150.590551181103</v>
      </c>
      <c r="P20" s="492">
        <v>26289.7384305835</v>
      </c>
      <c r="Q20" s="847">
        <v>10</v>
      </c>
    </row>
    <row r="21" spans="1:17" s="416" customFormat="1" ht="15" customHeight="1">
      <c r="A21" s="857">
        <v>11</v>
      </c>
      <c r="B21" s="1273" t="s">
        <v>83</v>
      </c>
      <c r="C21" s="1273"/>
      <c r="D21" s="1273"/>
      <c r="E21" s="1273"/>
      <c r="F21" s="1273"/>
      <c r="G21" s="469">
        <v>1</v>
      </c>
      <c r="H21" s="858">
        <v>2.9</v>
      </c>
      <c r="I21" s="469">
        <v>2</v>
      </c>
      <c r="J21" s="858">
        <v>10</v>
      </c>
      <c r="K21" s="492">
        <v>8500</v>
      </c>
      <c r="L21" s="492">
        <v>6000</v>
      </c>
      <c r="M21" s="492">
        <v>170000</v>
      </c>
      <c r="N21" s="492">
        <v>53360</v>
      </c>
      <c r="O21" s="492">
        <v>57811.484290357526</v>
      </c>
      <c r="P21" s="492">
        <v>45881.341358555459</v>
      </c>
      <c r="Q21" s="847">
        <v>11</v>
      </c>
    </row>
    <row r="22" spans="1:17" s="416" customFormat="1" ht="15" customHeight="1">
      <c r="A22" s="857">
        <v>12</v>
      </c>
      <c r="B22" s="1273" t="s">
        <v>84</v>
      </c>
      <c r="C22" s="1273"/>
      <c r="D22" s="1273"/>
      <c r="E22" s="1273"/>
      <c r="F22" s="1273"/>
      <c r="G22" s="469">
        <v>1</v>
      </c>
      <c r="H22" s="858">
        <v>1</v>
      </c>
      <c r="I22" s="469">
        <v>2</v>
      </c>
      <c r="J22" s="858">
        <v>10</v>
      </c>
      <c r="K22" s="492">
        <v>6700</v>
      </c>
      <c r="L22" s="492">
        <v>10000</v>
      </c>
      <c r="M22" s="492">
        <v>170000</v>
      </c>
      <c r="N22" s="492">
        <v>2208</v>
      </c>
      <c r="O22" s="492">
        <v>13546.01226993865</v>
      </c>
      <c r="P22" s="492">
        <v>12837.209302325582</v>
      </c>
      <c r="Q22" s="847">
        <v>12</v>
      </c>
    </row>
    <row r="23" spans="1:17" s="416" customFormat="1" ht="15" customHeight="1">
      <c r="A23" s="857">
        <v>13</v>
      </c>
      <c r="B23" s="1273" t="s">
        <v>182</v>
      </c>
      <c r="C23" s="1273"/>
      <c r="D23" s="1273"/>
      <c r="E23" s="1273"/>
      <c r="F23" s="1273"/>
      <c r="G23" s="469">
        <v>1</v>
      </c>
      <c r="H23" s="858">
        <v>2</v>
      </c>
      <c r="I23" s="469">
        <v>2</v>
      </c>
      <c r="J23" s="858">
        <v>10</v>
      </c>
      <c r="K23" s="492">
        <v>9000</v>
      </c>
      <c r="L23" s="492">
        <v>6000</v>
      </c>
      <c r="M23" s="492">
        <v>170000</v>
      </c>
      <c r="N23" s="492">
        <v>8397</v>
      </c>
      <c r="O23" s="492">
        <v>43734.375</v>
      </c>
      <c r="P23" s="492">
        <v>35133.891213389121</v>
      </c>
      <c r="Q23" s="847">
        <v>13</v>
      </c>
    </row>
    <row r="24" spans="1:17" s="416" customFormat="1" ht="15" customHeight="1">
      <c r="A24" s="857">
        <v>14</v>
      </c>
      <c r="B24" s="1273" t="s">
        <v>86</v>
      </c>
      <c r="C24" s="1273"/>
      <c r="D24" s="1273"/>
      <c r="E24" s="1273"/>
      <c r="F24" s="1273"/>
      <c r="G24" s="469">
        <v>1</v>
      </c>
      <c r="H24" s="858">
        <v>1.66</v>
      </c>
      <c r="I24" s="469">
        <v>2</v>
      </c>
      <c r="J24" s="858">
        <v>5</v>
      </c>
      <c r="K24" s="492">
        <v>6000</v>
      </c>
      <c r="L24" s="492">
        <v>8400</v>
      </c>
      <c r="M24" s="492">
        <v>170000</v>
      </c>
      <c r="N24" s="492">
        <v>12557</v>
      </c>
      <c r="O24" s="492">
        <v>28281.531531531531</v>
      </c>
      <c r="P24" s="492">
        <v>22666.064981949457</v>
      </c>
      <c r="Q24" s="847">
        <v>14</v>
      </c>
    </row>
    <row r="25" spans="1:17" s="416" customFormat="1" ht="15" customHeight="1">
      <c r="A25" s="857">
        <v>15</v>
      </c>
      <c r="B25" s="1273" t="s">
        <v>532</v>
      </c>
      <c r="C25" s="1273"/>
      <c r="D25" s="1273"/>
      <c r="E25" s="1273"/>
      <c r="F25" s="1273"/>
      <c r="G25" s="469">
        <v>1</v>
      </c>
      <c r="H25" s="858">
        <v>2.4</v>
      </c>
      <c r="I25" s="469">
        <v>2</v>
      </c>
      <c r="J25" s="858">
        <v>12</v>
      </c>
      <c r="K25" s="492">
        <v>9200</v>
      </c>
      <c r="L25" s="492">
        <v>5500</v>
      </c>
      <c r="M25" s="492">
        <v>170000</v>
      </c>
      <c r="N25" s="492">
        <v>24449</v>
      </c>
      <c r="O25" s="492">
        <v>28561.915887850468</v>
      </c>
      <c r="P25" s="492">
        <v>23667.957405614714</v>
      </c>
      <c r="Q25" s="847">
        <v>15</v>
      </c>
    </row>
    <row r="26" spans="1:17" s="416" customFormat="1" ht="15" customHeight="1">
      <c r="A26" s="857">
        <v>16</v>
      </c>
      <c r="B26" s="1273" t="s">
        <v>88</v>
      </c>
      <c r="C26" s="1273"/>
      <c r="D26" s="1273"/>
      <c r="E26" s="1273"/>
      <c r="F26" s="1273"/>
      <c r="G26" s="469">
        <v>1</v>
      </c>
      <c r="H26" s="858">
        <v>1.9</v>
      </c>
      <c r="I26" s="469">
        <v>2</v>
      </c>
      <c r="J26" s="858">
        <v>11</v>
      </c>
      <c r="K26" s="492">
        <v>7900</v>
      </c>
      <c r="L26" s="492">
        <v>4100</v>
      </c>
      <c r="M26" s="492">
        <v>170000</v>
      </c>
      <c r="N26" s="492">
        <v>13710</v>
      </c>
      <c r="O26" s="492">
        <v>22148.626817447497</v>
      </c>
      <c r="P26" s="492">
        <v>18183.023872679045</v>
      </c>
      <c r="Q26" s="847">
        <v>16</v>
      </c>
    </row>
    <row r="27" spans="1:17" s="416" customFormat="1" ht="15" customHeight="1">
      <c r="A27" s="857">
        <v>17</v>
      </c>
      <c r="B27" s="1273" t="s">
        <v>186</v>
      </c>
      <c r="C27" s="1273"/>
      <c r="D27" s="1273"/>
      <c r="E27" s="1273"/>
      <c r="F27" s="1273"/>
      <c r="G27" s="469">
        <v>1</v>
      </c>
      <c r="H27" s="858">
        <v>2.4</v>
      </c>
      <c r="I27" s="469">
        <v>3</v>
      </c>
      <c r="J27" s="858">
        <v>0</v>
      </c>
      <c r="K27" s="492">
        <v>6900</v>
      </c>
      <c r="L27" s="492">
        <v>7200</v>
      </c>
      <c r="M27" s="492">
        <v>170000</v>
      </c>
      <c r="N27" s="492">
        <v>2226</v>
      </c>
      <c r="O27" s="492">
        <v>24461.538461538461</v>
      </c>
      <c r="P27" s="492">
        <v>21823.529411764706</v>
      </c>
      <c r="Q27" s="847">
        <v>17</v>
      </c>
    </row>
    <row r="28" spans="1:17" s="416" customFormat="1" ht="15" customHeight="1">
      <c r="A28" s="857">
        <v>18</v>
      </c>
      <c r="B28" s="1273" t="s">
        <v>90</v>
      </c>
      <c r="C28" s="1273"/>
      <c r="D28" s="1273"/>
      <c r="E28" s="1273"/>
      <c r="F28" s="1273"/>
      <c r="G28" s="469">
        <v>1</v>
      </c>
      <c r="H28" s="858">
        <v>2.4</v>
      </c>
      <c r="I28" s="469">
        <v>3</v>
      </c>
      <c r="J28" s="858">
        <v>0</v>
      </c>
      <c r="K28" s="492">
        <v>8700</v>
      </c>
      <c r="L28" s="492">
        <v>4500</v>
      </c>
      <c r="M28" s="492">
        <v>170000</v>
      </c>
      <c r="N28" s="492">
        <v>30534</v>
      </c>
      <c r="O28" s="492">
        <v>28272.222222222223</v>
      </c>
      <c r="P28" s="492">
        <v>23166.91957511381</v>
      </c>
      <c r="Q28" s="847">
        <v>18</v>
      </c>
    </row>
    <row r="29" spans="1:17" s="416" customFormat="1" ht="15" customHeight="1">
      <c r="A29" s="857">
        <v>19</v>
      </c>
      <c r="B29" s="1273" t="s">
        <v>91</v>
      </c>
      <c r="C29" s="1273"/>
      <c r="D29" s="1273"/>
      <c r="E29" s="1273"/>
      <c r="F29" s="1273"/>
      <c r="G29" s="469">
        <v>1</v>
      </c>
      <c r="H29" s="858">
        <v>1.4</v>
      </c>
      <c r="I29" s="469">
        <v>2</v>
      </c>
      <c r="J29" s="858">
        <v>5</v>
      </c>
      <c r="K29" s="492">
        <v>9800</v>
      </c>
      <c r="L29" s="492">
        <v>9800</v>
      </c>
      <c r="M29" s="492">
        <v>170000</v>
      </c>
      <c r="N29" s="492">
        <v>15729</v>
      </c>
      <c r="O29" s="492">
        <v>25046.178343949046</v>
      </c>
      <c r="P29" s="492">
        <v>21284.167794316643</v>
      </c>
      <c r="Q29" s="847">
        <v>19</v>
      </c>
    </row>
    <row r="30" spans="1:17" s="416" customFormat="1" ht="15" customHeight="1">
      <c r="A30" s="857">
        <v>20</v>
      </c>
      <c r="B30" s="1273" t="s">
        <v>92</v>
      </c>
      <c r="C30" s="1273"/>
      <c r="D30" s="1273"/>
      <c r="E30" s="1273"/>
      <c r="F30" s="1273"/>
      <c r="G30" s="469">
        <v>1</v>
      </c>
      <c r="H30" s="858">
        <v>1.6</v>
      </c>
      <c r="I30" s="469">
        <v>2</v>
      </c>
      <c r="J30" s="858">
        <v>9</v>
      </c>
      <c r="K30" s="492">
        <v>8400</v>
      </c>
      <c r="L30" s="492">
        <v>5400</v>
      </c>
      <c r="M30" s="492">
        <v>170000</v>
      </c>
      <c r="N30" s="492">
        <v>12483</v>
      </c>
      <c r="O30" s="492">
        <v>26060.542797494782</v>
      </c>
      <c r="P30" s="492">
        <v>21634.315424610053</v>
      </c>
      <c r="Q30" s="847">
        <v>20</v>
      </c>
    </row>
    <row r="31" spans="1:17" s="416" customFormat="1" ht="15" customHeight="1">
      <c r="A31" s="857">
        <v>21</v>
      </c>
      <c r="B31" s="1273" t="s">
        <v>93</v>
      </c>
      <c r="C31" s="1273"/>
      <c r="D31" s="1273"/>
      <c r="E31" s="1273"/>
      <c r="F31" s="1273"/>
      <c r="G31" s="469">
        <v>1</v>
      </c>
      <c r="H31" s="858">
        <v>1.95</v>
      </c>
      <c r="I31" s="469">
        <v>2</v>
      </c>
      <c r="J31" s="858">
        <v>12.3</v>
      </c>
      <c r="K31" s="492">
        <v>9000</v>
      </c>
      <c r="L31" s="492">
        <v>5500</v>
      </c>
      <c r="M31" s="492">
        <v>170000</v>
      </c>
      <c r="N31" s="492">
        <v>35065</v>
      </c>
      <c r="O31" s="492">
        <v>29540.859309182815</v>
      </c>
      <c r="P31" s="492">
        <v>23644.639244774105</v>
      </c>
      <c r="Q31" s="847">
        <v>21</v>
      </c>
    </row>
    <row r="32" spans="1:17" s="416" customFormat="1" ht="15" customHeight="1">
      <c r="A32" s="857">
        <v>22</v>
      </c>
      <c r="B32" s="1273" t="s">
        <v>94</v>
      </c>
      <c r="C32" s="1273"/>
      <c r="D32" s="1273"/>
      <c r="E32" s="1273"/>
      <c r="F32" s="1273"/>
      <c r="G32" s="469">
        <v>1</v>
      </c>
      <c r="H32" s="858">
        <v>2.4</v>
      </c>
      <c r="I32" s="469">
        <v>3</v>
      </c>
      <c r="J32" s="858">
        <v>0</v>
      </c>
      <c r="K32" s="492">
        <v>4200</v>
      </c>
      <c r="L32" s="492">
        <v>0</v>
      </c>
      <c r="M32" s="492">
        <v>170000</v>
      </c>
      <c r="N32" s="492">
        <v>24597</v>
      </c>
      <c r="O32" s="492">
        <v>22179.440937781786</v>
      </c>
      <c r="P32" s="492">
        <v>17581.844174410293</v>
      </c>
      <c r="Q32" s="847">
        <v>22</v>
      </c>
    </row>
    <row r="33" spans="1:17" s="416" customFormat="1" ht="15" customHeight="1">
      <c r="A33" s="857">
        <v>23</v>
      </c>
      <c r="B33" s="1273" t="s">
        <v>95</v>
      </c>
      <c r="C33" s="1273"/>
      <c r="D33" s="1273"/>
      <c r="E33" s="1273"/>
      <c r="F33" s="1273"/>
      <c r="G33" s="469">
        <v>1</v>
      </c>
      <c r="H33" s="858">
        <v>2.4900000000000002</v>
      </c>
      <c r="I33" s="469">
        <v>3</v>
      </c>
      <c r="J33" s="858">
        <v>0</v>
      </c>
      <c r="K33" s="492">
        <v>12000</v>
      </c>
      <c r="L33" s="492">
        <v>9000</v>
      </c>
      <c r="M33" s="492">
        <v>170000</v>
      </c>
      <c r="N33" s="492">
        <v>25859</v>
      </c>
      <c r="O33" s="492">
        <v>32732.911392405062</v>
      </c>
      <c r="P33" s="492">
        <v>27597.652081109925</v>
      </c>
      <c r="Q33" s="847">
        <v>23</v>
      </c>
    </row>
    <row r="34" spans="1:17" s="416" customFormat="1" ht="15" customHeight="1">
      <c r="A34" s="857">
        <v>24</v>
      </c>
      <c r="B34" s="1273" t="s">
        <v>96</v>
      </c>
      <c r="C34" s="1273"/>
      <c r="D34" s="1273"/>
      <c r="E34" s="1273"/>
      <c r="F34" s="1273"/>
      <c r="G34" s="469">
        <v>1</v>
      </c>
      <c r="H34" s="858">
        <v>0.66</v>
      </c>
      <c r="I34" s="469">
        <v>2</v>
      </c>
      <c r="J34" s="858">
        <v>5.5</v>
      </c>
      <c r="K34" s="492">
        <v>6900</v>
      </c>
      <c r="L34" s="492">
        <v>3100</v>
      </c>
      <c r="M34" s="492">
        <v>170000</v>
      </c>
      <c r="N34" s="492">
        <v>9578</v>
      </c>
      <c r="O34" s="492">
        <v>12943.243243243243</v>
      </c>
      <c r="P34" s="492">
        <v>11321.513002364067</v>
      </c>
      <c r="Q34" s="847">
        <v>24</v>
      </c>
    </row>
    <row r="35" spans="1:17" s="416" customFormat="1" ht="15" customHeight="1">
      <c r="A35" s="857">
        <v>25</v>
      </c>
      <c r="B35" s="1273" t="s">
        <v>97</v>
      </c>
      <c r="C35" s="1273"/>
      <c r="D35" s="1273"/>
      <c r="E35" s="1273"/>
      <c r="F35" s="1273"/>
      <c r="G35" s="469">
        <v>1</v>
      </c>
      <c r="H35" s="858">
        <v>1.75</v>
      </c>
      <c r="I35" s="469">
        <v>2</v>
      </c>
      <c r="J35" s="858">
        <v>8</v>
      </c>
      <c r="K35" s="492">
        <v>9000</v>
      </c>
      <c r="L35" s="492">
        <v>7000</v>
      </c>
      <c r="M35" s="492">
        <v>170000</v>
      </c>
      <c r="N35" s="492">
        <v>21732</v>
      </c>
      <c r="O35" s="492">
        <v>25240.4181184669</v>
      </c>
      <c r="P35" s="492">
        <v>22040.567951318459</v>
      </c>
      <c r="Q35" s="847">
        <v>25</v>
      </c>
    </row>
    <row r="36" spans="1:17" s="416" customFormat="1" ht="15" customHeight="1">
      <c r="A36" s="857">
        <v>26</v>
      </c>
      <c r="B36" s="1273" t="s">
        <v>98</v>
      </c>
      <c r="C36" s="1273"/>
      <c r="D36" s="1273"/>
      <c r="E36" s="1273"/>
      <c r="F36" s="1273"/>
      <c r="G36" s="469">
        <v>1</v>
      </c>
      <c r="H36" s="858">
        <v>2.2999999999999998</v>
      </c>
      <c r="I36" s="469">
        <v>3</v>
      </c>
      <c r="J36" s="858">
        <v>0</v>
      </c>
      <c r="K36" s="492">
        <v>12000</v>
      </c>
      <c r="L36" s="492">
        <v>7000</v>
      </c>
      <c r="M36" s="492">
        <v>170000</v>
      </c>
      <c r="N36" s="492">
        <v>22931</v>
      </c>
      <c r="O36" s="492">
        <v>36168.769716088325</v>
      </c>
      <c r="P36" s="492">
        <v>30821.236559139787</v>
      </c>
      <c r="Q36" s="847">
        <v>26</v>
      </c>
    </row>
    <row r="37" spans="1:17" s="416" customFormat="1" ht="15" customHeight="1">
      <c r="A37" s="857">
        <v>27</v>
      </c>
      <c r="B37" s="1273" t="s">
        <v>99</v>
      </c>
      <c r="C37" s="1273"/>
      <c r="D37" s="1273"/>
      <c r="E37" s="1273"/>
      <c r="F37" s="1273"/>
      <c r="G37" s="469">
        <v>1</v>
      </c>
      <c r="H37" s="858">
        <v>1.56</v>
      </c>
      <c r="I37" s="469">
        <v>2</v>
      </c>
      <c r="J37" s="858">
        <v>5.5</v>
      </c>
      <c r="K37" s="492">
        <v>8100</v>
      </c>
      <c r="L37" s="492">
        <v>4800</v>
      </c>
      <c r="M37" s="492">
        <v>170000</v>
      </c>
      <c r="N37" s="492">
        <v>9702</v>
      </c>
      <c r="O37" s="492">
        <v>29400</v>
      </c>
      <c r="P37" s="492">
        <v>23896.551724137931</v>
      </c>
      <c r="Q37" s="847">
        <v>27</v>
      </c>
    </row>
    <row r="38" spans="1:17" s="416" customFormat="1" ht="15" customHeight="1">
      <c r="A38" s="857">
        <v>28</v>
      </c>
      <c r="B38" s="1273" t="s">
        <v>100</v>
      </c>
      <c r="C38" s="1273"/>
      <c r="D38" s="1273"/>
      <c r="E38" s="1273"/>
      <c r="F38" s="1273"/>
      <c r="G38" s="469">
        <v>1</v>
      </c>
      <c r="H38" s="858">
        <v>1.5</v>
      </c>
      <c r="I38" s="469">
        <v>2</v>
      </c>
      <c r="J38" s="858">
        <v>10</v>
      </c>
      <c r="K38" s="492">
        <v>12100</v>
      </c>
      <c r="L38" s="492">
        <v>6800</v>
      </c>
      <c r="M38" s="492">
        <v>170000</v>
      </c>
      <c r="N38" s="492">
        <v>33456</v>
      </c>
      <c r="O38" s="492">
        <v>31267.289719626169</v>
      </c>
      <c r="P38" s="492">
        <v>25461.187214611873</v>
      </c>
      <c r="Q38" s="847">
        <v>28</v>
      </c>
    </row>
    <row r="39" spans="1:17" s="416" customFormat="1" ht="15" customHeight="1">
      <c r="A39" s="857">
        <v>29</v>
      </c>
      <c r="B39" s="1273" t="s">
        <v>191</v>
      </c>
      <c r="C39" s="1273"/>
      <c r="D39" s="1273"/>
      <c r="E39" s="1273"/>
      <c r="F39" s="1273"/>
      <c r="G39" s="469">
        <v>1</v>
      </c>
      <c r="H39" s="858">
        <v>1.6</v>
      </c>
      <c r="I39" s="469">
        <v>2</v>
      </c>
      <c r="J39" s="858">
        <v>7.5</v>
      </c>
      <c r="K39" s="492">
        <v>8800</v>
      </c>
      <c r="L39" s="492">
        <v>6000</v>
      </c>
      <c r="M39" s="492">
        <v>170000</v>
      </c>
      <c r="N39" s="492">
        <v>13462</v>
      </c>
      <c r="O39" s="492">
        <v>27871.635610766047</v>
      </c>
      <c r="P39" s="492">
        <v>23051.369863013697</v>
      </c>
      <c r="Q39" s="847">
        <v>29</v>
      </c>
    </row>
    <row r="40" spans="1:17" s="416" customFormat="1" ht="15" customHeight="1">
      <c r="A40" s="857">
        <v>30</v>
      </c>
      <c r="B40" s="1273" t="s">
        <v>192</v>
      </c>
      <c r="C40" s="1273"/>
      <c r="D40" s="1273"/>
      <c r="E40" s="1273"/>
      <c r="F40" s="1273"/>
      <c r="G40" s="469">
        <v>1</v>
      </c>
      <c r="H40" s="858">
        <v>1.6</v>
      </c>
      <c r="I40" s="469">
        <v>2</v>
      </c>
      <c r="J40" s="858">
        <v>8.1999999999999993</v>
      </c>
      <c r="K40" s="492">
        <v>9200</v>
      </c>
      <c r="L40" s="492">
        <v>6200</v>
      </c>
      <c r="M40" s="492">
        <v>170000</v>
      </c>
      <c r="N40" s="492">
        <v>36779</v>
      </c>
      <c r="O40" s="492">
        <v>28422.720247295209</v>
      </c>
      <c r="P40" s="492">
        <v>24568.470273881096</v>
      </c>
      <c r="Q40" s="847">
        <v>30</v>
      </c>
    </row>
    <row r="41" spans="1:17" s="416" customFormat="1" ht="15" customHeight="1">
      <c r="A41" s="857">
        <v>31</v>
      </c>
      <c r="B41" s="1273" t="s">
        <v>103</v>
      </c>
      <c r="C41" s="1273"/>
      <c r="D41" s="1273"/>
      <c r="E41" s="1273"/>
      <c r="F41" s="1273"/>
      <c r="G41" s="469">
        <v>1</v>
      </c>
      <c r="H41" s="858">
        <v>1.44</v>
      </c>
      <c r="I41" s="469">
        <v>3</v>
      </c>
      <c r="J41" s="858">
        <v>0</v>
      </c>
      <c r="K41" s="492">
        <v>13500</v>
      </c>
      <c r="L41" s="492">
        <v>0</v>
      </c>
      <c r="M41" s="492">
        <v>170000</v>
      </c>
      <c r="N41" s="492">
        <v>10391</v>
      </c>
      <c r="O41" s="492">
        <v>25530.712530712532</v>
      </c>
      <c r="P41" s="492">
        <v>20021.194605009634</v>
      </c>
      <c r="Q41" s="847">
        <v>31</v>
      </c>
    </row>
    <row r="42" spans="1:17" s="416" customFormat="1" ht="15" customHeight="1">
      <c r="A42" s="857">
        <v>32</v>
      </c>
      <c r="B42" s="1273" t="s">
        <v>104</v>
      </c>
      <c r="C42" s="1273"/>
      <c r="D42" s="1273"/>
      <c r="E42" s="1273"/>
      <c r="F42" s="1273"/>
      <c r="G42" s="469">
        <v>1</v>
      </c>
      <c r="H42" s="858">
        <v>2.6</v>
      </c>
      <c r="I42" s="469">
        <v>3</v>
      </c>
      <c r="J42" s="858">
        <v>0</v>
      </c>
      <c r="K42" s="492">
        <v>12000</v>
      </c>
      <c r="L42" s="492">
        <v>0</v>
      </c>
      <c r="M42" s="492">
        <v>170000</v>
      </c>
      <c r="N42" s="492">
        <v>12346</v>
      </c>
      <c r="O42" s="492">
        <v>29395.238095238095</v>
      </c>
      <c r="P42" s="492">
        <v>22736.648250460406</v>
      </c>
      <c r="Q42" s="847">
        <v>32</v>
      </c>
    </row>
    <row r="43" spans="1:17" s="416" customFormat="1" ht="15" customHeight="1">
      <c r="A43" s="857">
        <v>33</v>
      </c>
      <c r="B43" s="1273" t="s">
        <v>105</v>
      </c>
      <c r="C43" s="1273"/>
      <c r="D43" s="1273"/>
      <c r="E43" s="1273"/>
      <c r="F43" s="1273"/>
      <c r="G43" s="469">
        <v>1</v>
      </c>
      <c r="H43" s="858">
        <v>2</v>
      </c>
      <c r="I43" s="469">
        <v>3</v>
      </c>
      <c r="J43" s="858">
        <v>0</v>
      </c>
      <c r="K43" s="492">
        <v>13200</v>
      </c>
      <c r="L43" s="492">
        <v>0</v>
      </c>
      <c r="M43" s="492">
        <v>170000</v>
      </c>
      <c r="N43" s="492">
        <v>3091</v>
      </c>
      <c r="O43" s="492">
        <v>21921.985815602839</v>
      </c>
      <c r="P43" s="492">
        <v>18289.940828402367</v>
      </c>
      <c r="Q43" s="847">
        <v>33</v>
      </c>
    </row>
    <row r="44" spans="1:17" s="416" customFormat="1" ht="15" customHeight="1">
      <c r="A44" s="857">
        <v>34</v>
      </c>
      <c r="B44" s="1273" t="s">
        <v>106</v>
      </c>
      <c r="C44" s="1273"/>
      <c r="D44" s="1273"/>
      <c r="E44" s="1273"/>
      <c r="F44" s="1273"/>
      <c r="G44" s="469">
        <v>1</v>
      </c>
      <c r="H44" s="858">
        <v>3</v>
      </c>
      <c r="I44" s="469">
        <v>3</v>
      </c>
      <c r="J44" s="858">
        <v>0</v>
      </c>
      <c r="K44" s="492">
        <v>13200</v>
      </c>
      <c r="L44" s="492">
        <v>0</v>
      </c>
      <c r="M44" s="492">
        <v>170000</v>
      </c>
      <c r="N44" s="492">
        <v>3957</v>
      </c>
      <c r="O44" s="492">
        <v>26557.046979865772</v>
      </c>
      <c r="P44" s="492">
        <v>22106.145251396647</v>
      </c>
      <c r="Q44" s="847">
        <v>34</v>
      </c>
    </row>
    <row r="45" spans="1:17" s="416" customFormat="1" ht="15" customHeight="1">
      <c r="A45" s="857">
        <v>35</v>
      </c>
      <c r="B45" s="1273" t="s">
        <v>107</v>
      </c>
      <c r="C45" s="1273"/>
      <c r="D45" s="1273"/>
      <c r="E45" s="1273"/>
      <c r="F45" s="1273"/>
      <c r="G45" s="469">
        <v>1</v>
      </c>
      <c r="H45" s="858">
        <v>2.5</v>
      </c>
      <c r="I45" s="469">
        <v>3</v>
      </c>
      <c r="J45" s="858">
        <v>0</v>
      </c>
      <c r="K45" s="492">
        <v>11700</v>
      </c>
      <c r="L45" s="492">
        <v>6400</v>
      </c>
      <c r="M45" s="492">
        <v>170000</v>
      </c>
      <c r="N45" s="492">
        <v>24318</v>
      </c>
      <c r="O45" s="492">
        <v>34011.188811188811</v>
      </c>
      <c r="P45" s="492">
        <v>27792</v>
      </c>
      <c r="Q45" s="847">
        <v>35</v>
      </c>
    </row>
    <row r="46" spans="1:17" s="416" customFormat="1" ht="15" customHeight="1">
      <c r="A46" s="857">
        <v>36</v>
      </c>
      <c r="B46" s="1273" t="s">
        <v>108</v>
      </c>
      <c r="C46" s="1273"/>
      <c r="D46" s="1273"/>
      <c r="E46" s="1273"/>
      <c r="F46" s="1273"/>
      <c r="G46" s="469">
        <v>1</v>
      </c>
      <c r="H46" s="858">
        <v>1.8</v>
      </c>
      <c r="I46" s="469">
        <v>3</v>
      </c>
      <c r="J46" s="858">
        <v>0</v>
      </c>
      <c r="K46" s="492">
        <v>12000</v>
      </c>
      <c r="L46" s="492">
        <v>7000</v>
      </c>
      <c r="M46" s="492">
        <v>170000</v>
      </c>
      <c r="N46" s="492">
        <v>27651</v>
      </c>
      <c r="O46" s="492">
        <v>26036.723163841809</v>
      </c>
      <c r="P46" s="492">
        <v>22590.686274509804</v>
      </c>
      <c r="Q46" s="847">
        <v>36</v>
      </c>
    </row>
    <row r="47" spans="1:17" s="416" customFormat="1" ht="15" customHeight="1">
      <c r="A47" s="857">
        <v>37</v>
      </c>
      <c r="B47" s="1273" t="s">
        <v>109</v>
      </c>
      <c r="C47" s="1273"/>
      <c r="D47" s="1273"/>
      <c r="E47" s="1273"/>
      <c r="F47" s="1273"/>
      <c r="G47" s="469">
        <v>1</v>
      </c>
      <c r="H47" s="858">
        <v>2.34</v>
      </c>
      <c r="I47" s="469">
        <v>3</v>
      </c>
      <c r="J47" s="858">
        <v>0</v>
      </c>
      <c r="K47" s="492">
        <v>12200</v>
      </c>
      <c r="L47" s="492">
        <v>5800</v>
      </c>
      <c r="M47" s="492">
        <v>170000</v>
      </c>
      <c r="N47" s="492">
        <v>13844</v>
      </c>
      <c r="O47" s="492">
        <v>34267.326732673268</v>
      </c>
      <c r="P47" s="492">
        <v>28603.305785123968</v>
      </c>
      <c r="Q47" s="847">
        <v>37</v>
      </c>
    </row>
    <row r="48" spans="1:17" s="416" customFormat="1" ht="15" customHeight="1">
      <c r="A48" s="857">
        <v>38</v>
      </c>
      <c r="B48" s="1273" t="s">
        <v>110</v>
      </c>
      <c r="C48" s="1273"/>
      <c r="D48" s="1273"/>
      <c r="E48" s="1273"/>
      <c r="F48" s="1273"/>
      <c r="G48" s="469">
        <v>1</v>
      </c>
      <c r="H48" s="858">
        <v>1.8</v>
      </c>
      <c r="I48" s="469">
        <v>3</v>
      </c>
      <c r="J48" s="858">
        <v>0</v>
      </c>
      <c r="K48" s="492">
        <v>12000</v>
      </c>
      <c r="L48" s="492">
        <v>7000</v>
      </c>
      <c r="M48" s="492">
        <v>170000</v>
      </c>
      <c r="N48" s="492">
        <v>31000</v>
      </c>
      <c r="O48" s="492">
        <v>26182.432432432433</v>
      </c>
      <c r="P48" s="492">
        <v>22064.056939501781</v>
      </c>
      <c r="Q48" s="847">
        <v>38</v>
      </c>
    </row>
    <row r="49" spans="1:17" s="416" customFormat="1" ht="15" customHeight="1">
      <c r="A49" s="857">
        <v>39</v>
      </c>
      <c r="B49" s="1273" t="s">
        <v>111</v>
      </c>
      <c r="C49" s="1273"/>
      <c r="D49" s="1273"/>
      <c r="E49" s="1273"/>
      <c r="F49" s="1273"/>
      <c r="G49" s="469">
        <v>1</v>
      </c>
      <c r="H49" s="858">
        <v>2.4</v>
      </c>
      <c r="I49" s="469">
        <v>2</v>
      </c>
      <c r="J49" s="858">
        <v>20.9</v>
      </c>
      <c r="K49" s="492">
        <v>14900</v>
      </c>
      <c r="L49" s="492">
        <v>7700</v>
      </c>
      <c r="M49" s="492">
        <v>170000</v>
      </c>
      <c r="N49" s="492">
        <v>27959</v>
      </c>
      <c r="O49" s="492">
        <v>37478.552278820374</v>
      </c>
      <c r="P49" s="492">
        <v>32777.256740914418</v>
      </c>
      <c r="Q49" s="847">
        <v>39</v>
      </c>
    </row>
    <row r="50" spans="1:17" s="416" customFormat="1" ht="15" customHeight="1" thickBot="1">
      <c r="A50" s="861">
        <v>40</v>
      </c>
      <c r="B50" s="1316" t="s">
        <v>112</v>
      </c>
      <c r="C50" s="1316"/>
      <c r="D50" s="1316"/>
      <c r="E50" s="1316"/>
      <c r="F50" s="1316"/>
      <c r="G50" s="862">
        <v>1</v>
      </c>
      <c r="H50" s="863">
        <v>1.5</v>
      </c>
      <c r="I50" s="862">
        <v>3</v>
      </c>
      <c r="J50" s="863">
        <v>0</v>
      </c>
      <c r="K50" s="502">
        <v>7000</v>
      </c>
      <c r="L50" s="502">
        <v>7500</v>
      </c>
      <c r="M50" s="502">
        <v>170000</v>
      </c>
      <c r="N50" s="502">
        <v>4140</v>
      </c>
      <c r="O50" s="502">
        <v>25714.285714285714</v>
      </c>
      <c r="P50" s="502">
        <v>21562.5</v>
      </c>
      <c r="Q50" s="867">
        <v>40</v>
      </c>
    </row>
    <row r="51" spans="1:17" ht="10.5" customHeight="1">
      <c r="A51" s="914" t="s">
        <v>562</v>
      </c>
    </row>
    <row r="52" spans="1:17" ht="10.5" customHeight="1">
      <c r="A52" s="914" t="s">
        <v>563</v>
      </c>
    </row>
    <row r="53" spans="1:17">
      <c r="A53" s="822" t="s">
        <v>564</v>
      </c>
    </row>
  </sheetData>
  <mergeCells count="51">
    <mergeCell ref="D3:F3"/>
    <mergeCell ref="G3:M3"/>
    <mergeCell ref="N3:P3"/>
    <mergeCell ref="G4:H5"/>
    <mergeCell ref="I4:J5"/>
    <mergeCell ref="K4:K7"/>
    <mergeCell ref="L4:L7"/>
    <mergeCell ref="B7:E7"/>
    <mergeCell ref="B19:F19"/>
    <mergeCell ref="A8:F8"/>
    <mergeCell ref="A9:F9"/>
    <mergeCell ref="A10:F10"/>
    <mergeCell ref="B11:F11"/>
    <mergeCell ref="B12:F12"/>
    <mergeCell ref="B13:F13"/>
    <mergeCell ref="B14:F14"/>
    <mergeCell ref="B15:F15"/>
    <mergeCell ref="B16:F16"/>
    <mergeCell ref="B17:F17"/>
    <mergeCell ref="B18:F18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3:F43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50:F50"/>
    <mergeCell ref="B44:F44"/>
    <mergeCell ref="B45:F45"/>
    <mergeCell ref="B46:F46"/>
    <mergeCell ref="B47:F47"/>
    <mergeCell ref="B48:F48"/>
    <mergeCell ref="B49:F49"/>
  </mergeCells>
  <phoneticPr fontId="7"/>
  <pageMargins left="0.78740157480314965" right="0.70866141732283472" top="0.78740157480314965" bottom="0.74803149606299213" header="0.31496062992125984" footer="0.31496062992125984"/>
  <pageSetup paperSize="9" scale="96" fitToWidth="0" fitToHeight="0" orientation="portrait" r:id="rId1"/>
  <colBreaks count="1" manualBreakCount="1">
    <brk id="13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4D7-42C3-4C88-88DD-E7906E871EEB}">
  <dimension ref="A1:K38"/>
  <sheetViews>
    <sheetView view="pageBreakPreview" zoomScale="85" zoomScaleNormal="70" zoomScaleSheetLayoutView="85" workbookViewId="0">
      <pane xSplit="1" ySplit="5" topLeftCell="B6" activePane="bottomRight" state="frozen"/>
      <selection activeCell="A6" sqref="A6:E6"/>
      <selection pane="topRight" activeCell="A6" sqref="A6:E6"/>
      <selection pane="bottomLeft" activeCell="A6" sqref="A6:E6"/>
      <selection pane="bottomRight"/>
    </sheetView>
  </sheetViews>
  <sheetFormatPr defaultColWidth="11.09765625" defaultRowHeight="11.25"/>
  <cols>
    <col min="1" max="1" width="20.69921875" style="56" customWidth="1"/>
    <col min="2" max="5" width="11.8984375" style="56" customWidth="1"/>
    <col min="6" max="7" width="12" style="56" customWidth="1"/>
    <col min="8" max="8" width="10.09765625" style="56" bestFit="1" customWidth="1"/>
    <col min="9" max="11" width="9.8984375" style="56" customWidth="1"/>
    <col min="12" max="12" width="26.69921875" style="56" customWidth="1"/>
    <col min="13" max="256" width="11.09765625" style="56"/>
    <col min="257" max="257" width="20.69921875" style="56" customWidth="1"/>
    <col min="258" max="261" width="11.8984375" style="56" customWidth="1"/>
    <col min="262" max="263" width="12" style="56" customWidth="1"/>
    <col min="264" max="264" width="10.09765625" style="56" bestFit="1" customWidth="1"/>
    <col min="265" max="267" width="9.8984375" style="56" customWidth="1"/>
    <col min="268" max="268" width="26.69921875" style="56" customWidth="1"/>
    <col min="269" max="512" width="11.09765625" style="56"/>
    <col min="513" max="513" width="20.69921875" style="56" customWidth="1"/>
    <col min="514" max="517" width="11.8984375" style="56" customWidth="1"/>
    <col min="518" max="519" width="12" style="56" customWidth="1"/>
    <col min="520" max="520" width="10.09765625" style="56" bestFit="1" customWidth="1"/>
    <col min="521" max="523" width="9.8984375" style="56" customWidth="1"/>
    <col min="524" max="524" width="26.69921875" style="56" customWidth="1"/>
    <col min="525" max="768" width="11.09765625" style="56"/>
    <col min="769" max="769" width="20.69921875" style="56" customWidth="1"/>
    <col min="770" max="773" width="11.8984375" style="56" customWidth="1"/>
    <col min="774" max="775" width="12" style="56" customWidth="1"/>
    <col min="776" max="776" width="10.09765625" style="56" bestFit="1" customWidth="1"/>
    <col min="777" max="779" width="9.8984375" style="56" customWidth="1"/>
    <col min="780" max="780" width="26.69921875" style="56" customWidth="1"/>
    <col min="781" max="1024" width="11.09765625" style="56"/>
    <col min="1025" max="1025" width="20.69921875" style="56" customWidth="1"/>
    <col min="1026" max="1029" width="11.8984375" style="56" customWidth="1"/>
    <col min="1030" max="1031" width="12" style="56" customWidth="1"/>
    <col min="1032" max="1032" width="10.09765625" style="56" bestFit="1" customWidth="1"/>
    <col min="1033" max="1035" width="9.8984375" style="56" customWidth="1"/>
    <col min="1036" max="1036" width="26.69921875" style="56" customWidth="1"/>
    <col min="1037" max="1280" width="11.09765625" style="56"/>
    <col min="1281" max="1281" width="20.69921875" style="56" customWidth="1"/>
    <col min="1282" max="1285" width="11.8984375" style="56" customWidth="1"/>
    <col min="1286" max="1287" width="12" style="56" customWidth="1"/>
    <col min="1288" max="1288" width="10.09765625" style="56" bestFit="1" customWidth="1"/>
    <col min="1289" max="1291" width="9.8984375" style="56" customWidth="1"/>
    <col min="1292" max="1292" width="26.69921875" style="56" customWidth="1"/>
    <col min="1293" max="1536" width="11.09765625" style="56"/>
    <col min="1537" max="1537" width="20.69921875" style="56" customWidth="1"/>
    <col min="1538" max="1541" width="11.8984375" style="56" customWidth="1"/>
    <col min="1542" max="1543" width="12" style="56" customWidth="1"/>
    <col min="1544" max="1544" width="10.09765625" style="56" bestFit="1" customWidth="1"/>
    <col min="1545" max="1547" width="9.8984375" style="56" customWidth="1"/>
    <col min="1548" max="1548" width="26.69921875" style="56" customWidth="1"/>
    <col min="1549" max="1792" width="11.09765625" style="56"/>
    <col min="1793" max="1793" width="20.69921875" style="56" customWidth="1"/>
    <col min="1794" max="1797" width="11.8984375" style="56" customWidth="1"/>
    <col min="1798" max="1799" width="12" style="56" customWidth="1"/>
    <col min="1800" max="1800" width="10.09765625" style="56" bestFit="1" customWidth="1"/>
    <col min="1801" max="1803" width="9.8984375" style="56" customWidth="1"/>
    <col min="1804" max="1804" width="26.69921875" style="56" customWidth="1"/>
    <col min="1805" max="2048" width="11.09765625" style="56"/>
    <col min="2049" max="2049" width="20.69921875" style="56" customWidth="1"/>
    <col min="2050" max="2053" width="11.8984375" style="56" customWidth="1"/>
    <col min="2054" max="2055" width="12" style="56" customWidth="1"/>
    <col min="2056" max="2056" width="10.09765625" style="56" bestFit="1" customWidth="1"/>
    <col min="2057" max="2059" width="9.8984375" style="56" customWidth="1"/>
    <col min="2060" max="2060" width="26.69921875" style="56" customWidth="1"/>
    <col min="2061" max="2304" width="11.09765625" style="56"/>
    <col min="2305" max="2305" width="20.69921875" style="56" customWidth="1"/>
    <col min="2306" max="2309" width="11.8984375" style="56" customWidth="1"/>
    <col min="2310" max="2311" width="12" style="56" customWidth="1"/>
    <col min="2312" max="2312" width="10.09765625" style="56" bestFit="1" customWidth="1"/>
    <col min="2313" max="2315" width="9.8984375" style="56" customWidth="1"/>
    <col min="2316" max="2316" width="26.69921875" style="56" customWidth="1"/>
    <col min="2317" max="2560" width="11.09765625" style="56"/>
    <col min="2561" max="2561" width="20.69921875" style="56" customWidth="1"/>
    <col min="2562" max="2565" width="11.8984375" style="56" customWidth="1"/>
    <col min="2566" max="2567" width="12" style="56" customWidth="1"/>
    <col min="2568" max="2568" width="10.09765625" style="56" bestFit="1" customWidth="1"/>
    <col min="2569" max="2571" width="9.8984375" style="56" customWidth="1"/>
    <col min="2572" max="2572" width="26.69921875" style="56" customWidth="1"/>
    <col min="2573" max="2816" width="11.09765625" style="56"/>
    <col min="2817" max="2817" width="20.69921875" style="56" customWidth="1"/>
    <col min="2818" max="2821" width="11.8984375" style="56" customWidth="1"/>
    <col min="2822" max="2823" width="12" style="56" customWidth="1"/>
    <col min="2824" max="2824" width="10.09765625" style="56" bestFit="1" customWidth="1"/>
    <col min="2825" max="2827" width="9.8984375" style="56" customWidth="1"/>
    <col min="2828" max="2828" width="26.69921875" style="56" customWidth="1"/>
    <col min="2829" max="3072" width="11.09765625" style="56"/>
    <col min="3073" max="3073" width="20.69921875" style="56" customWidth="1"/>
    <col min="3074" max="3077" width="11.8984375" style="56" customWidth="1"/>
    <col min="3078" max="3079" width="12" style="56" customWidth="1"/>
    <col min="3080" max="3080" width="10.09765625" style="56" bestFit="1" customWidth="1"/>
    <col min="3081" max="3083" width="9.8984375" style="56" customWidth="1"/>
    <col min="3084" max="3084" width="26.69921875" style="56" customWidth="1"/>
    <col min="3085" max="3328" width="11.09765625" style="56"/>
    <col min="3329" max="3329" width="20.69921875" style="56" customWidth="1"/>
    <col min="3330" max="3333" width="11.8984375" style="56" customWidth="1"/>
    <col min="3334" max="3335" width="12" style="56" customWidth="1"/>
    <col min="3336" max="3336" width="10.09765625" style="56" bestFit="1" customWidth="1"/>
    <col min="3337" max="3339" width="9.8984375" style="56" customWidth="1"/>
    <col min="3340" max="3340" width="26.69921875" style="56" customWidth="1"/>
    <col min="3341" max="3584" width="11.09765625" style="56"/>
    <col min="3585" max="3585" width="20.69921875" style="56" customWidth="1"/>
    <col min="3586" max="3589" width="11.8984375" style="56" customWidth="1"/>
    <col min="3590" max="3591" width="12" style="56" customWidth="1"/>
    <col min="3592" max="3592" width="10.09765625" style="56" bestFit="1" customWidth="1"/>
    <col min="3593" max="3595" width="9.8984375" style="56" customWidth="1"/>
    <col min="3596" max="3596" width="26.69921875" style="56" customWidth="1"/>
    <col min="3597" max="3840" width="11.09765625" style="56"/>
    <col min="3841" max="3841" width="20.69921875" style="56" customWidth="1"/>
    <col min="3842" max="3845" width="11.8984375" style="56" customWidth="1"/>
    <col min="3846" max="3847" width="12" style="56" customWidth="1"/>
    <col min="3848" max="3848" width="10.09765625" style="56" bestFit="1" customWidth="1"/>
    <col min="3849" max="3851" width="9.8984375" style="56" customWidth="1"/>
    <col min="3852" max="3852" width="26.69921875" style="56" customWidth="1"/>
    <col min="3853" max="4096" width="11.09765625" style="56"/>
    <col min="4097" max="4097" width="20.69921875" style="56" customWidth="1"/>
    <col min="4098" max="4101" width="11.8984375" style="56" customWidth="1"/>
    <col min="4102" max="4103" width="12" style="56" customWidth="1"/>
    <col min="4104" max="4104" width="10.09765625" style="56" bestFit="1" customWidth="1"/>
    <col min="4105" max="4107" width="9.8984375" style="56" customWidth="1"/>
    <col min="4108" max="4108" width="26.69921875" style="56" customWidth="1"/>
    <col min="4109" max="4352" width="11.09765625" style="56"/>
    <col min="4353" max="4353" width="20.69921875" style="56" customWidth="1"/>
    <col min="4354" max="4357" width="11.8984375" style="56" customWidth="1"/>
    <col min="4358" max="4359" width="12" style="56" customWidth="1"/>
    <col min="4360" max="4360" width="10.09765625" style="56" bestFit="1" customWidth="1"/>
    <col min="4361" max="4363" width="9.8984375" style="56" customWidth="1"/>
    <col min="4364" max="4364" width="26.69921875" style="56" customWidth="1"/>
    <col min="4365" max="4608" width="11.09765625" style="56"/>
    <col min="4609" max="4609" width="20.69921875" style="56" customWidth="1"/>
    <col min="4610" max="4613" width="11.8984375" style="56" customWidth="1"/>
    <col min="4614" max="4615" width="12" style="56" customWidth="1"/>
    <col min="4616" max="4616" width="10.09765625" style="56" bestFit="1" customWidth="1"/>
    <col min="4617" max="4619" width="9.8984375" style="56" customWidth="1"/>
    <col min="4620" max="4620" width="26.69921875" style="56" customWidth="1"/>
    <col min="4621" max="4864" width="11.09765625" style="56"/>
    <col min="4865" max="4865" width="20.69921875" style="56" customWidth="1"/>
    <col min="4866" max="4869" width="11.8984375" style="56" customWidth="1"/>
    <col min="4870" max="4871" width="12" style="56" customWidth="1"/>
    <col min="4872" max="4872" width="10.09765625" style="56" bestFit="1" customWidth="1"/>
    <col min="4873" max="4875" width="9.8984375" style="56" customWidth="1"/>
    <col min="4876" max="4876" width="26.69921875" style="56" customWidth="1"/>
    <col min="4877" max="5120" width="11.09765625" style="56"/>
    <col min="5121" max="5121" width="20.69921875" style="56" customWidth="1"/>
    <col min="5122" max="5125" width="11.8984375" style="56" customWidth="1"/>
    <col min="5126" max="5127" width="12" style="56" customWidth="1"/>
    <col min="5128" max="5128" width="10.09765625" style="56" bestFit="1" customWidth="1"/>
    <col min="5129" max="5131" width="9.8984375" style="56" customWidth="1"/>
    <col min="5132" max="5132" width="26.69921875" style="56" customWidth="1"/>
    <col min="5133" max="5376" width="11.09765625" style="56"/>
    <col min="5377" max="5377" width="20.69921875" style="56" customWidth="1"/>
    <col min="5378" max="5381" width="11.8984375" style="56" customWidth="1"/>
    <col min="5382" max="5383" width="12" style="56" customWidth="1"/>
    <col min="5384" max="5384" width="10.09765625" style="56" bestFit="1" customWidth="1"/>
    <col min="5385" max="5387" width="9.8984375" style="56" customWidth="1"/>
    <col min="5388" max="5388" width="26.69921875" style="56" customWidth="1"/>
    <col min="5389" max="5632" width="11.09765625" style="56"/>
    <col min="5633" max="5633" width="20.69921875" style="56" customWidth="1"/>
    <col min="5634" max="5637" width="11.8984375" style="56" customWidth="1"/>
    <col min="5638" max="5639" width="12" style="56" customWidth="1"/>
    <col min="5640" max="5640" width="10.09765625" style="56" bestFit="1" customWidth="1"/>
    <col min="5641" max="5643" width="9.8984375" style="56" customWidth="1"/>
    <col min="5644" max="5644" width="26.69921875" style="56" customWidth="1"/>
    <col min="5645" max="5888" width="11.09765625" style="56"/>
    <col min="5889" max="5889" width="20.69921875" style="56" customWidth="1"/>
    <col min="5890" max="5893" width="11.8984375" style="56" customWidth="1"/>
    <col min="5894" max="5895" width="12" style="56" customWidth="1"/>
    <col min="5896" max="5896" width="10.09765625" style="56" bestFit="1" customWidth="1"/>
    <col min="5897" max="5899" width="9.8984375" style="56" customWidth="1"/>
    <col min="5900" max="5900" width="26.69921875" style="56" customWidth="1"/>
    <col min="5901" max="6144" width="11.09765625" style="56"/>
    <col min="6145" max="6145" width="20.69921875" style="56" customWidth="1"/>
    <col min="6146" max="6149" width="11.8984375" style="56" customWidth="1"/>
    <col min="6150" max="6151" width="12" style="56" customWidth="1"/>
    <col min="6152" max="6152" width="10.09765625" style="56" bestFit="1" customWidth="1"/>
    <col min="6153" max="6155" width="9.8984375" style="56" customWidth="1"/>
    <col min="6156" max="6156" width="26.69921875" style="56" customWidth="1"/>
    <col min="6157" max="6400" width="11.09765625" style="56"/>
    <col min="6401" max="6401" width="20.69921875" style="56" customWidth="1"/>
    <col min="6402" max="6405" width="11.8984375" style="56" customWidth="1"/>
    <col min="6406" max="6407" width="12" style="56" customWidth="1"/>
    <col min="6408" max="6408" width="10.09765625" style="56" bestFit="1" customWidth="1"/>
    <col min="6409" max="6411" width="9.8984375" style="56" customWidth="1"/>
    <col min="6412" max="6412" width="26.69921875" style="56" customWidth="1"/>
    <col min="6413" max="6656" width="11.09765625" style="56"/>
    <col min="6657" max="6657" width="20.69921875" style="56" customWidth="1"/>
    <col min="6658" max="6661" width="11.8984375" style="56" customWidth="1"/>
    <col min="6662" max="6663" width="12" style="56" customWidth="1"/>
    <col min="6664" max="6664" width="10.09765625" style="56" bestFit="1" customWidth="1"/>
    <col min="6665" max="6667" width="9.8984375" style="56" customWidth="1"/>
    <col min="6668" max="6668" width="26.69921875" style="56" customWidth="1"/>
    <col min="6669" max="6912" width="11.09765625" style="56"/>
    <col min="6913" max="6913" width="20.69921875" style="56" customWidth="1"/>
    <col min="6914" max="6917" width="11.8984375" style="56" customWidth="1"/>
    <col min="6918" max="6919" width="12" style="56" customWidth="1"/>
    <col min="6920" max="6920" width="10.09765625" style="56" bestFit="1" customWidth="1"/>
    <col min="6921" max="6923" width="9.8984375" style="56" customWidth="1"/>
    <col min="6924" max="6924" width="26.69921875" style="56" customWidth="1"/>
    <col min="6925" max="7168" width="11.09765625" style="56"/>
    <col min="7169" max="7169" width="20.69921875" style="56" customWidth="1"/>
    <col min="7170" max="7173" width="11.8984375" style="56" customWidth="1"/>
    <col min="7174" max="7175" width="12" style="56" customWidth="1"/>
    <col min="7176" max="7176" width="10.09765625" style="56" bestFit="1" customWidth="1"/>
    <col min="7177" max="7179" width="9.8984375" style="56" customWidth="1"/>
    <col min="7180" max="7180" width="26.69921875" style="56" customWidth="1"/>
    <col min="7181" max="7424" width="11.09765625" style="56"/>
    <col min="7425" max="7425" width="20.69921875" style="56" customWidth="1"/>
    <col min="7426" max="7429" width="11.8984375" style="56" customWidth="1"/>
    <col min="7430" max="7431" width="12" style="56" customWidth="1"/>
    <col min="7432" max="7432" width="10.09765625" style="56" bestFit="1" customWidth="1"/>
    <col min="7433" max="7435" width="9.8984375" style="56" customWidth="1"/>
    <col min="7436" max="7436" width="26.69921875" style="56" customWidth="1"/>
    <col min="7437" max="7680" width="11.09765625" style="56"/>
    <col min="7681" max="7681" width="20.69921875" style="56" customWidth="1"/>
    <col min="7682" max="7685" width="11.8984375" style="56" customWidth="1"/>
    <col min="7686" max="7687" width="12" style="56" customWidth="1"/>
    <col min="7688" max="7688" width="10.09765625" style="56" bestFit="1" customWidth="1"/>
    <col min="7689" max="7691" width="9.8984375" style="56" customWidth="1"/>
    <col min="7692" max="7692" width="26.69921875" style="56" customWidth="1"/>
    <col min="7693" max="7936" width="11.09765625" style="56"/>
    <col min="7937" max="7937" width="20.69921875" style="56" customWidth="1"/>
    <col min="7938" max="7941" width="11.8984375" style="56" customWidth="1"/>
    <col min="7942" max="7943" width="12" style="56" customWidth="1"/>
    <col min="7944" max="7944" width="10.09765625" style="56" bestFit="1" customWidth="1"/>
    <col min="7945" max="7947" width="9.8984375" style="56" customWidth="1"/>
    <col min="7948" max="7948" width="26.69921875" style="56" customWidth="1"/>
    <col min="7949" max="8192" width="11.09765625" style="56"/>
    <col min="8193" max="8193" width="20.69921875" style="56" customWidth="1"/>
    <col min="8194" max="8197" width="11.8984375" style="56" customWidth="1"/>
    <col min="8198" max="8199" width="12" style="56" customWidth="1"/>
    <col min="8200" max="8200" width="10.09765625" style="56" bestFit="1" customWidth="1"/>
    <col min="8201" max="8203" width="9.8984375" style="56" customWidth="1"/>
    <col min="8204" max="8204" width="26.69921875" style="56" customWidth="1"/>
    <col min="8205" max="8448" width="11.09765625" style="56"/>
    <col min="8449" max="8449" width="20.69921875" style="56" customWidth="1"/>
    <col min="8450" max="8453" width="11.8984375" style="56" customWidth="1"/>
    <col min="8454" max="8455" width="12" style="56" customWidth="1"/>
    <col min="8456" max="8456" width="10.09765625" style="56" bestFit="1" customWidth="1"/>
    <col min="8457" max="8459" width="9.8984375" style="56" customWidth="1"/>
    <col min="8460" max="8460" width="26.69921875" style="56" customWidth="1"/>
    <col min="8461" max="8704" width="11.09765625" style="56"/>
    <col min="8705" max="8705" width="20.69921875" style="56" customWidth="1"/>
    <col min="8706" max="8709" width="11.8984375" style="56" customWidth="1"/>
    <col min="8710" max="8711" width="12" style="56" customWidth="1"/>
    <col min="8712" max="8712" width="10.09765625" style="56" bestFit="1" customWidth="1"/>
    <col min="8713" max="8715" width="9.8984375" style="56" customWidth="1"/>
    <col min="8716" max="8716" width="26.69921875" style="56" customWidth="1"/>
    <col min="8717" max="8960" width="11.09765625" style="56"/>
    <col min="8961" max="8961" width="20.69921875" style="56" customWidth="1"/>
    <col min="8962" max="8965" width="11.8984375" style="56" customWidth="1"/>
    <col min="8966" max="8967" width="12" style="56" customWidth="1"/>
    <col min="8968" max="8968" width="10.09765625" style="56" bestFit="1" customWidth="1"/>
    <col min="8969" max="8971" width="9.8984375" style="56" customWidth="1"/>
    <col min="8972" max="8972" width="26.69921875" style="56" customWidth="1"/>
    <col min="8973" max="9216" width="11.09765625" style="56"/>
    <col min="9217" max="9217" width="20.69921875" style="56" customWidth="1"/>
    <col min="9218" max="9221" width="11.8984375" style="56" customWidth="1"/>
    <col min="9222" max="9223" width="12" style="56" customWidth="1"/>
    <col min="9224" max="9224" width="10.09765625" style="56" bestFit="1" customWidth="1"/>
    <col min="9225" max="9227" width="9.8984375" style="56" customWidth="1"/>
    <col min="9228" max="9228" width="26.69921875" style="56" customWidth="1"/>
    <col min="9229" max="9472" width="11.09765625" style="56"/>
    <col min="9473" max="9473" width="20.69921875" style="56" customWidth="1"/>
    <col min="9474" max="9477" width="11.8984375" style="56" customWidth="1"/>
    <col min="9478" max="9479" width="12" style="56" customWidth="1"/>
    <col min="9480" max="9480" width="10.09765625" style="56" bestFit="1" customWidth="1"/>
    <col min="9481" max="9483" width="9.8984375" style="56" customWidth="1"/>
    <col min="9484" max="9484" width="26.69921875" style="56" customWidth="1"/>
    <col min="9485" max="9728" width="11.09765625" style="56"/>
    <col min="9729" max="9729" width="20.69921875" style="56" customWidth="1"/>
    <col min="9730" max="9733" width="11.8984375" style="56" customWidth="1"/>
    <col min="9734" max="9735" width="12" style="56" customWidth="1"/>
    <col min="9736" max="9736" width="10.09765625" style="56" bestFit="1" customWidth="1"/>
    <col min="9737" max="9739" width="9.8984375" style="56" customWidth="1"/>
    <col min="9740" max="9740" width="26.69921875" style="56" customWidth="1"/>
    <col min="9741" max="9984" width="11.09765625" style="56"/>
    <col min="9985" max="9985" width="20.69921875" style="56" customWidth="1"/>
    <col min="9986" max="9989" width="11.8984375" style="56" customWidth="1"/>
    <col min="9990" max="9991" width="12" style="56" customWidth="1"/>
    <col min="9992" max="9992" width="10.09765625" style="56" bestFit="1" customWidth="1"/>
    <col min="9993" max="9995" width="9.8984375" style="56" customWidth="1"/>
    <col min="9996" max="9996" width="26.69921875" style="56" customWidth="1"/>
    <col min="9997" max="10240" width="11.09765625" style="56"/>
    <col min="10241" max="10241" width="20.69921875" style="56" customWidth="1"/>
    <col min="10242" max="10245" width="11.8984375" style="56" customWidth="1"/>
    <col min="10246" max="10247" width="12" style="56" customWidth="1"/>
    <col min="10248" max="10248" width="10.09765625" style="56" bestFit="1" customWidth="1"/>
    <col min="10249" max="10251" width="9.8984375" style="56" customWidth="1"/>
    <col min="10252" max="10252" width="26.69921875" style="56" customWidth="1"/>
    <col min="10253" max="10496" width="11.09765625" style="56"/>
    <col min="10497" max="10497" width="20.69921875" style="56" customWidth="1"/>
    <col min="10498" max="10501" width="11.8984375" style="56" customWidth="1"/>
    <col min="10502" max="10503" width="12" style="56" customWidth="1"/>
    <col min="10504" max="10504" width="10.09765625" style="56" bestFit="1" customWidth="1"/>
    <col min="10505" max="10507" width="9.8984375" style="56" customWidth="1"/>
    <col min="10508" max="10508" width="26.69921875" style="56" customWidth="1"/>
    <col min="10509" max="10752" width="11.09765625" style="56"/>
    <col min="10753" max="10753" width="20.69921875" style="56" customWidth="1"/>
    <col min="10754" max="10757" width="11.8984375" style="56" customWidth="1"/>
    <col min="10758" max="10759" width="12" style="56" customWidth="1"/>
    <col min="10760" max="10760" width="10.09765625" style="56" bestFit="1" customWidth="1"/>
    <col min="10761" max="10763" width="9.8984375" style="56" customWidth="1"/>
    <col min="10764" max="10764" width="26.69921875" style="56" customWidth="1"/>
    <col min="10765" max="11008" width="11.09765625" style="56"/>
    <col min="11009" max="11009" width="20.69921875" style="56" customWidth="1"/>
    <col min="11010" max="11013" width="11.8984375" style="56" customWidth="1"/>
    <col min="11014" max="11015" width="12" style="56" customWidth="1"/>
    <col min="11016" max="11016" width="10.09765625" style="56" bestFit="1" customWidth="1"/>
    <col min="11017" max="11019" width="9.8984375" style="56" customWidth="1"/>
    <col min="11020" max="11020" width="26.69921875" style="56" customWidth="1"/>
    <col min="11021" max="11264" width="11.09765625" style="56"/>
    <col min="11265" max="11265" width="20.69921875" style="56" customWidth="1"/>
    <col min="11266" max="11269" width="11.8984375" style="56" customWidth="1"/>
    <col min="11270" max="11271" width="12" style="56" customWidth="1"/>
    <col min="11272" max="11272" width="10.09765625" style="56" bestFit="1" customWidth="1"/>
    <col min="11273" max="11275" width="9.8984375" style="56" customWidth="1"/>
    <col min="11276" max="11276" width="26.69921875" style="56" customWidth="1"/>
    <col min="11277" max="11520" width="11.09765625" style="56"/>
    <col min="11521" max="11521" width="20.69921875" style="56" customWidth="1"/>
    <col min="11522" max="11525" width="11.8984375" style="56" customWidth="1"/>
    <col min="11526" max="11527" width="12" style="56" customWidth="1"/>
    <col min="11528" max="11528" width="10.09765625" style="56" bestFit="1" customWidth="1"/>
    <col min="11529" max="11531" width="9.8984375" style="56" customWidth="1"/>
    <col min="11532" max="11532" width="26.69921875" style="56" customWidth="1"/>
    <col min="11533" max="11776" width="11.09765625" style="56"/>
    <col min="11777" max="11777" width="20.69921875" style="56" customWidth="1"/>
    <col min="11778" max="11781" width="11.8984375" style="56" customWidth="1"/>
    <col min="11782" max="11783" width="12" style="56" customWidth="1"/>
    <col min="11784" max="11784" width="10.09765625" style="56" bestFit="1" customWidth="1"/>
    <col min="11785" max="11787" width="9.8984375" style="56" customWidth="1"/>
    <col min="11788" max="11788" width="26.69921875" style="56" customWidth="1"/>
    <col min="11789" max="12032" width="11.09765625" style="56"/>
    <col min="12033" max="12033" width="20.69921875" style="56" customWidth="1"/>
    <col min="12034" max="12037" width="11.8984375" style="56" customWidth="1"/>
    <col min="12038" max="12039" width="12" style="56" customWidth="1"/>
    <col min="12040" max="12040" width="10.09765625" style="56" bestFit="1" customWidth="1"/>
    <col min="12041" max="12043" width="9.8984375" style="56" customWidth="1"/>
    <col min="12044" max="12044" width="26.69921875" style="56" customWidth="1"/>
    <col min="12045" max="12288" width="11.09765625" style="56"/>
    <col min="12289" max="12289" width="20.69921875" style="56" customWidth="1"/>
    <col min="12290" max="12293" width="11.8984375" style="56" customWidth="1"/>
    <col min="12294" max="12295" width="12" style="56" customWidth="1"/>
    <col min="12296" max="12296" width="10.09765625" style="56" bestFit="1" customWidth="1"/>
    <col min="12297" max="12299" width="9.8984375" style="56" customWidth="1"/>
    <col min="12300" max="12300" width="26.69921875" style="56" customWidth="1"/>
    <col min="12301" max="12544" width="11.09765625" style="56"/>
    <col min="12545" max="12545" width="20.69921875" style="56" customWidth="1"/>
    <col min="12546" max="12549" width="11.8984375" style="56" customWidth="1"/>
    <col min="12550" max="12551" width="12" style="56" customWidth="1"/>
    <col min="12552" max="12552" width="10.09765625" style="56" bestFit="1" customWidth="1"/>
    <col min="12553" max="12555" width="9.8984375" style="56" customWidth="1"/>
    <col min="12556" max="12556" width="26.69921875" style="56" customWidth="1"/>
    <col min="12557" max="12800" width="11.09765625" style="56"/>
    <col min="12801" max="12801" width="20.69921875" style="56" customWidth="1"/>
    <col min="12802" max="12805" width="11.8984375" style="56" customWidth="1"/>
    <col min="12806" max="12807" width="12" style="56" customWidth="1"/>
    <col min="12808" max="12808" width="10.09765625" style="56" bestFit="1" customWidth="1"/>
    <col min="12809" max="12811" width="9.8984375" style="56" customWidth="1"/>
    <col min="12812" max="12812" width="26.69921875" style="56" customWidth="1"/>
    <col min="12813" max="13056" width="11.09765625" style="56"/>
    <col min="13057" max="13057" width="20.69921875" style="56" customWidth="1"/>
    <col min="13058" max="13061" width="11.8984375" style="56" customWidth="1"/>
    <col min="13062" max="13063" width="12" style="56" customWidth="1"/>
    <col min="13064" max="13064" width="10.09765625" style="56" bestFit="1" customWidth="1"/>
    <col min="13065" max="13067" width="9.8984375" style="56" customWidth="1"/>
    <col min="13068" max="13068" width="26.69921875" style="56" customWidth="1"/>
    <col min="13069" max="13312" width="11.09765625" style="56"/>
    <col min="13313" max="13313" width="20.69921875" style="56" customWidth="1"/>
    <col min="13314" max="13317" width="11.8984375" style="56" customWidth="1"/>
    <col min="13318" max="13319" width="12" style="56" customWidth="1"/>
    <col min="13320" max="13320" width="10.09765625" style="56" bestFit="1" customWidth="1"/>
    <col min="13321" max="13323" width="9.8984375" style="56" customWidth="1"/>
    <col min="13324" max="13324" width="26.69921875" style="56" customWidth="1"/>
    <col min="13325" max="13568" width="11.09765625" style="56"/>
    <col min="13569" max="13569" width="20.69921875" style="56" customWidth="1"/>
    <col min="13570" max="13573" width="11.8984375" style="56" customWidth="1"/>
    <col min="13574" max="13575" width="12" style="56" customWidth="1"/>
    <col min="13576" max="13576" width="10.09765625" style="56" bestFit="1" customWidth="1"/>
    <col min="13577" max="13579" width="9.8984375" style="56" customWidth="1"/>
    <col min="13580" max="13580" width="26.69921875" style="56" customWidth="1"/>
    <col min="13581" max="13824" width="11.09765625" style="56"/>
    <col min="13825" max="13825" width="20.69921875" style="56" customWidth="1"/>
    <col min="13826" max="13829" width="11.8984375" style="56" customWidth="1"/>
    <col min="13830" max="13831" width="12" style="56" customWidth="1"/>
    <col min="13832" max="13832" width="10.09765625" style="56" bestFit="1" customWidth="1"/>
    <col min="13833" max="13835" width="9.8984375" style="56" customWidth="1"/>
    <col min="13836" max="13836" width="26.69921875" style="56" customWidth="1"/>
    <col min="13837" max="14080" width="11.09765625" style="56"/>
    <col min="14081" max="14081" width="20.69921875" style="56" customWidth="1"/>
    <col min="14082" max="14085" width="11.8984375" style="56" customWidth="1"/>
    <col min="14086" max="14087" width="12" style="56" customWidth="1"/>
    <col min="14088" max="14088" width="10.09765625" style="56" bestFit="1" customWidth="1"/>
    <col min="14089" max="14091" width="9.8984375" style="56" customWidth="1"/>
    <col min="14092" max="14092" width="26.69921875" style="56" customWidth="1"/>
    <col min="14093" max="14336" width="11.09765625" style="56"/>
    <col min="14337" max="14337" width="20.69921875" style="56" customWidth="1"/>
    <col min="14338" max="14341" width="11.8984375" style="56" customWidth="1"/>
    <col min="14342" max="14343" width="12" style="56" customWidth="1"/>
    <col min="14344" max="14344" width="10.09765625" style="56" bestFit="1" customWidth="1"/>
    <col min="14345" max="14347" width="9.8984375" style="56" customWidth="1"/>
    <col min="14348" max="14348" width="26.69921875" style="56" customWidth="1"/>
    <col min="14349" max="14592" width="11.09765625" style="56"/>
    <col min="14593" max="14593" width="20.69921875" style="56" customWidth="1"/>
    <col min="14594" max="14597" width="11.8984375" style="56" customWidth="1"/>
    <col min="14598" max="14599" width="12" style="56" customWidth="1"/>
    <col min="14600" max="14600" width="10.09765625" style="56" bestFit="1" customWidth="1"/>
    <col min="14601" max="14603" width="9.8984375" style="56" customWidth="1"/>
    <col min="14604" max="14604" width="26.69921875" style="56" customWidth="1"/>
    <col min="14605" max="14848" width="11.09765625" style="56"/>
    <col min="14849" max="14849" width="20.69921875" style="56" customWidth="1"/>
    <col min="14850" max="14853" width="11.8984375" style="56" customWidth="1"/>
    <col min="14854" max="14855" width="12" style="56" customWidth="1"/>
    <col min="14856" max="14856" width="10.09765625" style="56" bestFit="1" customWidth="1"/>
    <col min="14857" max="14859" width="9.8984375" style="56" customWidth="1"/>
    <col min="14860" max="14860" width="26.69921875" style="56" customWidth="1"/>
    <col min="14861" max="15104" width="11.09765625" style="56"/>
    <col min="15105" max="15105" width="20.69921875" style="56" customWidth="1"/>
    <col min="15106" max="15109" width="11.8984375" style="56" customWidth="1"/>
    <col min="15110" max="15111" width="12" style="56" customWidth="1"/>
    <col min="15112" max="15112" width="10.09765625" style="56" bestFit="1" customWidth="1"/>
    <col min="15113" max="15115" width="9.8984375" style="56" customWidth="1"/>
    <col min="15116" max="15116" width="26.69921875" style="56" customWidth="1"/>
    <col min="15117" max="15360" width="11.09765625" style="56"/>
    <col min="15361" max="15361" width="20.69921875" style="56" customWidth="1"/>
    <col min="15362" max="15365" width="11.8984375" style="56" customWidth="1"/>
    <col min="15366" max="15367" width="12" style="56" customWidth="1"/>
    <col min="15368" max="15368" width="10.09765625" style="56" bestFit="1" customWidth="1"/>
    <col min="15369" max="15371" width="9.8984375" style="56" customWidth="1"/>
    <col min="15372" max="15372" width="26.69921875" style="56" customWidth="1"/>
    <col min="15373" max="15616" width="11.09765625" style="56"/>
    <col min="15617" max="15617" width="20.69921875" style="56" customWidth="1"/>
    <col min="15618" max="15621" width="11.8984375" style="56" customWidth="1"/>
    <col min="15622" max="15623" width="12" style="56" customWidth="1"/>
    <col min="15624" max="15624" width="10.09765625" style="56" bestFit="1" customWidth="1"/>
    <col min="15625" max="15627" width="9.8984375" style="56" customWidth="1"/>
    <col min="15628" max="15628" width="26.69921875" style="56" customWidth="1"/>
    <col min="15629" max="15872" width="11.09765625" style="56"/>
    <col min="15873" max="15873" width="20.69921875" style="56" customWidth="1"/>
    <col min="15874" max="15877" width="11.8984375" style="56" customWidth="1"/>
    <col min="15878" max="15879" width="12" style="56" customWidth="1"/>
    <col min="15880" max="15880" width="10.09765625" style="56" bestFit="1" customWidth="1"/>
    <col min="15881" max="15883" width="9.8984375" style="56" customWidth="1"/>
    <col min="15884" max="15884" width="26.69921875" style="56" customWidth="1"/>
    <col min="15885" max="16128" width="11.09765625" style="56"/>
    <col min="16129" max="16129" width="20.69921875" style="56" customWidth="1"/>
    <col min="16130" max="16133" width="11.8984375" style="56" customWidth="1"/>
    <col min="16134" max="16135" width="12" style="56" customWidth="1"/>
    <col min="16136" max="16136" width="10.09765625" style="56" bestFit="1" customWidth="1"/>
    <col min="16137" max="16139" width="9.8984375" style="56" customWidth="1"/>
    <col min="16140" max="16140" width="26.69921875" style="56" customWidth="1"/>
    <col min="16141" max="16384" width="11.09765625" style="56"/>
  </cols>
  <sheetData>
    <row r="1" spans="1:11" ht="21.95" customHeight="1" thickBot="1">
      <c r="A1" s="53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5" t="s">
        <v>1</v>
      </c>
    </row>
    <row r="2" spans="1:11" ht="20.100000000000001" customHeight="1">
      <c r="A2" s="57" t="s">
        <v>2</v>
      </c>
      <c r="B2" s="58"/>
      <c r="C2" s="59" t="s">
        <v>3</v>
      </c>
      <c r="D2" s="60"/>
      <c r="E2" s="58"/>
      <c r="F2" s="59" t="s">
        <v>4</v>
      </c>
      <c r="G2" s="60"/>
      <c r="H2" s="955" t="s">
        <v>5</v>
      </c>
      <c r="I2" s="956"/>
      <c r="J2" s="956"/>
      <c r="K2" s="957"/>
    </row>
    <row r="3" spans="1:11" ht="20.100000000000001" customHeight="1">
      <c r="A3" s="61"/>
      <c r="B3" s="62" t="s">
        <v>6</v>
      </c>
      <c r="C3" s="62" t="s">
        <v>7</v>
      </c>
      <c r="D3" s="62" t="s">
        <v>8</v>
      </c>
      <c r="E3" s="62" t="s">
        <v>6</v>
      </c>
      <c r="F3" s="62" t="s">
        <v>7</v>
      </c>
      <c r="G3" s="62" t="s">
        <v>8</v>
      </c>
      <c r="H3" s="11"/>
      <c r="I3" s="11"/>
      <c r="J3" s="11"/>
      <c r="K3" s="12"/>
    </row>
    <row r="4" spans="1:11" ht="20.100000000000001" customHeight="1">
      <c r="A4" s="61"/>
      <c r="B4" s="14"/>
      <c r="C4" s="14"/>
      <c r="D4" s="14"/>
      <c r="E4" s="14"/>
      <c r="F4" s="14"/>
      <c r="G4" s="14"/>
      <c r="H4" s="14" t="s">
        <v>9</v>
      </c>
      <c r="I4" s="14" t="s">
        <v>10</v>
      </c>
      <c r="J4" s="14" t="s">
        <v>10</v>
      </c>
      <c r="K4" s="15" t="s">
        <v>11</v>
      </c>
    </row>
    <row r="5" spans="1:11" ht="20.100000000000001" customHeight="1">
      <c r="A5" s="63" t="s">
        <v>12</v>
      </c>
      <c r="B5" s="64" t="s">
        <v>13</v>
      </c>
      <c r="C5" s="64" t="s">
        <v>14</v>
      </c>
      <c r="D5" s="64" t="s">
        <v>15</v>
      </c>
      <c r="E5" s="64" t="s">
        <v>16</v>
      </c>
      <c r="F5" s="64" t="s">
        <v>17</v>
      </c>
      <c r="G5" s="64" t="s">
        <v>18</v>
      </c>
      <c r="H5" s="18"/>
      <c r="I5" s="18"/>
      <c r="J5" s="18"/>
      <c r="K5" s="19"/>
    </row>
    <row r="6" spans="1:11" ht="22.5" customHeight="1">
      <c r="A6" s="65" t="s">
        <v>19</v>
      </c>
      <c r="B6" s="66">
        <v>36374564</v>
      </c>
      <c r="C6" s="66">
        <v>1098166</v>
      </c>
      <c r="D6" s="66">
        <v>37557136</v>
      </c>
      <c r="E6" s="66">
        <v>36096365</v>
      </c>
      <c r="F6" s="66">
        <v>208114</v>
      </c>
      <c r="G6" s="66">
        <v>36388885</v>
      </c>
      <c r="H6" s="67">
        <v>99.2</v>
      </c>
      <c r="I6" s="67">
        <v>19</v>
      </c>
      <c r="J6" s="67">
        <v>96.9</v>
      </c>
      <c r="K6" s="68">
        <v>96.6</v>
      </c>
    </row>
    <row r="7" spans="1:11" ht="22.5" customHeight="1">
      <c r="A7" s="65" t="s">
        <v>20</v>
      </c>
      <c r="B7" s="66">
        <v>36374564</v>
      </c>
      <c r="C7" s="66">
        <v>1098166</v>
      </c>
      <c r="D7" s="66">
        <v>37557136</v>
      </c>
      <c r="E7" s="66">
        <v>36096365</v>
      </c>
      <c r="F7" s="66">
        <v>208114</v>
      </c>
      <c r="G7" s="66">
        <v>36388885</v>
      </c>
      <c r="H7" s="67">
        <v>99.2</v>
      </c>
      <c r="I7" s="67">
        <v>19</v>
      </c>
      <c r="J7" s="67">
        <v>96.9</v>
      </c>
      <c r="K7" s="68">
        <v>96.6</v>
      </c>
    </row>
    <row r="8" spans="1:11" ht="22.5" customHeight="1">
      <c r="A8" s="65" t="s">
        <v>21</v>
      </c>
      <c r="B8" s="66">
        <v>11123122</v>
      </c>
      <c r="C8" s="66">
        <v>345924</v>
      </c>
      <c r="D8" s="66">
        <v>11469046</v>
      </c>
      <c r="E8" s="66">
        <v>11032046</v>
      </c>
      <c r="F8" s="66">
        <v>89046</v>
      </c>
      <c r="G8" s="66">
        <v>11121092</v>
      </c>
      <c r="H8" s="67">
        <v>99.2</v>
      </c>
      <c r="I8" s="67">
        <v>25.7</v>
      </c>
      <c r="J8" s="67">
        <v>97</v>
      </c>
      <c r="K8" s="68">
        <v>96.8</v>
      </c>
    </row>
    <row r="9" spans="1:11" ht="22.5" customHeight="1">
      <c r="A9" s="69" t="s">
        <v>22</v>
      </c>
      <c r="B9" s="70">
        <v>449250</v>
      </c>
      <c r="C9" s="70">
        <v>16002</v>
      </c>
      <c r="D9" s="70">
        <v>465252</v>
      </c>
      <c r="E9" s="70">
        <v>445229</v>
      </c>
      <c r="F9" s="70">
        <v>4140</v>
      </c>
      <c r="G9" s="70">
        <v>449369</v>
      </c>
      <c r="H9" s="71">
        <v>99.1</v>
      </c>
      <c r="I9" s="71">
        <v>25.9</v>
      </c>
      <c r="J9" s="71">
        <v>96.6</v>
      </c>
      <c r="K9" s="72">
        <v>96.3</v>
      </c>
    </row>
    <row r="10" spans="1:11" ht="22.5" customHeight="1">
      <c r="A10" s="73" t="s">
        <v>23</v>
      </c>
      <c r="B10" s="74">
        <v>9086828</v>
      </c>
      <c r="C10" s="74">
        <v>318669</v>
      </c>
      <c r="D10" s="74">
        <v>9405497</v>
      </c>
      <c r="E10" s="74">
        <v>9002802</v>
      </c>
      <c r="F10" s="74">
        <v>81761</v>
      </c>
      <c r="G10" s="74">
        <v>9084563</v>
      </c>
      <c r="H10" s="77">
        <v>99.1</v>
      </c>
      <c r="I10" s="77">
        <v>25.7</v>
      </c>
      <c r="J10" s="77">
        <v>96.6</v>
      </c>
      <c r="K10" s="78">
        <v>96.4</v>
      </c>
    </row>
    <row r="11" spans="1:11" ht="22.5" customHeight="1">
      <c r="A11" s="73" t="s">
        <v>24</v>
      </c>
      <c r="B11" s="74">
        <v>657586</v>
      </c>
      <c r="C11" s="74">
        <v>9838</v>
      </c>
      <c r="D11" s="74">
        <v>667424</v>
      </c>
      <c r="E11" s="74">
        <v>654929</v>
      </c>
      <c r="F11" s="74">
        <v>2830</v>
      </c>
      <c r="G11" s="74">
        <v>657759</v>
      </c>
      <c r="H11" s="77">
        <v>99.6</v>
      </c>
      <c r="I11" s="77">
        <v>28.8</v>
      </c>
      <c r="J11" s="77">
        <v>98.6</v>
      </c>
      <c r="K11" s="78">
        <v>98.3</v>
      </c>
    </row>
    <row r="12" spans="1:11" ht="22.5" customHeight="1">
      <c r="A12" s="79" t="s">
        <v>54</v>
      </c>
      <c r="B12" s="74">
        <v>929458</v>
      </c>
      <c r="C12" s="74">
        <v>1415</v>
      </c>
      <c r="D12" s="80">
        <v>930873</v>
      </c>
      <c r="E12" s="74">
        <v>929086</v>
      </c>
      <c r="F12" s="74">
        <v>315</v>
      </c>
      <c r="G12" s="80">
        <v>929401</v>
      </c>
      <c r="H12" s="81">
        <v>100</v>
      </c>
      <c r="I12" s="81">
        <v>22.3</v>
      </c>
      <c r="J12" s="81">
        <v>99.8</v>
      </c>
      <c r="K12" s="82">
        <v>99.8</v>
      </c>
    </row>
    <row r="13" spans="1:11" ht="22.5" customHeight="1">
      <c r="A13" s="83" t="s">
        <v>26</v>
      </c>
      <c r="B13" s="84">
        <v>21769953</v>
      </c>
      <c r="C13" s="84">
        <v>685542</v>
      </c>
      <c r="D13" s="66">
        <v>22455495</v>
      </c>
      <c r="E13" s="84">
        <v>21597424</v>
      </c>
      <c r="F13" s="84">
        <v>108098</v>
      </c>
      <c r="G13" s="66">
        <v>21705522</v>
      </c>
      <c r="H13" s="67">
        <v>99.2</v>
      </c>
      <c r="I13" s="67">
        <v>15.8</v>
      </c>
      <c r="J13" s="67">
        <v>96.7</v>
      </c>
      <c r="K13" s="68">
        <v>96.3</v>
      </c>
    </row>
    <row r="14" spans="1:11" ht="22.5" customHeight="1">
      <c r="A14" s="83" t="s">
        <v>27</v>
      </c>
      <c r="B14" s="84">
        <v>21256577</v>
      </c>
      <c r="C14" s="84">
        <v>685542</v>
      </c>
      <c r="D14" s="66">
        <v>21942119</v>
      </c>
      <c r="E14" s="84">
        <v>21084048</v>
      </c>
      <c r="F14" s="84">
        <v>108098</v>
      </c>
      <c r="G14" s="66">
        <v>21192146</v>
      </c>
      <c r="H14" s="67">
        <v>99.2</v>
      </c>
      <c r="I14" s="67">
        <v>15.8</v>
      </c>
      <c r="J14" s="67">
        <v>96.6</v>
      </c>
      <c r="K14" s="68">
        <v>96.3</v>
      </c>
    </row>
    <row r="15" spans="1:11" ht="22.5" customHeight="1">
      <c r="A15" s="69" t="s">
        <v>28</v>
      </c>
      <c r="B15" s="85">
        <v>2603433</v>
      </c>
      <c r="C15" s="85">
        <v>151972</v>
      </c>
      <c r="D15" s="70">
        <v>2755405</v>
      </c>
      <c r="E15" s="85">
        <v>2565331</v>
      </c>
      <c r="F15" s="85">
        <v>24284</v>
      </c>
      <c r="G15" s="70">
        <v>2589615</v>
      </c>
      <c r="H15" s="71">
        <v>98.5</v>
      </c>
      <c r="I15" s="71">
        <v>16</v>
      </c>
      <c r="J15" s="71">
        <v>94</v>
      </c>
      <c r="K15" s="72">
        <v>93.6</v>
      </c>
    </row>
    <row r="16" spans="1:11" ht="22.5" customHeight="1">
      <c r="A16" s="73" t="s">
        <v>29</v>
      </c>
      <c r="B16" s="74">
        <v>9758702</v>
      </c>
      <c r="C16" s="74">
        <v>348737</v>
      </c>
      <c r="D16" s="74">
        <v>10107439</v>
      </c>
      <c r="E16" s="74">
        <v>9668990</v>
      </c>
      <c r="F16" s="74">
        <v>54820</v>
      </c>
      <c r="G16" s="74">
        <v>9723810</v>
      </c>
      <c r="H16" s="77">
        <v>99.1</v>
      </c>
      <c r="I16" s="77">
        <v>15.7</v>
      </c>
      <c r="J16" s="77">
        <v>96.2</v>
      </c>
      <c r="K16" s="78">
        <v>96</v>
      </c>
    </row>
    <row r="17" spans="1:11" ht="22.5" customHeight="1">
      <c r="A17" s="86" t="s">
        <v>30</v>
      </c>
      <c r="B17" s="74">
        <v>8894442</v>
      </c>
      <c r="C17" s="74">
        <v>184833</v>
      </c>
      <c r="D17" s="80">
        <v>9079275</v>
      </c>
      <c r="E17" s="74">
        <v>8849727</v>
      </c>
      <c r="F17" s="74">
        <v>28994</v>
      </c>
      <c r="G17" s="80">
        <v>8878721</v>
      </c>
      <c r="H17" s="81">
        <v>99.5</v>
      </c>
      <c r="I17" s="81">
        <v>15.7</v>
      </c>
      <c r="J17" s="81">
        <v>97.8</v>
      </c>
      <c r="K17" s="82">
        <v>97.5</v>
      </c>
    </row>
    <row r="18" spans="1:11" ht="22.5" customHeight="1">
      <c r="A18" s="83" t="s">
        <v>52</v>
      </c>
      <c r="B18" s="84">
        <v>513376</v>
      </c>
      <c r="C18" s="84">
        <v>0</v>
      </c>
      <c r="D18" s="66">
        <v>513376</v>
      </c>
      <c r="E18" s="84">
        <v>513376</v>
      </c>
      <c r="F18" s="84">
        <v>0</v>
      </c>
      <c r="G18" s="66">
        <v>513376</v>
      </c>
      <c r="H18" s="67">
        <v>100</v>
      </c>
      <c r="I18" s="67" t="s">
        <v>32</v>
      </c>
      <c r="J18" s="67">
        <v>100</v>
      </c>
      <c r="K18" s="68">
        <v>100</v>
      </c>
    </row>
    <row r="19" spans="1:11" ht="22.5" customHeight="1">
      <c r="A19" s="69" t="s">
        <v>33</v>
      </c>
      <c r="B19" s="41">
        <v>1059050</v>
      </c>
      <c r="C19" s="85">
        <v>50505</v>
      </c>
      <c r="D19" s="70">
        <v>1193961</v>
      </c>
      <c r="E19" s="41">
        <v>1044456</v>
      </c>
      <c r="F19" s="74">
        <v>10970</v>
      </c>
      <c r="G19" s="70">
        <v>1139832</v>
      </c>
      <c r="H19" s="87">
        <v>98.6</v>
      </c>
      <c r="I19" s="87">
        <v>21.7</v>
      </c>
      <c r="J19" s="87">
        <v>95.5</v>
      </c>
      <c r="K19" s="88">
        <v>94.9</v>
      </c>
    </row>
    <row r="20" spans="1:11" ht="22.5" customHeight="1">
      <c r="A20" s="73" t="s">
        <v>34</v>
      </c>
      <c r="B20" s="74">
        <v>0</v>
      </c>
      <c r="C20" s="74">
        <v>0</v>
      </c>
      <c r="D20" s="74">
        <v>84406</v>
      </c>
      <c r="E20" s="74">
        <v>0</v>
      </c>
      <c r="F20" s="74">
        <v>0</v>
      </c>
      <c r="G20" s="74">
        <v>84406</v>
      </c>
      <c r="H20" s="77" t="s">
        <v>32</v>
      </c>
      <c r="I20" s="77" t="s">
        <v>32</v>
      </c>
      <c r="J20" s="77">
        <v>100</v>
      </c>
      <c r="K20" s="78">
        <v>100</v>
      </c>
    </row>
    <row r="21" spans="1:11" ht="22.5" customHeight="1">
      <c r="A21" s="73" t="s">
        <v>35</v>
      </c>
      <c r="B21" s="41">
        <v>1059050</v>
      </c>
      <c r="C21" s="74">
        <v>50505</v>
      </c>
      <c r="D21" s="74">
        <v>1109555</v>
      </c>
      <c r="E21" s="41">
        <v>1044456</v>
      </c>
      <c r="F21" s="74">
        <v>10970</v>
      </c>
      <c r="G21" s="74">
        <v>1055426</v>
      </c>
      <c r="H21" s="104">
        <v>98.6</v>
      </c>
      <c r="I21" s="77">
        <v>21.7</v>
      </c>
      <c r="J21" s="77">
        <v>95.1</v>
      </c>
      <c r="K21" s="78">
        <v>94.7</v>
      </c>
    </row>
    <row r="22" spans="1:11" ht="22.5" customHeight="1">
      <c r="A22" s="73" t="s">
        <v>36</v>
      </c>
      <c r="B22" s="74">
        <v>2413790</v>
      </c>
      <c r="C22" s="74">
        <v>0</v>
      </c>
      <c r="D22" s="74">
        <v>2413790</v>
      </c>
      <c r="E22" s="74">
        <v>2413790</v>
      </c>
      <c r="F22" s="74">
        <v>0</v>
      </c>
      <c r="G22" s="74">
        <v>2413790</v>
      </c>
      <c r="H22" s="77">
        <v>100</v>
      </c>
      <c r="I22" s="77" t="s">
        <v>32</v>
      </c>
      <c r="J22" s="77">
        <v>100</v>
      </c>
      <c r="K22" s="78">
        <v>100</v>
      </c>
    </row>
    <row r="23" spans="1:11" ht="22.5" customHeight="1">
      <c r="A23" s="73" t="s">
        <v>37</v>
      </c>
      <c r="B23" s="74">
        <v>8649</v>
      </c>
      <c r="C23" s="74">
        <v>0</v>
      </c>
      <c r="D23" s="74">
        <v>8649</v>
      </c>
      <c r="E23" s="74">
        <v>8649</v>
      </c>
      <c r="F23" s="74">
        <v>0</v>
      </c>
      <c r="G23" s="74">
        <v>8649</v>
      </c>
      <c r="H23" s="77">
        <v>100</v>
      </c>
      <c r="I23" s="77" t="s">
        <v>32</v>
      </c>
      <c r="J23" s="77">
        <v>100</v>
      </c>
      <c r="K23" s="78">
        <v>100</v>
      </c>
    </row>
    <row r="24" spans="1:11" ht="22.5" customHeight="1">
      <c r="A24" s="79" t="s">
        <v>38</v>
      </c>
      <c r="B24" s="74">
        <v>0</v>
      </c>
      <c r="C24" s="74">
        <v>16195</v>
      </c>
      <c r="D24" s="80">
        <v>16195</v>
      </c>
      <c r="E24" s="74">
        <v>0</v>
      </c>
      <c r="F24" s="74">
        <v>0</v>
      </c>
      <c r="G24" s="80">
        <v>0</v>
      </c>
      <c r="H24" s="81" t="s">
        <v>32</v>
      </c>
      <c r="I24" s="81">
        <v>0</v>
      </c>
      <c r="J24" s="81">
        <v>0</v>
      </c>
      <c r="K24" s="82">
        <v>0</v>
      </c>
    </row>
    <row r="25" spans="1:11" ht="22.5" customHeight="1">
      <c r="A25" s="83" t="s">
        <v>39</v>
      </c>
      <c r="B25" s="84">
        <v>0</v>
      </c>
      <c r="C25" s="84">
        <v>0</v>
      </c>
      <c r="D25" s="66">
        <v>0</v>
      </c>
      <c r="E25" s="84">
        <v>0</v>
      </c>
      <c r="F25" s="84">
        <v>0</v>
      </c>
      <c r="G25" s="66">
        <v>0</v>
      </c>
      <c r="H25" s="67" t="s">
        <v>32</v>
      </c>
      <c r="I25" s="67" t="s">
        <v>32</v>
      </c>
      <c r="J25" s="67" t="s">
        <v>32</v>
      </c>
      <c r="K25" s="68" t="s">
        <v>32</v>
      </c>
    </row>
    <row r="26" spans="1:11" ht="22.5" customHeight="1">
      <c r="A26" s="65" t="s">
        <v>40</v>
      </c>
      <c r="B26" s="84">
        <v>51774</v>
      </c>
      <c r="C26" s="84">
        <v>2369</v>
      </c>
      <c r="D26" s="66">
        <v>54143</v>
      </c>
      <c r="E26" s="84">
        <v>51292</v>
      </c>
      <c r="F26" s="84">
        <v>392</v>
      </c>
      <c r="G26" s="66">
        <v>51684</v>
      </c>
      <c r="H26" s="90">
        <v>99.1</v>
      </c>
      <c r="I26" s="90">
        <v>16.5</v>
      </c>
      <c r="J26" s="90">
        <v>95.5</v>
      </c>
      <c r="K26" s="91">
        <v>93.3</v>
      </c>
    </row>
    <row r="27" spans="1:11" ht="22.5" customHeight="1">
      <c r="A27" s="69" t="s">
        <v>41</v>
      </c>
      <c r="B27" s="74">
        <v>51774</v>
      </c>
      <c r="C27" s="74">
        <v>1238</v>
      </c>
      <c r="D27" s="70">
        <v>53012</v>
      </c>
      <c r="E27" s="74">
        <v>51292</v>
      </c>
      <c r="F27" s="74">
        <v>234</v>
      </c>
      <c r="G27" s="70">
        <v>51526</v>
      </c>
      <c r="H27" s="77">
        <v>99.1</v>
      </c>
      <c r="I27" s="77">
        <v>18.899999999999999</v>
      </c>
      <c r="J27" s="77">
        <v>97.2</v>
      </c>
      <c r="K27" s="78">
        <v>96.5</v>
      </c>
    </row>
    <row r="28" spans="1:11" ht="22.5" customHeight="1">
      <c r="A28" s="73" t="s">
        <v>42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7" t="s">
        <v>32</v>
      </c>
      <c r="I28" s="77" t="s">
        <v>32</v>
      </c>
      <c r="J28" s="77" t="s">
        <v>32</v>
      </c>
      <c r="K28" s="78" t="s">
        <v>32</v>
      </c>
    </row>
    <row r="29" spans="1:11" ht="22.5" customHeight="1">
      <c r="A29" s="73" t="s">
        <v>43</v>
      </c>
      <c r="B29" s="74">
        <v>0</v>
      </c>
      <c r="C29" s="74">
        <v>1131</v>
      </c>
      <c r="D29" s="74">
        <v>1131</v>
      </c>
      <c r="E29" s="74">
        <v>0</v>
      </c>
      <c r="F29" s="74">
        <v>158</v>
      </c>
      <c r="G29" s="74">
        <v>158</v>
      </c>
      <c r="H29" s="77" t="s">
        <v>32</v>
      </c>
      <c r="I29" s="77">
        <v>14</v>
      </c>
      <c r="J29" s="77">
        <v>14</v>
      </c>
      <c r="K29" s="78">
        <v>18.600000000000001</v>
      </c>
    </row>
    <row r="30" spans="1:11" ht="22.5" customHeight="1">
      <c r="A30" s="73" t="s">
        <v>44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7" t="s">
        <v>32</v>
      </c>
      <c r="I30" s="77" t="s">
        <v>32</v>
      </c>
      <c r="J30" s="77" t="s">
        <v>32</v>
      </c>
      <c r="K30" s="78" t="s">
        <v>32</v>
      </c>
    </row>
    <row r="31" spans="1:11" ht="22.5" customHeight="1">
      <c r="A31" s="73" t="s">
        <v>45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7" t="s">
        <v>32</v>
      </c>
      <c r="I31" s="77" t="s">
        <v>32</v>
      </c>
      <c r="J31" s="77" t="s">
        <v>32</v>
      </c>
      <c r="K31" s="78" t="s">
        <v>32</v>
      </c>
    </row>
    <row r="32" spans="1:11" ht="22.5" customHeight="1">
      <c r="A32" s="79" t="s">
        <v>46</v>
      </c>
      <c r="B32" s="74">
        <v>0</v>
      </c>
      <c r="C32" s="74">
        <v>0</v>
      </c>
      <c r="D32" s="80">
        <v>0</v>
      </c>
      <c r="E32" s="74">
        <v>0</v>
      </c>
      <c r="F32" s="74">
        <v>0</v>
      </c>
      <c r="G32" s="80">
        <v>0</v>
      </c>
      <c r="H32" s="81" t="s">
        <v>32</v>
      </c>
      <c r="I32" s="81" t="s">
        <v>32</v>
      </c>
      <c r="J32" s="81" t="s">
        <v>32</v>
      </c>
      <c r="K32" s="82" t="s">
        <v>32</v>
      </c>
    </row>
    <row r="33" spans="1:11" ht="22.5" customHeight="1">
      <c r="A33" s="83" t="s">
        <v>47</v>
      </c>
      <c r="B33" s="84">
        <v>0</v>
      </c>
      <c r="C33" s="84">
        <v>0</v>
      </c>
      <c r="D33" s="66">
        <v>0</v>
      </c>
      <c r="E33" s="84">
        <v>0</v>
      </c>
      <c r="F33" s="84">
        <v>0</v>
      </c>
      <c r="G33" s="66">
        <v>0</v>
      </c>
      <c r="H33" s="67" t="s">
        <v>32</v>
      </c>
      <c r="I33" s="67" t="s">
        <v>32</v>
      </c>
      <c r="J33" s="67" t="s">
        <v>32</v>
      </c>
      <c r="K33" s="68" t="s">
        <v>32</v>
      </c>
    </row>
    <row r="34" spans="1:11" ht="22.5" customHeight="1">
      <c r="A34" s="92" t="s">
        <v>48</v>
      </c>
      <c r="B34" s="93">
        <v>36426338</v>
      </c>
      <c r="C34" s="93">
        <v>1100535</v>
      </c>
      <c r="D34" s="66">
        <v>37611279</v>
      </c>
      <c r="E34" s="93">
        <v>36147657</v>
      </c>
      <c r="F34" s="93">
        <v>208506</v>
      </c>
      <c r="G34" s="66">
        <v>36440569</v>
      </c>
      <c r="H34" s="71">
        <v>99.2</v>
      </c>
      <c r="I34" s="71">
        <v>18.899999999999999</v>
      </c>
      <c r="J34" s="71">
        <v>96.9</v>
      </c>
      <c r="K34" s="72">
        <v>96.6</v>
      </c>
    </row>
    <row r="35" spans="1:11" ht="22.5" customHeight="1">
      <c r="A35" s="92" t="s">
        <v>49</v>
      </c>
      <c r="B35" s="94">
        <v>7018692</v>
      </c>
      <c r="C35" s="95">
        <v>1584276</v>
      </c>
      <c r="D35" s="66">
        <v>8602968</v>
      </c>
      <c r="E35" s="95">
        <v>6685886</v>
      </c>
      <c r="F35" s="95">
        <v>333217</v>
      </c>
      <c r="G35" s="66">
        <v>7019103</v>
      </c>
      <c r="H35" s="67">
        <v>95.3</v>
      </c>
      <c r="I35" s="67">
        <v>21</v>
      </c>
      <c r="J35" s="67">
        <v>81.599999999999994</v>
      </c>
      <c r="K35" s="68">
        <v>81.599999999999994</v>
      </c>
    </row>
    <row r="36" spans="1:11" ht="22.5" customHeight="1" thickBot="1">
      <c r="A36" s="96" t="s">
        <v>50</v>
      </c>
      <c r="B36" s="97">
        <v>0</v>
      </c>
      <c r="C36" s="97">
        <v>0</v>
      </c>
      <c r="D36" s="98">
        <v>0</v>
      </c>
      <c r="E36" s="97">
        <v>0</v>
      </c>
      <c r="F36" s="97">
        <v>0</v>
      </c>
      <c r="G36" s="97">
        <v>0</v>
      </c>
      <c r="H36" s="100" t="s">
        <v>32</v>
      </c>
      <c r="I36" s="100" t="s">
        <v>32</v>
      </c>
      <c r="J36" s="100" t="s">
        <v>32</v>
      </c>
      <c r="K36" s="101" t="s">
        <v>32</v>
      </c>
    </row>
    <row r="37" spans="1:11" ht="22.5" customHeight="1">
      <c r="A37" s="54"/>
      <c r="B37" s="54"/>
      <c r="C37" s="54"/>
      <c r="D37" s="54"/>
      <c r="E37" s="54"/>
      <c r="F37" s="54"/>
      <c r="G37" s="54"/>
      <c r="H37" s="103"/>
      <c r="I37" s="54"/>
      <c r="J37" s="54"/>
      <c r="K37" s="54"/>
    </row>
    <row r="38" spans="1:11" ht="22.5" customHeight="1">
      <c r="A38" s="54"/>
      <c r="B38" s="54"/>
      <c r="C38" s="54"/>
      <c r="D38" s="54"/>
      <c r="E38" s="54"/>
      <c r="F38" s="54"/>
      <c r="G38" s="54"/>
      <c r="H38" s="103"/>
      <c r="I38" s="54"/>
      <c r="J38" s="54"/>
      <c r="K38" s="54"/>
    </row>
  </sheetData>
  <mergeCells count="1">
    <mergeCell ref="H2:K2"/>
  </mergeCells>
  <phoneticPr fontId="7"/>
  <printOptions horizontalCentered="1"/>
  <pageMargins left="0.70866141732283472" right="0.70866141732283472" top="0.78740157480314965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ADE7-3442-4674-9A65-ACE1E6970E4E}">
  <dimension ref="A1:S50"/>
  <sheetViews>
    <sheetView showZeros="0" view="pageBreakPreview" zoomScale="115" zoomScaleNormal="70" zoomScaleSheetLayoutView="115" workbookViewId="0">
      <pane xSplit="5" ySplit="8" topLeftCell="F9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defaultColWidth="11.09765625" defaultRowHeight="18.600000000000001" customHeight="1"/>
  <cols>
    <col min="1" max="5" width="2.69921875" style="56" customWidth="1"/>
    <col min="6" max="14" width="10.69921875" style="56" customWidth="1"/>
    <col min="15" max="18" width="6.19921875" style="56" customWidth="1"/>
    <col min="19" max="19" width="8.296875" style="56" customWidth="1"/>
    <col min="20" max="256" width="11.09765625" style="56"/>
    <col min="257" max="261" width="2.69921875" style="56" customWidth="1"/>
    <col min="262" max="270" width="10.69921875" style="56" customWidth="1"/>
    <col min="271" max="274" width="6.19921875" style="56" customWidth="1"/>
    <col min="275" max="275" width="8.296875" style="56" customWidth="1"/>
    <col min="276" max="512" width="11.09765625" style="56"/>
    <col min="513" max="517" width="2.69921875" style="56" customWidth="1"/>
    <col min="518" max="526" width="10.69921875" style="56" customWidth="1"/>
    <col min="527" max="530" width="6.19921875" style="56" customWidth="1"/>
    <col min="531" max="531" width="8.296875" style="56" customWidth="1"/>
    <col min="532" max="768" width="11.09765625" style="56"/>
    <col min="769" max="773" width="2.69921875" style="56" customWidth="1"/>
    <col min="774" max="782" width="10.69921875" style="56" customWidth="1"/>
    <col min="783" max="786" width="6.19921875" style="56" customWidth="1"/>
    <col min="787" max="787" width="8.296875" style="56" customWidth="1"/>
    <col min="788" max="1024" width="11.09765625" style="56"/>
    <col min="1025" max="1029" width="2.69921875" style="56" customWidth="1"/>
    <col min="1030" max="1038" width="10.69921875" style="56" customWidth="1"/>
    <col min="1039" max="1042" width="6.19921875" style="56" customWidth="1"/>
    <col min="1043" max="1043" width="8.296875" style="56" customWidth="1"/>
    <col min="1044" max="1280" width="11.09765625" style="56"/>
    <col min="1281" max="1285" width="2.69921875" style="56" customWidth="1"/>
    <col min="1286" max="1294" width="10.69921875" style="56" customWidth="1"/>
    <col min="1295" max="1298" width="6.19921875" style="56" customWidth="1"/>
    <col min="1299" max="1299" width="8.296875" style="56" customWidth="1"/>
    <col min="1300" max="1536" width="11.09765625" style="56"/>
    <col min="1537" max="1541" width="2.69921875" style="56" customWidth="1"/>
    <col min="1542" max="1550" width="10.69921875" style="56" customWidth="1"/>
    <col min="1551" max="1554" width="6.19921875" style="56" customWidth="1"/>
    <col min="1555" max="1555" width="8.296875" style="56" customWidth="1"/>
    <col min="1556" max="1792" width="11.09765625" style="56"/>
    <col min="1793" max="1797" width="2.69921875" style="56" customWidth="1"/>
    <col min="1798" max="1806" width="10.69921875" style="56" customWidth="1"/>
    <col min="1807" max="1810" width="6.19921875" style="56" customWidth="1"/>
    <col min="1811" max="1811" width="8.296875" style="56" customWidth="1"/>
    <col min="1812" max="2048" width="11.09765625" style="56"/>
    <col min="2049" max="2053" width="2.69921875" style="56" customWidth="1"/>
    <col min="2054" max="2062" width="10.69921875" style="56" customWidth="1"/>
    <col min="2063" max="2066" width="6.19921875" style="56" customWidth="1"/>
    <col min="2067" max="2067" width="8.296875" style="56" customWidth="1"/>
    <col min="2068" max="2304" width="11.09765625" style="56"/>
    <col min="2305" max="2309" width="2.69921875" style="56" customWidth="1"/>
    <col min="2310" max="2318" width="10.69921875" style="56" customWidth="1"/>
    <col min="2319" max="2322" width="6.19921875" style="56" customWidth="1"/>
    <col min="2323" max="2323" width="8.296875" style="56" customWidth="1"/>
    <col min="2324" max="2560" width="11.09765625" style="56"/>
    <col min="2561" max="2565" width="2.69921875" style="56" customWidth="1"/>
    <col min="2566" max="2574" width="10.69921875" style="56" customWidth="1"/>
    <col min="2575" max="2578" width="6.19921875" style="56" customWidth="1"/>
    <col min="2579" max="2579" width="8.296875" style="56" customWidth="1"/>
    <col min="2580" max="2816" width="11.09765625" style="56"/>
    <col min="2817" max="2821" width="2.69921875" style="56" customWidth="1"/>
    <col min="2822" max="2830" width="10.69921875" style="56" customWidth="1"/>
    <col min="2831" max="2834" width="6.19921875" style="56" customWidth="1"/>
    <col min="2835" max="2835" width="8.296875" style="56" customWidth="1"/>
    <col min="2836" max="3072" width="11.09765625" style="56"/>
    <col min="3073" max="3077" width="2.69921875" style="56" customWidth="1"/>
    <col min="3078" max="3086" width="10.69921875" style="56" customWidth="1"/>
    <col min="3087" max="3090" width="6.19921875" style="56" customWidth="1"/>
    <col min="3091" max="3091" width="8.296875" style="56" customWidth="1"/>
    <col min="3092" max="3328" width="11.09765625" style="56"/>
    <col min="3329" max="3333" width="2.69921875" style="56" customWidth="1"/>
    <col min="3334" max="3342" width="10.69921875" style="56" customWidth="1"/>
    <col min="3343" max="3346" width="6.19921875" style="56" customWidth="1"/>
    <col min="3347" max="3347" width="8.296875" style="56" customWidth="1"/>
    <col min="3348" max="3584" width="11.09765625" style="56"/>
    <col min="3585" max="3589" width="2.69921875" style="56" customWidth="1"/>
    <col min="3590" max="3598" width="10.69921875" style="56" customWidth="1"/>
    <col min="3599" max="3602" width="6.19921875" style="56" customWidth="1"/>
    <col min="3603" max="3603" width="8.296875" style="56" customWidth="1"/>
    <col min="3604" max="3840" width="11.09765625" style="56"/>
    <col min="3841" max="3845" width="2.69921875" style="56" customWidth="1"/>
    <col min="3846" max="3854" width="10.69921875" style="56" customWidth="1"/>
    <col min="3855" max="3858" width="6.19921875" style="56" customWidth="1"/>
    <col min="3859" max="3859" width="8.296875" style="56" customWidth="1"/>
    <col min="3860" max="4096" width="11.09765625" style="56"/>
    <col min="4097" max="4101" width="2.69921875" style="56" customWidth="1"/>
    <col min="4102" max="4110" width="10.69921875" style="56" customWidth="1"/>
    <col min="4111" max="4114" width="6.19921875" style="56" customWidth="1"/>
    <col min="4115" max="4115" width="8.296875" style="56" customWidth="1"/>
    <col min="4116" max="4352" width="11.09765625" style="56"/>
    <col min="4353" max="4357" width="2.69921875" style="56" customWidth="1"/>
    <col min="4358" max="4366" width="10.69921875" style="56" customWidth="1"/>
    <col min="4367" max="4370" width="6.19921875" style="56" customWidth="1"/>
    <col min="4371" max="4371" width="8.296875" style="56" customWidth="1"/>
    <col min="4372" max="4608" width="11.09765625" style="56"/>
    <col min="4609" max="4613" width="2.69921875" style="56" customWidth="1"/>
    <col min="4614" max="4622" width="10.69921875" style="56" customWidth="1"/>
    <col min="4623" max="4626" width="6.19921875" style="56" customWidth="1"/>
    <col min="4627" max="4627" width="8.296875" style="56" customWidth="1"/>
    <col min="4628" max="4864" width="11.09765625" style="56"/>
    <col min="4865" max="4869" width="2.69921875" style="56" customWidth="1"/>
    <col min="4870" max="4878" width="10.69921875" style="56" customWidth="1"/>
    <col min="4879" max="4882" width="6.19921875" style="56" customWidth="1"/>
    <col min="4883" max="4883" width="8.296875" style="56" customWidth="1"/>
    <col min="4884" max="5120" width="11.09765625" style="56"/>
    <col min="5121" max="5125" width="2.69921875" style="56" customWidth="1"/>
    <col min="5126" max="5134" width="10.69921875" style="56" customWidth="1"/>
    <col min="5135" max="5138" width="6.19921875" style="56" customWidth="1"/>
    <col min="5139" max="5139" width="8.296875" style="56" customWidth="1"/>
    <col min="5140" max="5376" width="11.09765625" style="56"/>
    <col min="5377" max="5381" width="2.69921875" style="56" customWidth="1"/>
    <col min="5382" max="5390" width="10.69921875" style="56" customWidth="1"/>
    <col min="5391" max="5394" width="6.19921875" style="56" customWidth="1"/>
    <col min="5395" max="5395" width="8.296875" style="56" customWidth="1"/>
    <col min="5396" max="5632" width="11.09765625" style="56"/>
    <col min="5633" max="5637" width="2.69921875" style="56" customWidth="1"/>
    <col min="5638" max="5646" width="10.69921875" style="56" customWidth="1"/>
    <col min="5647" max="5650" width="6.19921875" style="56" customWidth="1"/>
    <col min="5651" max="5651" width="8.296875" style="56" customWidth="1"/>
    <col min="5652" max="5888" width="11.09765625" style="56"/>
    <col min="5889" max="5893" width="2.69921875" style="56" customWidth="1"/>
    <col min="5894" max="5902" width="10.69921875" style="56" customWidth="1"/>
    <col min="5903" max="5906" width="6.19921875" style="56" customWidth="1"/>
    <col min="5907" max="5907" width="8.296875" style="56" customWidth="1"/>
    <col min="5908" max="6144" width="11.09765625" style="56"/>
    <col min="6145" max="6149" width="2.69921875" style="56" customWidth="1"/>
    <col min="6150" max="6158" width="10.69921875" style="56" customWidth="1"/>
    <col min="6159" max="6162" width="6.19921875" style="56" customWidth="1"/>
    <col min="6163" max="6163" width="8.296875" style="56" customWidth="1"/>
    <col min="6164" max="6400" width="11.09765625" style="56"/>
    <col min="6401" max="6405" width="2.69921875" style="56" customWidth="1"/>
    <col min="6406" max="6414" width="10.69921875" style="56" customWidth="1"/>
    <col min="6415" max="6418" width="6.19921875" style="56" customWidth="1"/>
    <col min="6419" max="6419" width="8.296875" style="56" customWidth="1"/>
    <col min="6420" max="6656" width="11.09765625" style="56"/>
    <col min="6657" max="6661" width="2.69921875" style="56" customWidth="1"/>
    <col min="6662" max="6670" width="10.69921875" style="56" customWidth="1"/>
    <col min="6671" max="6674" width="6.19921875" style="56" customWidth="1"/>
    <col min="6675" max="6675" width="8.296875" style="56" customWidth="1"/>
    <col min="6676" max="6912" width="11.09765625" style="56"/>
    <col min="6913" max="6917" width="2.69921875" style="56" customWidth="1"/>
    <col min="6918" max="6926" width="10.69921875" style="56" customWidth="1"/>
    <col min="6927" max="6930" width="6.19921875" style="56" customWidth="1"/>
    <col min="6931" max="6931" width="8.296875" style="56" customWidth="1"/>
    <col min="6932" max="7168" width="11.09765625" style="56"/>
    <col min="7169" max="7173" width="2.69921875" style="56" customWidth="1"/>
    <col min="7174" max="7182" width="10.69921875" style="56" customWidth="1"/>
    <col min="7183" max="7186" width="6.19921875" style="56" customWidth="1"/>
    <col min="7187" max="7187" width="8.296875" style="56" customWidth="1"/>
    <col min="7188" max="7424" width="11.09765625" style="56"/>
    <col min="7425" max="7429" width="2.69921875" style="56" customWidth="1"/>
    <col min="7430" max="7438" width="10.69921875" style="56" customWidth="1"/>
    <col min="7439" max="7442" width="6.19921875" style="56" customWidth="1"/>
    <col min="7443" max="7443" width="8.296875" style="56" customWidth="1"/>
    <col min="7444" max="7680" width="11.09765625" style="56"/>
    <col min="7681" max="7685" width="2.69921875" style="56" customWidth="1"/>
    <col min="7686" max="7694" width="10.69921875" style="56" customWidth="1"/>
    <col min="7695" max="7698" width="6.19921875" style="56" customWidth="1"/>
    <col min="7699" max="7699" width="8.296875" style="56" customWidth="1"/>
    <col min="7700" max="7936" width="11.09765625" style="56"/>
    <col min="7937" max="7941" width="2.69921875" style="56" customWidth="1"/>
    <col min="7942" max="7950" width="10.69921875" style="56" customWidth="1"/>
    <col min="7951" max="7954" width="6.19921875" style="56" customWidth="1"/>
    <col min="7955" max="7955" width="8.296875" style="56" customWidth="1"/>
    <col min="7956" max="8192" width="11.09765625" style="56"/>
    <col min="8193" max="8197" width="2.69921875" style="56" customWidth="1"/>
    <col min="8198" max="8206" width="10.69921875" style="56" customWidth="1"/>
    <col min="8207" max="8210" width="6.19921875" style="56" customWidth="1"/>
    <col min="8211" max="8211" width="8.296875" style="56" customWidth="1"/>
    <col min="8212" max="8448" width="11.09765625" style="56"/>
    <col min="8449" max="8453" width="2.69921875" style="56" customWidth="1"/>
    <col min="8454" max="8462" width="10.69921875" style="56" customWidth="1"/>
    <col min="8463" max="8466" width="6.19921875" style="56" customWidth="1"/>
    <col min="8467" max="8467" width="8.296875" style="56" customWidth="1"/>
    <col min="8468" max="8704" width="11.09765625" style="56"/>
    <col min="8705" max="8709" width="2.69921875" style="56" customWidth="1"/>
    <col min="8710" max="8718" width="10.69921875" style="56" customWidth="1"/>
    <col min="8719" max="8722" width="6.19921875" style="56" customWidth="1"/>
    <col min="8723" max="8723" width="8.296875" style="56" customWidth="1"/>
    <col min="8724" max="8960" width="11.09765625" style="56"/>
    <col min="8961" max="8965" width="2.69921875" style="56" customWidth="1"/>
    <col min="8966" max="8974" width="10.69921875" style="56" customWidth="1"/>
    <col min="8975" max="8978" width="6.19921875" style="56" customWidth="1"/>
    <col min="8979" max="8979" width="8.296875" style="56" customWidth="1"/>
    <col min="8980" max="9216" width="11.09765625" style="56"/>
    <col min="9217" max="9221" width="2.69921875" style="56" customWidth="1"/>
    <col min="9222" max="9230" width="10.69921875" style="56" customWidth="1"/>
    <col min="9231" max="9234" width="6.19921875" style="56" customWidth="1"/>
    <col min="9235" max="9235" width="8.296875" style="56" customWidth="1"/>
    <col min="9236" max="9472" width="11.09765625" style="56"/>
    <col min="9473" max="9477" width="2.69921875" style="56" customWidth="1"/>
    <col min="9478" max="9486" width="10.69921875" style="56" customWidth="1"/>
    <col min="9487" max="9490" width="6.19921875" style="56" customWidth="1"/>
    <col min="9491" max="9491" width="8.296875" style="56" customWidth="1"/>
    <col min="9492" max="9728" width="11.09765625" style="56"/>
    <col min="9729" max="9733" width="2.69921875" style="56" customWidth="1"/>
    <col min="9734" max="9742" width="10.69921875" style="56" customWidth="1"/>
    <col min="9743" max="9746" width="6.19921875" style="56" customWidth="1"/>
    <col min="9747" max="9747" width="8.296875" style="56" customWidth="1"/>
    <col min="9748" max="9984" width="11.09765625" style="56"/>
    <col min="9985" max="9989" width="2.69921875" style="56" customWidth="1"/>
    <col min="9990" max="9998" width="10.69921875" style="56" customWidth="1"/>
    <col min="9999" max="10002" width="6.19921875" style="56" customWidth="1"/>
    <col min="10003" max="10003" width="8.296875" style="56" customWidth="1"/>
    <col min="10004" max="10240" width="11.09765625" style="56"/>
    <col min="10241" max="10245" width="2.69921875" style="56" customWidth="1"/>
    <col min="10246" max="10254" width="10.69921875" style="56" customWidth="1"/>
    <col min="10255" max="10258" width="6.19921875" style="56" customWidth="1"/>
    <col min="10259" max="10259" width="8.296875" style="56" customWidth="1"/>
    <col min="10260" max="10496" width="11.09765625" style="56"/>
    <col min="10497" max="10501" width="2.69921875" style="56" customWidth="1"/>
    <col min="10502" max="10510" width="10.69921875" style="56" customWidth="1"/>
    <col min="10511" max="10514" width="6.19921875" style="56" customWidth="1"/>
    <col min="10515" max="10515" width="8.296875" style="56" customWidth="1"/>
    <col min="10516" max="10752" width="11.09765625" style="56"/>
    <col min="10753" max="10757" width="2.69921875" style="56" customWidth="1"/>
    <col min="10758" max="10766" width="10.69921875" style="56" customWidth="1"/>
    <col min="10767" max="10770" width="6.19921875" style="56" customWidth="1"/>
    <col min="10771" max="10771" width="8.296875" style="56" customWidth="1"/>
    <col min="10772" max="11008" width="11.09765625" style="56"/>
    <col min="11009" max="11013" width="2.69921875" style="56" customWidth="1"/>
    <col min="11014" max="11022" width="10.69921875" style="56" customWidth="1"/>
    <col min="11023" max="11026" width="6.19921875" style="56" customWidth="1"/>
    <col min="11027" max="11027" width="8.296875" style="56" customWidth="1"/>
    <col min="11028" max="11264" width="11.09765625" style="56"/>
    <col min="11265" max="11269" width="2.69921875" style="56" customWidth="1"/>
    <col min="11270" max="11278" width="10.69921875" style="56" customWidth="1"/>
    <col min="11279" max="11282" width="6.19921875" style="56" customWidth="1"/>
    <col min="11283" max="11283" width="8.296875" style="56" customWidth="1"/>
    <col min="11284" max="11520" width="11.09765625" style="56"/>
    <col min="11521" max="11525" width="2.69921875" style="56" customWidth="1"/>
    <col min="11526" max="11534" width="10.69921875" style="56" customWidth="1"/>
    <col min="11535" max="11538" width="6.19921875" style="56" customWidth="1"/>
    <col min="11539" max="11539" width="8.296875" style="56" customWidth="1"/>
    <col min="11540" max="11776" width="11.09765625" style="56"/>
    <col min="11777" max="11781" width="2.69921875" style="56" customWidth="1"/>
    <col min="11782" max="11790" width="10.69921875" style="56" customWidth="1"/>
    <col min="11791" max="11794" width="6.19921875" style="56" customWidth="1"/>
    <col min="11795" max="11795" width="8.296875" style="56" customWidth="1"/>
    <col min="11796" max="12032" width="11.09765625" style="56"/>
    <col min="12033" max="12037" width="2.69921875" style="56" customWidth="1"/>
    <col min="12038" max="12046" width="10.69921875" style="56" customWidth="1"/>
    <col min="12047" max="12050" width="6.19921875" style="56" customWidth="1"/>
    <col min="12051" max="12051" width="8.296875" style="56" customWidth="1"/>
    <col min="12052" max="12288" width="11.09765625" style="56"/>
    <col min="12289" max="12293" width="2.69921875" style="56" customWidth="1"/>
    <col min="12294" max="12302" width="10.69921875" style="56" customWidth="1"/>
    <col min="12303" max="12306" width="6.19921875" style="56" customWidth="1"/>
    <col min="12307" max="12307" width="8.296875" style="56" customWidth="1"/>
    <col min="12308" max="12544" width="11.09765625" style="56"/>
    <col min="12545" max="12549" width="2.69921875" style="56" customWidth="1"/>
    <col min="12550" max="12558" width="10.69921875" style="56" customWidth="1"/>
    <col min="12559" max="12562" width="6.19921875" style="56" customWidth="1"/>
    <col min="12563" max="12563" width="8.296875" style="56" customWidth="1"/>
    <col min="12564" max="12800" width="11.09765625" style="56"/>
    <col min="12801" max="12805" width="2.69921875" style="56" customWidth="1"/>
    <col min="12806" max="12814" width="10.69921875" style="56" customWidth="1"/>
    <col min="12815" max="12818" width="6.19921875" style="56" customWidth="1"/>
    <col min="12819" max="12819" width="8.296875" style="56" customWidth="1"/>
    <col min="12820" max="13056" width="11.09765625" style="56"/>
    <col min="13057" max="13061" width="2.69921875" style="56" customWidth="1"/>
    <col min="13062" max="13070" width="10.69921875" style="56" customWidth="1"/>
    <col min="13071" max="13074" width="6.19921875" style="56" customWidth="1"/>
    <col min="13075" max="13075" width="8.296875" style="56" customWidth="1"/>
    <col min="13076" max="13312" width="11.09765625" style="56"/>
    <col min="13313" max="13317" width="2.69921875" style="56" customWidth="1"/>
    <col min="13318" max="13326" width="10.69921875" style="56" customWidth="1"/>
    <col min="13327" max="13330" width="6.19921875" style="56" customWidth="1"/>
    <col min="13331" max="13331" width="8.296875" style="56" customWidth="1"/>
    <col min="13332" max="13568" width="11.09765625" style="56"/>
    <col min="13569" max="13573" width="2.69921875" style="56" customWidth="1"/>
    <col min="13574" max="13582" width="10.69921875" style="56" customWidth="1"/>
    <col min="13583" max="13586" width="6.19921875" style="56" customWidth="1"/>
    <col min="13587" max="13587" width="8.296875" style="56" customWidth="1"/>
    <col min="13588" max="13824" width="11.09765625" style="56"/>
    <col min="13825" max="13829" width="2.69921875" style="56" customWidth="1"/>
    <col min="13830" max="13838" width="10.69921875" style="56" customWidth="1"/>
    <col min="13839" max="13842" width="6.19921875" style="56" customWidth="1"/>
    <col min="13843" max="13843" width="8.296875" style="56" customWidth="1"/>
    <col min="13844" max="14080" width="11.09765625" style="56"/>
    <col min="14081" max="14085" width="2.69921875" style="56" customWidth="1"/>
    <col min="14086" max="14094" width="10.69921875" style="56" customWidth="1"/>
    <col min="14095" max="14098" width="6.19921875" style="56" customWidth="1"/>
    <col min="14099" max="14099" width="8.296875" style="56" customWidth="1"/>
    <col min="14100" max="14336" width="11.09765625" style="56"/>
    <col min="14337" max="14341" width="2.69921875" style="56" customWidth="1"/>
    <col min="14342" max="14350" width="10.69921875" style="56" customWidth="1"/>
    <col min="14351" max="14354" width="6.19921875" style="56" customWidth="1"/>
    <col min="14355" max="14355" width="8.296875" style="56" customWidth="1"/>
    <col min="14356" max="14592" width="11.09765625" style="56"/>
    <col min="14593" max="14597" width="2.69921875" style="56" customWidth="1"/>
    <col min="14598" max="14606" width="10.69921875" style="56" customWidth="1"/>
    <col min="14607" max="14610" width="6.19921875" style="56" customWidth="1"/>
    <col min="14611" max="14611" width="8.296875" style="56" customWidth="1"/>
    <col min="14612" max="14848" width="11.09765625" style="56"/>
    <col min="14849" max="14853" width="2.69921875" style="56" customWidth="1"/>
    <col min="14854" max="14862" width="10.69921875" style="56" customWidth="1"/>
    <col min="14863" max="14866" width="6.19921875" style="56" customWidth="1"/>
    <col min="14867" max="14867" width="8.296875" style="56" customWidth="1"/>
    <col min="14868" max="15104" width="11.09765625" style="56"/>
    <col min="15105" max="15109" width="2.69921875" style="56" customWidth="1"/>
    <col min="15110" max="15118" width="10.69921875" style="56" customWidth="1"/>
    <col min="15119" max="15122" width="6.19921875" style="56" customWidth="1"/>
    <col min="15123" max="15123" width="8.296875" style="56" customWidth="1"/>
    <col min="15124" max="15360" width="11.09765625" style="56"/>
    <col min="15361" max="15365" width="2.69921875" style="56" customWidth="1"/>
    <col min="15366" max="15374" width="10.69921875" style="56" customWidth="1"/>
    <col min="15375" max="15378" width="6.19921875" style="56" customWidth="1"/>
    <col min="15379" max="15379" width="8.296875" style="56" customWidth="1"/>
    <col min="15380" max="15616" width="11.09765625" style="56"/>
    <col min="15617" max="15621" width="2.69921875" style="56" customWidth="1"/>
    <col min="15622" max="15630" width="10.69921875" style="56" customWidth="1"/>
    <col min="15631" max="15634" width="6.19921875" style="56" customWidth="1"/>
    <col min="15635" max="15635" width="8.296875" style="56" customWidth="1"/>
    <col min="15636" max="15872" width="11.09765625" style="56"/>
    <col min="15873" max="15877" width="2.69921875" style="56" customWidth="1"/>
    <col min="15878" max="15886" width="10.69921875" style="56" customWidth="1"/>
    <col min="15887" max="15890" width="6.19921875" style="56" customWidth="1"/>
    <col min="15891" max="15891" width="8.296875" style="56" customWidth="1"/>
    <col min="15892" max="16128" width="11.09765625" style="56"/>
    <col min="16129" max="16133" width="2.69921875" style="56" customWidth="1"/>
    <col min="16134" max="16142" width="10.69921875" style="56" customWidth="1"/>
    <col min="16143" max="16146" width="6.19921875" style="56" customWidth="1"/>
    <col min="16147" max="16147" width="8.296875" style="56" customWidth="1"/>
    <col min="16148" max="16384" width="11.09765625" style="56"/>
  </cols>
  <sheetData>
    <row r="1" spans="1:19" ht="21.95" customHeight="1" thickBot="1">
      <c r="A1" s="56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 t="s">
        <v>56</v>
      </c>
    </row>
    <row r="2" spans="1:19" ht="18" customHeight="1">
      <c r="A2" s="991" t="s">
        <v>57</v>
      </c>
      <c r="B2" s="107"/>
      <c r="C2" s="994" t="s">
        <v>2</v>
      </c>
      <c r="D2" s="994"/>
      <c r="E2" s="995"/>
      <c r="F2" s="108"/>
      <c r="G2" s="996" t="s">
        <v>58</v>
      </c>
      <c r="H2" s="996"/>
      <c r="I2" s="996"/>
      <c r="J2" s="996"/>
      <c r="K2" s="996"/>
      <c r="L2" s="996"/>
      <c r="M2" s="996"/>
      <c r="N2" s="996"/>
      <c r="O2" s="996" t="s">
        <v>59</v>
      </c>
      <c r="P2" s="996"/>
      <c r="Q2" s="996"/>
      <c r="R2" s="109"/>
    </row>
    <row r="3" spans="1:19" ht="18" customHeight="1">
      <c r="A3" s="992"/>
      <c r="B3" s="110"/>
      <c r="C3" s="111"/>
      <c r="D3" s="111"/>
      <c r="E3" s="112"/>
      <c r="F3" s="113"/>
      <c r="G3" s="113" t="s">
        <v>3</v>
      </c>
      <c r="H3" s="114"/>
      <c r="I3" s="115"/>
      <c r="J3" s="113" t="s">
        <v>4</v>
      </c>
      <c r="K3" s="114"/>
      <c r="L3" s="115"/>
      <c r="M3" s="113" t="s">
        <v>60</v>
      </c>
      <c r="N3" s="114"/>
      <c r="O3" s="997" t="s">
        <v>61</v>
      </c>
      <c r="P3" s="998"/>
      <c r="Q3" s="998"/>
      <c r="R3" s="999"/>
    </row>
    <row r="4" spans="1:19" ht="18" customHeight="1">
      <c r="A4" s="992"/>
      <c r="B4" s="110"/>
      <c r="C4" s="111"/>
      <c r="D4" s="111"/>
      <c r="E4" s="112"/>
      <c r="F4" s="1000" t="s">
        <v>6</v>
      </c>
      <c r="G4" s="984" t="s">
        <v>7</v>
      </c>
      <c r="H4" s="984" t="s">
        <v>62</v>
      </c>
      <c r="I4" s="984" t="s">
        <v>6</v>
      </c>
      <c r="J4" s="984" t="s">
        <v>7</v>
      </c>
      <c r="K4" s="984" t="s">
        <v>62</v>
      </c>
      <c r="L4" s="984" t="s">
        <v>63</v>
      </c>
      <c r="M4" s="984" t="s">
        <v>7</v>
      </c>
      <c r="N4" s="984" t="s">
        <v>62</v>
      </c>
      <c r="O4" s="986" t="s">
        <v>64</v>
      </c>
      <c r="P4" s="987"/>
      <c r="Q4" s="988"/>
      <c r="R4" s="989" t="s">
        <v>65</v>
      </c>
    </row>
    <row r="5" spans="1:19" ht="18" customHeight="1">
      <c r="A5" s="993"/>
      <c r="B5" s="980" t="s">
        <v>66</v>
      </c>
      <c r="C5" s="981"/>
      <c r="D5" s="981"/>
      <c r="E5" s="116"/>
      <c r="F5" s="1001"/>
      <c r="G5" s="985"/>
      <c r="H5" s="985"/>
      <c r="I5" s="985"/>
      <c r="J5" s="985"/>
      <c r="K5" s="985"/>
      <c r="L5" s="985"/>
      <c r="M5" s="985"/>
      <c r="N5" s="985"/>
      <c r="O5" s="117" t="s">
        <v>67</v>
      </c>
      <c r="P5" s="118" t="s">
        <v>68</v>
      </c>
      <c r="Q5" s="118" t="s">
        <v>69</v>
      </c>
      <c r="R5" s="990"/>
      <c r="S5" s="119"/>
    </row>
    <row r="6" spans="1:19" ht="15" customHeight="1">
      <c r="A6" s="982" t="s">
        <v>70</v>
      </c>
      <c r="B6" s="959"/>
      <c r="C6" s="959"/>
      <c r="D6" s="959"/>
      <c r="E6" s="971"/>
      <c r="F6" s="120">
        <v>152893511</v>
      </c>
      <c r="G6" s="120">
        <v>5509845</v>
      </c>
      <c r="H6" s="120">
        <v>158757638</v>
      </c>
      <c r="I6" s="120">
        <v>151638790</v>
      </c>
      <c r="J6" s="120">
        <v>1284845</v>
      </c>
      <c r="K6" s="120">
        <v>153277917</v>
      </c>
      <c r="L6" s="120">
        <v>1254721</v>
      </c>
      <c r="M6" s="120">
        <v>4225000</v>
      </c>
      <c r="N6" s="121">
        <v>5479721</v>
      </c>
      <c r="O6" s="122">
        <v>99.2</v>
      </c>
      <c r="P6" s="122">
        <v>23.3</v>
      </c>
      <c r="Q6" s="122">
        <v>96.5</v>
      </c>
      <c r="R6" s="123">
        <v>96</v>
      </c>
      <c r="S6" s="124"/>
    </row>
    <row r="7" spans="1:19" ht="15" customHeight="1">
      <c r="A7" s="983" t="s">
        <v>71</v>
      </c>
      <c r="B7" s="959"/>
      <c r="C7" s="959"/>
      <c r="D7" s="959"/>
      <c r="E7" s="971"/>
      <c r="F7" s="125">
        <v>116467173</v>
      </c>
      <c r="G7" s="125">
        <v>4409310</v>
      </c>
      <c r="H7" s="125">
        <v>121146359</v>
      </c>
      <c r="I7" s="125">
        <v>115491133</v>
      </c>
      <c r="J7" s="125">
        <v>1076339</v>
      </c>
      <c r="K7" s="125">
        <v>116837348</v>
      </c>
      <c r="L7" s="125">
        <v>976040</v>
      </c>
      <c r="M7" s="125">
        <v>3332971</v>
      </c>
      <c r="N7" s="125">
        <v>4309011</v>
      </c>
      <c r="O7" s="122">
        <v>99.2</v>
      </c>
      <c r="P7" s="122">
        <v>24.4</v>
      </c>
      <c r="Q7" s="122">
        <v>96.4</v>
      </c>
      <c r="R7" s="123">
        <v>95.9</v>
      </c>
    </row>
    <row r="8" spans="1:19" ht="15" customHeight="1">
      <c r="A8" s="983" t="s">
        <v>72</v>
      </c>
      <c r="B8" s="959"/>
      <c r="C8" s="959"/>
      <c r="D8" s="959"/>
      <c r="E8" s="971"/>
      <c r="F8" s="125">
        <v>36426338</v>
      </c>
      <c r="G8" s="125">
        <v>1100535</v>
      </c>
      <c r="H8" s="125">
        <v>37611279</v>
      </c>
      <c r="I8" s="125">
        <v>36147657</v>
      </c>
      <c r="J8" s="125">
        <v>208506</v>
      </c>
      <c r="K8" s="125">
        <v>36440569</v>
      </c>
      <c r="L8" s="125">
        <v>278681</v>
      </c>
      <c r="M8" s="125">
        <v>892029</v>
      </c>
      <c r="N8" s="125">
        <v>1170710</v>
      </c>
      <c r="O8" s="126">
        <v>99.2</v>
      </c>
      <c r="P8" s="127">
        <v>18.899999999999999</v>
      </c>
      <c r="Q8" s="122">
        <v>96.9</v>
      </c>
      <c r="R8" s="123">
        <v>96.6</v>
      </c>
    </row>
    <row r="9" spans="1:19" ht="14.25" customHeight="1">
      <c r="A9" s="128">
        <v>1</v>
      </c>
      <c r="B9" s="965" t="s">
        <v>73</v>
      </c>
      <c r="C9" s="966"/>
      <c r="D9" s="966"/>
      <c r="E9" s="967"/>
      <c r="F9" s="120">
        <v>34220006</v>
      </c>
      <c r="G9" s="120">
        <v>1648555</v>
      </c>
      <c r="H9" s="120">
        <v>35943464</v>
      </c>
      <c r="I9" s="120">
        <v>33940516</v>
      </c>
      <c r="J9" s="120">
        <v>282817</v>
      </c>
      <c r="K9" s="120">
        <v>34298236</v>
      </c>
      <c r="L9" s="120">
        <v>279490</v>
      </c>
      <c r="M9" s="120">
        <v>1365738</v>
      </c>
      <c r="N9" s="120">
        <v>1645228</v>
      </c>
      <c r="O9" s="129">
        <v>99.2</v>
      </c>
      <c r="P9" s="129">
        <v>17.2</v>
      </c>
      <c r="Q9" s="129">
        <v>95.4</v>
      </c>
      <c r="R9" s="130">
        <v>95</v>
      </c>
    </row>
    <row r="10" spans="1:19" ht="14.25" customHeight="1">
      <c r="A10" s="131">
        <v>2</v>
      </c>
      <c r="B10" s="958" t="s">
        <v>74</v>
      </c>
      <c r="C10" s="959"/>
      <c r="D10" s="959"/>
      <c r="E10" s="960"/>
      <c r="F10" s="125">
        <v>19943668</v>
      </c>
      <c r="G10" s="125">
        <v>820457</v>
      </c>
      <c r="H10" s="125">
        <v>20814295</v>
      </c>
      <c r="I10" s="125">
        <v>19713291</v>
      </c>
      <c r="J10" s="125">
        <v>200165</v>
      </c>
      <c r="K10" s="125">
        <v>19963626</v>
      </c>
      <c r="L10" s="125">
        <v>230377</v>
      </c>
      <c r="M10" s="125">
        <v>620292</v>
      </c>
      <c r="N10" s="125">
        <v>850669</v>
      </c>
      <c r="O10" s="122">
        <v>98.8</v>
      </c>
      <c r="P10" s="122">
        <v>24.4</v>
      </c>
      <c r="Q10" s="122">
        <v>95.9</v>
      </c>
      <c r="R10" s="123">
        <v>95.6</v>
      </c>
    </row>
    <row r="11" spans="1:19" ht="14.25" customHeight="1">
      <c r="A11" s="131">
        <v>3</v>
      </c>
      <c r="B11" s="958" t="s">
        <v>75</v>
      </c>
      <c r="C11" s="959"/>
      <c r="D11" s="959"/>
      <c r="E11" s="960"/>
      <c r="F11" s="125">
        <v>30641374</v>
      </c>
      <c r="G11" s="125">
        <v>1049807</v>
      </c>
      <c r="H11" s="125">
        <v>31740755</v>
      </c>
      <c r="I11" s="125">
        <v>30409221</v>
      </c>
      <c r="J11" s="125">
        <v>393206</v>
      </c>
      <c r="K11" s="125">
        <v>30852001</v>
      </c>
      <c r="L11" s="125">
        <v>232153</v>
      </c>
      <c r="M11" s="125">
        <v>656601</v>
      </c>
      <c r="N11" s="125">
        <v>888754</v>
      </c>
      <c r="O11" s="122">
        <v>99.2</v>
      </c>
      <c r="P11" s="122">
        <v>37.5</v>
      </c>
      <c r="Q11" s="122">
        <v>97.2</v>
      </c>
      <c r="R11" s="123">
        <v>96.2</v>
      </c>
    </row>
    <row r="12" spans="1:19" ht="14.25" customHeight="1">
      <c r="A12" s="131">
        <v>4</v>
      </c>
      <c r="B12" s="958" t="s">
        <v>76</v>
      </c>
      <c r="C12" s="959"/>
      <c r="D12" s="959"/>
      <c r="E12" s="960"/>
      <c r="F12" s="125">
        <v>2952336</v>
      </c>
      <c r="G12" s="125">
        <v>111690</v>
      </c>
      <c r="H12" s="125">
        <v>3072546</v>
      </c>
      <c r="I12" s="125">
        <v>2925978</v>
      </c>
      <c r="J12" s="125">
        <v>20508</v>
      </c>
      <c r="K12" s="125">
        <v>2955006</v>
      </c>
      <c r="L12" s="125">
        <v>26358</v>
      </c>
      <c r="M12" s="125">
        <v>91182</v>
      </c>
      <c r="N12" s="125">
        <v>117540</v>
      </c>
      <c r="O12" s="122">
        <v>99.1</v>
      </c>
      <c r="P12" s="122">
        <v>18.399999999999999</v>
      </c>
      <c r="Q12" s="122">
        <v>96.2</v>
      </c>
      <c r="R12" s="123">
        <v>95.9</v>
      </c>
    </row>
    <row r="13" spans="1:19" ht="14.25" customHeight="1">
      <c r="A13" s="131">
        <v>5</v>
      </c>
      <c r="B13" s="958" t="s">
        <v>77</v>
      </c>
      <c r="C13" s="959"/>
      <c r="D13" s="959"/>
      <c r="E13" s="960"/>
      <c r="F13" s="125">
        <v>5250842</v>
      </c>
      <c r="G13" s="125">
        <v>149876</v>
      </c>
      <c r="H13" s="125">
        <v>5420132</v>
      </c>
      <c r="I13" s="125">
        <v>5212604</v>
      </c>
      <c r="J13" s="125">
        <v>37927</v>
      </c>
      <c r="K13" s="125">
        <v>5269945</v>
      </c>
      <c r="L13" s="125">
        <v>38238</v>
      </c>
      <c r="M13" s="125">
        <v>111949</v>
      </c>
      <c r="N13" s="125">
        <v>150187</v>
      </c>
      <c r="O13" s="122">
        <v>99.3</v>
      </c>
      <c r="P13" s="122">
        <v>25.3</v>
      </c>
      <c r="Q13" s="122">
        <v>97.2</v>
      </c>
      <c r="R13" s="123">
        <v>96.6</v>
      </c>
    </row>
    <row r="14" spans="1:19" ht="14.25" customHeight="1">
      <c r="A14" s="131">
        <v>6</v>
      </c>
      <c r="B14" s="958" t="s">
        <v>78</v>
      </c>
      <c r="C14" s="959"/>
      <c r="D14" s="959"/>
      <c r="E14" s="960"/>
      <c r="F14" s="125">
        <v>7298009</v>
      </c>
      <c r="G14" s="125">
        <v>138423</v>
      </c>
      <c r="H14" s="125">
        <v>7452800</v>
      </c>
      <c r="I14" s="125">
        <v>7252002</v>
      </c>
      <c r="J14" s="125">
        <v>29803</v>
      </c>
      <c r="K14" s="125">
        <v>7298173</v>
      </c>
      <c r="L14" s="125">
        <v>46007</v>
      </c>
      <c r="M14" s="125">
        <v>108620</v>
      </c>
      <c r="N14" s="125">
        <v>154627</v>
      </c>
      <c r="O14" s="122">
        <v>99.4</v>
      </c>
      <c r="P14" s="122">
        <v>21.5</v>
      </c>
      <c r="Q14" s="122">
        <v>97.9</v>
      </c>
      <c r="R14" s="123">
        <v>97.2</v>
      </c>
    </row>
    <row r="15" spans="1:19" ht="14.25" customHeight="1">
      <c r="A15" s="131">
        <v>7</v>
      </c>
      <c r="B15" s="958" t="s">
        <v>79</v>
      </c>
      <c r="C15" s="959"/>
      <c r="D15" s="959"/>
      <c r="E15" s="960"/>
      <c r="F15" s="125">
        <v>4823129</v>
      </c>
      <c r="G15" s="125">
        <v>122904</v>
      </c>
      <c r="H15" s="125">
        <v>4956975</v>
      </c>
      <c r="I15" s="125">
        <v>4776721</v>
      </c>
      <c r="J15" s="125">
        <v>40410</v>
      </c>
      <c r="K15" s="125">
        <v>4828073</v>
      </c>
      <c r="L15" s="125">
        <v>46408</v>
      </c>
      <c r="M15" s="125">
        <v>82494</v>
      </c>
      <c r="N15" s="125">
        <v>128902</v>
      </c>
      <c r="O15" s="122">
        <v>99</v>
      </c>
      <c r="P15" s="122">
        <v>32.9</v>
      </c>
      <c r="Q15" s="122">
        <v>97.4</v>
      </c>
      <c r="R15" s="123">
        <v>97.2</v>
      </c>
    </row>
    <row r="16" spans="1:19" ht="14.25" customHeight="1">
      <c r="A16" s="131">
        <v>8</v>
      </c>
      <c r="B16" s="958" t="s">
        <v>80</v>
      </c>
      <c r="C16" s="959"/>
      <c r="D16" s="959"/>
      <c r="E16" s="960"/>
      <c r="F16" s="125">
        <v>5848953</v>
      </c>
      <c r="G16" s="125">
        <v>216825</v>
      </c>
      <c r="H16" s="125">
        <v>6081738</v>
      </c>
      <c r="I16" s="125">
        <v>5806154</v>
      </c>
      <c r="J16" s="125">
        <v>39077</v>
      </c>
      <c r="K16" s="125">
        <v>5861191</v>
      </c>
      <c r="L16" s="125">
        <v>42799</v>
      </c>
      <c r="M16" s="125">
        <v>177748</v>
      </c>
      <c r="N16" s="125">
        <v>220547</v>
      </c>
      <c r="O16" s="126">
        <v>99.3</v>
      </c>
      <c r="P16" s="127">
        <v>18</v>
      </c>
      <c r="Q16" s="122">
        <v>96.4</v>
      </c>
      <c r="R16" s="123">
        <v>95.8</v>
      </c>
    </row>
    <row r="17" spans="1:18" ht="14.25" customHeight="1">
      <c r="A17" s="131">
        <v>9</v>
      </c>
      <c r="B17" s="958" t="s">
        <v>81</v>
      </c>
      <c r="C17" s="959"/>
      <c r="D17" s="959"/>
      <c r="E17" s="960"/>
      <c r="F17" s="125">
        <v>2848259</v>
      </c>
      <c r="G17" s="125">
        <v>66355</v>
      </c>
      <c r="H17" s="125">
        <v>2928304</v>
      </c>
      <c r="I17" s="125">
        <v>2836260</v>
      </c>
      <c r="J17" s="125">
        <v>13532</v>
      </c>
      <c r="K17" s="125">
        <v>2863482</v>
      </c>
      <c r="L17" s="125">
        <v>11999</v>
      </c>
      <c r="M17" s="125">
        <v>52823</v>
      </c>
      <c r="N17" s="125">
        <v>64822</v>
      </c>
      <c r="O17" s="122">
        <v>99.6</v>
      </c>
      <c r="P17" s="122">
        <v>20.399999999999999</v>
      </c>
      <c r="Q17" s="122">
        <v>97.8</v>
      </c>
      <c r="R17" s="123">
        <v>97.4</v>
      </c>
    </row>
    <row r="18" spans="1:18" ht="14.25" customHeight="1">
      <c r="A18" s="132">
        <v>10</v>
      </c>
      <c r="B18" s="968" t="s">
        <v>82</v>
      </c>
      <c r="C18" s="969"/>
      <c r="D18" s="969"/>
      <c r="E18" s="970"/>
      <c r="F18" s="133">
        <v>2640597</v>
      </c>
      <c r="G18" s="133">
        <v>84418</v>
      </c>
      <c r="H18" s="125">
        <v>2735350</v>
      </c>
      <c r="I18" s="133">
        <v>2618386</v>
      </c>
      <c r="J18" s="133">
        <v>18894</v>
      </c>
      <c r="K18" s="125">
        <v>2647615</v>
      </c>
      <c r="L18" s="125">
        <v>22211</v>
      </c>
      <c r="M18" s="133">
        <v>65524</v>
      </c>
      <c r="N18" s="133">
        <v>87735</v>
      </c>
      <c r="O18" s="134">
        <v>99.2</v>
      </c>
      <c r="P18" s="134">
        <v>22.4</v>
      </c>
      <c r="Q18" s="134">
        <v>96.8</v>
      </c>
      <c r="R18" s="135">
        <v>96.3</v>
      </c>
    </row>
    <row r="19" spans="1:18" ht="14.25" customHeight="1">
      <c r="A19" s="128">
        <v>11</v>
      </c>
      <c r="B19" s="965" t="s">
        <v>83</v>
      </c>
      <c r="C19" s="966"/>
      <c r="D19" s="966"/>
      <c r="E19" s="967"/>
      <c r="F19" s="120">
        <v>911384</v>
      </c>
      <c r="G19" s="120">
        <v>44872</v>
      </c>
      <c r="H19" s="120">
        <v>959418</v>
      </c>
      <c r="I19" s="120">
        <v>903792</v>
      </c>
      <c r="J19" s="120">
        <v>3446</v>
      </c>
      <c r="K19" s="120">
        <v>910400</v>
      </c>
      <c r="L19" s="120">
        <v>7592</v>
      </c>
      <c r="M19" s="120">
        <v>41426</v>
      </c>
      <c r="N19" s="120">
        <v>49018</v>
      </c>
      <c r="O19" s="129">
        <v>99.2</v>
      </c>
      <c r="P19" s="129">
        <v>7.7</v>
      </c>
      <c r="Q19" s="129">
        <v>94.9</v>
      </c>
      <c r="R19" s="130">
        <v>94.6</v>
      </c>
    </row>
    <row r="20" spans="1:18" ht="14.25" customHeight="1">
      <c r="A20" s="131">
        <v>12</v>
      </c>
      <c r="B20" s="958" t="s">
        <v>84</v>
      </c>
      <c r="C20" s="959"/>
      <c r="D20" s="959"/>
      <c r="E20" s="971"/>
      <c r="F20" s="125">
        <v>432877</v>
      </c>
      <c r="G20" s="125">
        <v>6602</v>
      </c>
      <c r="H20" s="125">
        <v>439818</v>
      </c>
      <c r="I20" s="125">
        <v>429150</v>
      </c>
      <c r="J20" s="125">
        <v>1786</v>
      </c>
      <c r="K20" s="125">
        <v>431275</v>
      </c>
      <c r="L20" s="125">
        <v>3727</v>
      </c>
      <c r="M20" s="125">
        <v>4816</v>
      </c>
      <c r="N20" s="125">
        <v>8543</v>
      </c>
      <c r="O20" s="122">
        <v>99.1</v>
      </c>
      <c r="P20" s="122">
        <v>27.1</v>
      </c>
      <c r="Q20" s="122">
        <v>98.1</v>
      </c>
      <c r="R20" s="123">
        <v>98.1</v>
      </c>
    </row>
    <row r="21" spans="1:18" ht="14.25" customHeight="1">
      <c r="A21" s="131">
        <v>13</v>
      </c>
      <c r="B21" s="977" t="s">
        <v>85</v>
      </c>
      <c r="C21" s="978"/>
      <c r="D21" s="978"/>
      <c r="E21" s="979"/>
      <c r="F21" s="125">
        <v>290974</v>
      </c>
      <c r="G21" s="125">
        <v>11991</v>
      </c>
      <c r="H21" s="125">
        <v>303433</v>
      </c>
      <c r="I21" s="125">
        <v>287835</v>
      </c>
      <c r="J21" s="125">
        <v>2833</v>
      </c>
      <c r="K21" s="125">
        <v>291136</v>
      </c>
      <c r="L21" s="125">
        <v>3139</v>
      </c>
      <c r="M21" s="125">
        <v>9158</v>
      </c>
      <c r="N21" s="125">
        <v>12297</v>
      </c>
      <c r="O21" s="122">
        <v>98.9</v>
      </c>
      <c r="P21" s="122">
        <v>23.6</v>
      </c>
      <c r="Q21" s="122">
        <v>95.9</v>
      </c>
      <c r="R21" s="123">
        <v>95.5</v>
      </c>
    </row>
    <row r="22" spans="1:18" ht="14.25" customHeight="1">
      <c r="A22" s="132">
        <v>14</v>
      </c>
      <c r="B22" s="968" t="s">
        <v>86</v>
      </c>
      <c r="C22" s="969"/>
      <c r="D22" s="969"/>
      <c r="E22" s="972"/>
      <c r="F22" s="133">
        <v>693782</v>
      </c>
      <c r="G22" s="133">
        <v>7900</v>
      </c>
      <c r="H22" s="125">
        <v>703176</v>
      </c>
      <c r="I22" s="133">
        <v>691515</v>
      </c>
      <c r="J22" s="133">
        <v>2329</v>
      </c>
      <c r="K22" s="133">
        <v>695338</v>
      </c>
      <c r="L22" s="125">
        <v>2267</v>
      </c>
      <c r="M22" s="133">
        <v>5571</v>
      </c>
      <c r="N22" s="133">
        <v>7838</v>
      </c>
      <c r="O22" s="136">
        <v>99.7</v>
      </c>
      <c r="P22" s="137">
        <v>29.5</v>
      </c>
      <c r="Q22" s="134">
        <v>98.9</v>
      </c>
      <c r="R22" s="135">
        <v>98.8</v>
      </c>
    </row>
    <row r="23" spans="1:18" ht="14.25" customHeight="1">
      <c r="A23" s="131">
        <v>15</v>
      </c>
      <c r="B23" s="958" t="s">
        <v>87</v>
      </c>
      <c r="C23" s="959"/>
      <c r="D23" s="959"/>
      <c r="E23" s="971"/>
      <c r="F23" s="125">
        <v>840939</v>
      </c>
      <c r="G23" s="125">
        <v>30552</v>
      </c>
      <c r="H23" s="120">
        <v>874569</v>
      </c>
      <c r="I23" s="125">
        <v>828698</v>
      </c>
      <c r="J23" s="125">
        <v>5619</v>
      </c>
      <c r="K23" s="125">
        <v>837395</v>
      </c>
      <c r="L23" s="120">
        <v>12241</v>
      </c>
      <c r="M23" s="125">
        <v>24933</v>
      </c>
      <c r="N23" s="125">
        <v>37174</v>
      </c>
      <c r="O23" s="122">
        <v>98.5</v>
      </c>
      <c r="P23" s="122">
        <v>18.399999999999999</v>
      </c>
      <c r="Q23" s="122">
        <v>95.7</v>
      </c>
      <c r="R23" s="123">
        <v>96.2</v>
      </c>
    </row>
    <row r="24" spans="1:18" ht="14.25" customHeight="1">
      <c r="A24" s="132">
        <v>16</v>
      </c>
      <c r="B24" s="968" t="s">
        <v>88</v>
      </c>
      <c r="C24" s="969"/>
      <c r="D24" s="969"/>
      <c r="E24" s="972"/>
      <c r="F24" s="133">
        <v>691529</v>
      </c>
      <c r="G24" s="133">
        <v>31432</v>
      </c>
      <c r="H24" s="133">
        <v>725274</v>
      </c>
      <c r="I24" s="133">
        <v>688389</v>
      </c>
      <c r="J24" s="133">
        <v>3093</v>
      </c>
      <c r="K24" s="133">
        <v>693795</v>
      </c>
      <c r="L24" s="133">
        <v>3140</v>
      </c>
      <c r="M24" s="133">
        <v>28339</v>
      </c>
      <c r="N24" s="133">
        <v>31479</v>
      </c>
      <c r="O24" s="134">
        <v>99.5</v>
      </c>
      <c r="P24" s="134">
        <v>9.8000000000000007</v>
      </c>
      <c r="Q24" s="134">
        <v>95.7</v>
      </c>
      <c r="R24" s="135">
        <v>95.2</v>
      </c>
    </row>
    <row r="25" spans="1:18" ht="14.25" customHeight="1">
      <c r="A25" s="138">
        <v>17</v>
      </c>
      <c r="B25" s="973" t="s">
        <v>89</v>
      </c>
      <c r="C25" s="974"/>
      <c r="D25" s="974"/>
      <c r="E25" s="975"/>
      <c r="F25" s="139">
        <v>144935</v>
      </c>
      <c r="G25" s="139">
        <v>4268</v>
      </c>
      <c r="H25" s="120">
        <v>149573</v>
      </c>
      <c r="I25" s="139">
        <v>144016</v>
      </c>
      <c r="J25" s="139">
        <v>979</v>
      </c>
      <c r="K25" s="120">
        <v>145365</v>
      </c>
      <c r="L25" s="120">
        <v>919</v>
      </c>
      <c r="M25" s="139">
        <v>3289</v>
      </c>
      <c r="N25" s="139">
        <v>4208</v>
      </c>
      <c r="O25" s="140">
        <v>99.4</v>
      </c>
      <c r="P25" s="140">
        <v>22.9</v>
      </c>
      <c r="Q25" s="140">
        <v>97.2</v>
      </c>
      <c r="R25" s="141">
        <v>97</v>
      </c>
    </row>
    <row r="26" spans="1:18" ht="14.25" customHeight="1">
      <c r="A26" s="128">
        <v>18</v>
      </c>
      <c r="B26" s="965" t="s">
        <v>90</v>
      </c>
      <c r="C26" s="966"/>
      <c r="D26" s="966"/>
      <c r="E26" s="976"/>
      <c r="F26" s="120">
        <v>1184450</v>
      </c>
      <c r="G26" s="120">
        <v>45733</v>
      </c>
      <c r="H26" s="120">
        <v>1234902</v>
      </c>
      <c r="I26" s="120">
        <v>1173533</v>
      </c>
      <c r="J26" s="120">
        <v>9879</v>
      </c>
      <c r="K26" s="120">
        <v>1188131</v>
      </c>
      <c r="L26" s="120">
        <v>10917</v>
      </c>
      <c r="M26" s="120">
        <v>35854</v>
      </c>
      <c r="N26" s="120">
        <v>46771</v>
      </c>
      <c r="O26" s="129">
        <v>99.1</v>
      </c>
      <c r="P26" s="129">
        <v>21.6</v>
      </c>
      <c r="Q26" s="129">
        <v>96.2</v>
      </c>
      <c r="R26" s="130">
        <v>96</v>
      </c>
    </row>
    <row r="27" spans="1:18" ht="14.25" customHeight="1">
      <c r="A27" s="131">
        <v>19</v>
      </c>
      <c r="B27" s="958" t="s">
        <v>91</v>
      </c>
      <c r="C27" s="959"/>
      <c r="D27" s="959"/>
      <c r="E27" s="960"/>
      <c r="F27" s="125">
        <v>665530</v>
      </c>
      <c r="G27" s="125">
        <v>99695</v>
      </c>
      <c r="H27" s="125">
        <v>767768</v>
      </c>
      <c r="I27" s="125">
        <v>635169</v>
      </c>
      <c r="J27" s="125">
        <v>6310</v>
      </c>
      <c r="K27" s="125">
        <v>644022</v>
      </c>
      <c r="L27" s="125">
        <v>30361</v>
      </c>
      <c r="M27" s="125">
        <v>93385</v>
      </c>
      <c r="N27" s="125">
        <v>123746</v>
      </c>
      <c r="O27" s="122">
        <v>95.4</v>
      </c>
      <c r="P27" s="122">
        <v>6.3</v>
      </c>
      <c r="Q27" s="122">
        <v>83.9</v>
      </c>
      <c r="R27" s="123">
        <v>83.5</v>
      </c>
    </row>
    <row r="28" spans="1:18" ht="14.25" customHeight="1">
      <c r="A28" s="132">
        <v>20</v>
      </c>
      <c r="B28" s="968" t="s">
        <v>92</v>
      </c>
      <c r="C28" s="969"/>
      <c r="D28" s="969"/>
      <c r="E28" s="970"/>
      <c r="F28" s="133">
        <v>597120</v>
      </c>
      <c r="G28" s="133">
        <v>18965</v>
      </c>
      <c r="H28" s="125">
        <v>618378</v>
      </c>
      <c r="I28" s="133">
        <v>592014</v>
      </c>
      <c r="J28" s="133">
        <v>3648</v>
      </c>
      <c r="K28" s="125">
        <v>597955</v>
      </c>
      <c r="L28" s="125">
        <v>5106</v>
      </c>
      <c r="M28" s="133">
        <v>15317</v>
      </c>
      <c r="N28" s="133">
        <v>20423</v>
      </c>
      <c r="O28" s="134">
        <v>99.1</v>
      </c>
      <c r="P28" s="134">
        <v>19.2</v>
      </c>
      <c r="Q28" s="134">
        <v>96.7</v>
      </c>
      <c r="R28" s="135">
        <v>96.5</v>
      </c>
    </row>
    <row r="29" spans="1:18" ht="14.25" customHeight="1">
      <c r="A29" s="131">
        <v>21</v>
      </c>
      <c r="B29" s="958" t="s">
        <v>93</v>
      </c>
      <c r="C29" s="959"/>
      <c r="D29" s="959"/>
      <c r="E29" s="960"/>
      <c r="F29" s="125">
        <v>929917</v>
      </c>
      <c r="G29" s="125">
        <v>29035</v>
      </c>
      <c r="H29" s="120">
        <v>964466</v>
      </c>
      <c r="I29" s="125">
        <v>916028</v>
      </c>
      <c r="J29" s="125">
        <v>7559</v>
      </c>
      <c r="K29" s="120">
        <v>929101</v>
      </c>
      <c r="L29" s="120">
        <v>13889</v>
      </c>
      <c r="M29" s="125">
        <v>21476</v>
      </c>
      <c r="N29" s="125">
        <v>35365</v>
      </c>
      <c r="O29" s="122">
        <v>98.5</v>
      </c>
      <c r="P29" s="122">
        <v>26</v>
      </c>
      <c r="Q29" s="122">
        <v>96.3</v>
      </c>
      <c r="R29" s="123">
        <v>95.9</v>
      </c>
    </row>
    <row r="30" spans="1:18" ht="14.25" customHeight="1">
      <c r="A30" s="131">
        <v>22</v>
      </c>
      <c r="B30" s="958" t="s">
        <v>94</v>
      </c>
      <c r="C30" s="959"/>
      <c r="D30" s="959"/>
      <c r="E30" s="960"/>
      <c r="F30" s="125">
        <v>933519</v>
      </c>
      <c r="G30" s="125">
        <v>59181</v>
      </c>
      <c r="H30" s="125">
        <v>998203</v>
      </c>
      <c r="I30" s="125">
        <v>921284</v>
      </c>
      <c r="J30" s="125">
        <v>10487</v>
      </c>
      <c r="K30" s="125">
        <v>937274</v>
      </c>
      <c r="L30" s="125">
        <v>12235</v>
      </c>
      <c r="M30" s="125">
        <v>48694</v>
      </c>
      <c r="N30" s="125">
        <v>60929</v>
      </c>
      <c r="O30" s="126">
        <v>98.7</v>
      </c>
      <c r="P30" s="127">
        <v>17.7</v>
      </c>
      <c r="Q30" s="122">
        <v>93.9</v>
      </c>
      <c r="R30" s="123">
        <v>93.7</v>
      </c>
    </row>
    <row r="31" spans="1:18" ht="14.25" customHeight="1">
      <c r="A31" s="131">
        <v>23</v>
      </c>
      <c r="B31" s="958" t="s">
        <v>95</v>
      </c>
      <c r="C31" s="959"/>
      <c r="D31" s="959"/>
      <c r="E31" s="960"/>
      <c r="F31" s="125">
        <v>890864</v>
      </c>
      <c r="G31" s="125">
        <v>36137</v>
      </c>
      <c r="H31" s="125">
        <v>929528</v>
      </c>
      <c r="I31" s="125">
        <v>883974</v>
      </c>
      <c r="J31" s="125">
        <v>10022</v>
      </c>
      <c r="K31" s="125">
        <v>896523</v>
      </c>
      <c r="L31" s="125">
        <v>6890</v>
      </c>
      <c r="M31" s="125">
        <v>26115</v>
      </c>
      <c r="N31" s="125">
        <v>33005</v>
      </c>
      <c r="O31" s="122">
        <v>99.2</v>
      </c>
      <c r="P31" s="122">
        <v>27.7</v>
      </c>
      <c r="Q31" s="122">
        <v>96.4</v>
      </c>
      <c r="R31" s="123">
        <v>95.2</v>
      </c>
    </row>
    <row r="32" spans="1:18" ht="14.25" customHeight="1">
      <c r="A32" s="128">
        <v>24</v>
      </c>
      <c r="B32" s="965" t="s">
        <v>96</v>
      </c>
      <c r="C32" s="966"/>
      <c r="D32" s="966"/>
      <c r="E32" s="967"/>
      <c r="F32" s="120">
        <v>1309392</v>
      </c>
      <c r="G32" s="120">
        <v>28046</v>
      </c>
      <c r="H32" s="120">
        <v>1339737</v>
      </c>
      <c r="I32" s="120">
        <v>1299227</v>
      </c>
      <c r="J32" s="120">
        <v>5847</v>
      </c>
      <c r="K32" s="120">
        <v>1307373</v>
      </c>
      <c r="L32" s="120">
        <v>10165</v>
      </c>
      <c r="M32" s="120">
        <v>22199</v>
      </c>
      <c r="N32" s="120">
        <v>32364</v>
      </c>
      <c r="O32" s="129">
        <v>99.2</v>
      </c>
      <c r="P32" s="129">
        <v>20.8</v>
      </c>
      <c r="Q32" s="129">
        <v>97.6</v>
      </c>
      <c r="R32" s="130">
        <v>97.7</v>
      </c>
    </row>
    <row r="33" spans="1:18" ht="14.25" customHeight="1">
      <c r="A33" s="131">
        <v>25</v>
      </c>
      <c r="B33" s="958" t="s">
        <v>97</v>
      </c>
      <c r="C33" s="959"/>
      <c r="D33" s="959"/>
      <c r="E33" s="960"/>
      <c r="F33" s="125">
        <v>2497648</v>
      </c>
      <c r="G33" s="125">
        <v>56858</v>
      </c>
      <c r="H33" s="125">
        <v>2558948</v>
      </c>
      <c r="I33" s="125">
        <v>2486421</v>
      </c>
      <c r="J33" s="125">
        <v>11343</v>
      </c>
      <c r="K33" s="125">
        <v>2502206</v>
      </c>
      <c r="L33" s="125">
        <v>11227</v>
      </c>
      <c r="M33" s="125">
        <v>45515</v>
      </c>
      <c r="N33" s="125">
        <v>56742</v>
      </c>
      <c r="O33" s="126">
        <v>99.6</v>
      </c>
      <c r="P33" s="127">
        <v>19.899999999999999</v>
      </c>
      <c r="Q33" s="122">
        <v>97.8</v>
      </c>
      <c r="R33" s="123">
        <v>97.4</v>
      </c>
    </row>
    <row r="34" spans="1:18" ht="14.25" customHeight="1">
      <c r="A34" s="131">
        <v>26</v>
      </c>
      <c r="B34" s="958" t="s">
        <v>98</v>
      </c>
      <c r="C34" s="959"/>
      <c r="D34" s="959"/>
      <c r="E34" s="960"/>
      <c r="F34" s="125">
        <v>1450582</v>
      </c>
      <c r="G34" s="125">
        <v>23531</v>
      </c>
      <c r="H34" s="125">
        <v>1476593</v>
      </c>
      <c r="I34" s="125">
        <v>1444911</v>
      </c>
      <c r="J34" s="125">
        <v>8202</v>
      </c>
      <c r="K34" s="125">
        <v>1455593</v>
      </c>
      <c r="L34" s="125">
        <v>5671</v>
      </c>
      <c r="M34" s="125">
        <v>15329</v>
      </c>
      <c r="N34" s="125">
        <v>21000</v>
      </c>
      <c r="O34" s="122">
        <v>99.6</v>
      </c>
      <c r="P34" s="122">
        <v>34.9</v>
      </c>
      <c r="Q34" s="122">
        <v>98.6</v>
      </c>
      <c r="R34" s="123">
        <v>98.2</v>
      </c>
    </row>
    <row r="35" spans="1:18" ht="14.25" customHeight="1">
      <c r="A35" s="131">
        <v>27</v>
      </c>
      <c r="B35" s="958" t="s">
        <v>99</v>
      </c>
      <c r="C35" s="959"/>
      <c r="D35" s="959"/>
      <c r="E35" s="960"/>
      <c r="F35" s="125">
        <v>670176</v>
      </c>
      <c r="G35" s="125">
        <v>17806</v>
      </c>
      <c r="H35" s="125">
        <v>688992</v>
      </c>
      <c r="I35" s="125">
        <v>663624</v>
      </c>
      <c r="J35" s="125">
        <v>4602</v>
      </c>
      <c r="K35" s="125">
        <v>669236</v>
      </c>
      <c r="L35" s="125">
        <v>6552</v>
      </c>
      <c r="M35" s="125">
        <v>13204</v>
      </c>
      <c r="N35" s="125">
        <v>19756</v>
      </c>
      <c r="O35" s="122">
        <v>99</v>
      </c>
      <c r="P35" s="122">
        <v>25.8</v>
      </c>
      <c r="Q35" s="122">
        <v>97.1</v>
      </c>
      <c r="R35" s="123">
        <v>97</v>
      </c>
    </row>
    <row r="36" spans="1:18" ht="14.25" customHeight="1">
      <c r="A36" s="131">
        <v>28</v>
      </c>
      <c r="B36" s="958" t="s">
        <v>100</v>
      </c>
      <c r="C36" s="959"/>
      <c r="D36" s="959"/>
      <c r="E36" s="960"/>
      <c r="F36" s="125">
        <v>1806777</v>
      </c>
      <c r="G36" s="125">
        <v>76389</v>
      </c>
      <c r="H36" s="125">
        <v>1887730</v>
      </c>
      <c r="I36" s="125">
        <v>1787250</v>
      </c>
      <c r="J36" s="125">
        <v>16565</v>
      </c>
      <c r="K36" s="125">
        <v>1808379</v>
      </c>
      <c r="L36" s="125">
        <v>19527</v>
      </c>
      <c r="M36" s="125">
        <v>59824</v>
      </c>
      <c r="N36" s="125">
        <v>79351</v>
      </c>
      <c r="O36" s="122">
        <v>98.9</v>
      </c>
      <c r="P36" s="122">
        <v>21.7</v>
      </c>
      <c r="Q36" s="122">
        <v>95.8</v>
      </c>
      <c r="R36" s="123">
        <v>94.8</v>
      </c>
    </row>
    <row r="37" spans="1:18" ht="14.25" customHeight="1">
      <c r="A37" s="131">
        <v>29</v>
      </c>
      <c r="B37" s="958" t="s">
        <v>101</v>
      </c>
      <c r="C37" s="959"/>
      <c r="D37" s="959"/>
      <c r="E37" s="960"/>
      <c r="F37" s="125">
        <v>7958853</v>
      </c>
      <c r="G37" s="125">
        <v>41301</v>
      </c>
      <c r="H37" s="125">
        <v>8003626</v>
      </c>
      <c r="I37" s="125">
        <v>7950179</v>
      </c>
      <c r="J37" s="125">
        <v>9520</v>
      </c>
      <c r="K37" s="125">
        <v>7963171</v>
      </c>
      <c r="L37" s="125">
        <v>8674</v>
      </c>
      <c r="M37" s="125">
        <v>31781</v>
      </c>
      <c r="N37" s="125">
        <v>40455</v>
      </c>
      <c r="O37" s="122">
        <v>99.9</v>
      </c>
      <c r="P37" s="122">
        <v>23.1</v>
      </c>
      <c r="Q37" s="122">
        <v>99.5</v>
      </c>
      <c r="R37" s="123">
        <v>99.4</v>
      </c>
    </row>
    <row r="38" spans="1:18" ht="14.25" customHeight="1">
      <c r="A38" s="132">
        <v>30</v>
      </c>
      <c r="B38" s="968" t="s">
        <v>102</v>
      </c>
      <c r="C38" s="969"/>
      <c r="D38" s="969"/>
      <c r="E38" s="970"/>
      <c r="F38" s="133">
        <v>2750422</v>
      </c>
      <c r="G38" s="133">
        <v>90742</v>
      </c>
      <c r="H38" s="125">
        <v>2847545</v>
      </c>
      <c r="I38" s="133">
        <v>2726376</v>
      </c>
      <c r="J38" s="133">
        <v>26587</v>
      </c>
      <c r="K38" s="125">
        <v>2759344</v>
      </c>
      <c r="L38" s="125">
        <v>24046</v>
      </c>
      <c r="M38" s="133">
        <v>64155</v>
      </c>
      <c r="N38" s="133">
        <v>88201</v>
      </c>
      <c r="O38" s="134">
        <v>99.1</v>
      </c>
      <c r="P38" s="134">
        <v>29.3</v>
      </c>
      <c r="Q38" s="134">
        <v>96.9</v>
      </c>
      <c r="R38" s="135">
        <v>96.4</v>
      </c>
    </row>
    <row r="39" spans="1:18" ht="14.25" customHeight="1">
      <c r="A39" s="131">
        <v>31</v>
      </c>
      <c r="B39" s="958" t="s">
        <v>103</v>
      </c>
      <c r="C39" s="959"/>
      <c r="D39" s="959"/>
      <c r="E39" s="971"/>
      <c r="F39" s="125">
        <v>587131</v>
      </c>
      <c r="G39" s="125">
        <v>74597</v>
      </c>
      <c r="H39" s="120">
        <v>663461</v>
      </c>
      <c r="I39" s="125">
        <v>577771</v>
      </c>
      <c r="J39" s="125">
        <v>12482</v>
      </c>
      <c r="K39" s="120">
        <v>591986</v>
      </c>
      <c r="L39" s="120">
        <v>9360</v>
      </c>
      <c r="M39" s="125">
        <v>62115</v>
      </c>
      <c r="N39" s="125">
        <v>71475</v>
      </c>
      <c r="O39" s="122">
        <v>98.4</v>
      </c>
      <c r="P39" s="122">
        <v>16.7</v>
      </c>
      <c r="Q39" s="122">
        <v>89.2</v>
      </c>
      <c r="R39" s="123">
        <v>90.4</v>
      </c>
    </row>
    <row r="40" spans="1:18" ht="14.25" customHeight="1">
      <c r="A40" s="131">
        <v>32</v>
      </c>
      <c r="B40" s="958" t="s">
        <v>104</v>
      </c>
      <c r="C40" s="959"/>
      <c r="D40" s="959"/>
      <c r="E40" s="960"/>
      <c r="F40" s="125">
        <v>1993139</v>
      </c>
      <c r="G40" s="125">
        <v>19803</v>
      </c>
      <c r="H40" s="125">
        <v>2014762</v>
      </c>
      <c r="I40" s="125">
        <v>1988832</v>
      </c>
      <c r="J40" s="125">
        <v>5000</v>
      </c>
      <c r="K40" s="125">
        <v>1995652</v>
      </c>
      <c r="L40" s="125">
        <v>4307</v>
      </c>
      <c r="M40" s="125">
        <v>14803</v>
      </c>
      <c r="N40" s="125">
        <v>19110</v>
      </c>
      <c r="O40" s="122">
        <v>99.8</v>
      </c>
      <c r="P40" s="122">
        <v>25.2</v>
      </c>
      <c r="Q40" s="122">
        <v>99.1</v>
      </c>
      <c r="R40" s="123">
        <v>98.9</v>
      </c>
    </row>
    <row r="41" spans="1:18" ht="14.25" customHeight="1">
      <c r="A41" s="131">
        <v>33</v>
      </c>
      <c r="B41" s="958" t="s">
        <v>105</v>
      </c>
      <c r="C41" s="959"/>
      <c r="D41" s="959"/>
      <c r="E41" s="960"/>
      <c r="F41" s="125">
        <v>112310</v>
      </c>
      <c r="G41" s="125">
        <v>12738</v>
      </c>
      <c r="H41" s="125">
        <v>125375</v>
      </c>
      <c r="I41" s="125">
        <v>106246</v>
      </c>
      <c r="J41" s="125">
        <v>1611</v>
      </c>
      <c r="K41" s="125">
        <v>108184</v>
      </c>
      <c r="L41" s="125">
        <v>6064</v>
      </c>
      <c r="M41" s="125">
        <v>11127</v>
      </c>
      <c r="N41" s="125">
        <v>17191</v>
      </c>
      <c r="O41" s="126">
        <v>94.6</v>
      </c>
      <c r="P41" s="127">
        <v>12.6</v>
      </c>
      <c r="Q41" s="122">
        <v>86.3</v>
      </c>
      <c r="R41" s="123">
        <v>89.1</v>
      </c>
    </row>
    <row r="42" spans="1:18" ht="14.25" customHeight="1">
      <c r="A42" s="131">
        <v>34</v>
      </c>
      <c r="B42" s="958" t="s">
        <v>106</v>
      </c>
      <c r="C42" s="959"/>
      <c r="D42" s="959"/>
      <c r="E42" s="960"/>
      <c r="F42" s="125">
        <v>163807</v>
      </c>
      <c r="G42" s="125">
        <v>9751</v>
      </c>
      <c r="H42" s="125">
        <v>173876</v>
      </c>
      <c r="I42" s="125">
        <v>162034</v>
      </c>
      <c r="J42" s="125">
        <v>515</v>
      </c>
      <c r="K42" s="125">
        <v>162867</v>
      </c>
      <c r="L42" s="125">
        <v>1773</v>
      </c>
      <c r="M42" s="125">
        <v>9236</v>
      </c>
      <c r="N42" s="125">
        <v>11009</v>
      </c>
      <c r="O42" s="122">
        <v>98.9</v>
      </c>
      <c r="P42" s="122">
        <v>5.3</v>
      </c>
      <c r="Q42" s="122">
        <v>93.7</v>
      </c>
      <c r="R42" s="123">
        <v>94.3</v>
      </c>
    </row>
    <row r="43" spans="1:18" ht="14.25" customHeight="1">
      <c r="A43" s="128">
        <v>35</v>
      </c>
      <c r="B43" s="965" t="s">
        <v>107</v>
      </c>
      <c r="C43" s="966"/>
      <c r="D43" s="966"/>
      <c r="E43" s="967"/>
      <c r="F43" s="120">
        <v>888526</v>
      </c>
      <c r="G43" s="120">
        <v>32342</v>
      </c>
      <c r="H43" s="120">
        <v>923543</v>
      </c>
      <c r="I43" s="120">
        <v>878116</v>
      </c>
      <c r="J43" s="120">
        <v>7348</v>
      </c>
      <c r="K43" s="120">
        <v>888139</v>
      </c>
      <c r="L43" s="120">
        <v>10410</v>
      </c>
      <c r="M43" s="120">
        <v>24994</v>
      </c>
      <c r="N43" s="120">
        <v>35404</v>
      </c>
      <c r="O43" s="129">
        <v>98.8</v>
      </c>
      <c r="P43" s="129">
        <v>22.7</v>
      </c>
      <c r="Q43" s="129">
        <v>96.2</v>
      </c>
      <c r="R43" s="130">
        <v>96</v>
      </c>
    </row>
    <row r="44" spans="1:18" ht="14.25" customHeight="1">
      <c r="A44" s="131">
        <v>36</v>
      </c>
      <c r="B44" s="958" t="s">
        <v>108</v>
      </c>
      <c r="C44" s="959"/>
      <c r="D44" s="959"/>
      <c r="E44" s="960"/>
      <c r="F44" s="125">
        <v>1426082</v>
      </c>
      <c r="G44" s="125">
        <v>77268</v>
      </c>
      <c r="H44" s="125">
        <v>1507846</v>
      </c>
      <c r="I44" s="125">
        <v>1410967</v>
      </c>
      <c r="J44" s="125">
        <v>10711</v>
      </c>
      <c r="K44" s="125">
        <v>1426174</v>
      </c>
      <c r="L44" s="125">
        <v>15115</v>
      </c>
      <c r="M44" s="125">
        <v>66557</v>
      </c>
      <c r="N44" s="125">
        <v>81672</v>
      </c>
      <c r="O44" s="122">
        <v>98.9</v>
      </c>
      <c r="P44" s="122">
        <v>13.9</v>
      </c>
      <c r="Q44" s="122">
        <v>94.6</v>
      </c>
      <c r="R44" s="123">
        <v>94.4</v>
      </c>
    </row>
    <row r="45" spans="1:18" ht="14.25" customHeight="1">
      <c r="A45" s="131">
        <v>37</v>
      </c>
      <c r="B45" s="958" t="s">
        <v>109</v>
      </c>
      <c r="C45" s="959"/>
      <c r="D45" s="959"/>
      <c r="E45" s="960"/>
      <c r="F45" s="125">
        <v>499524</v>
      </c>
      <c r="G45" s="125">
        <v>18039</v>
      </c>
      <c r="H45" s="125">
        <v>522049</v>
      </c>
      <c r="I45" s="125">
        <v>491693</v>
      </c>
      <c r="J45" s="125">
        <v>4341</v>
      </c>
      <c r="K45" s="125">
        <v>500520</v>
      </c>
      <c r="L45" s="125">
        <v>7831</v>
      </c>
      <c r="M45" s="125">
        <v>13698</v>
      </c>
      <c r="N45" s="125">
        <v>21529</v>
      </c>
      <c r="O45" s="122">
        <v>98.4</v>
      </c>
      <c r="P45" s="122">
        <v>24.1</v>
      </c>
      <c r="Q45" s="122">
        <v>95.9</v>
      </c>
      <c r="R45" s="123">
        <v>96</v>
      </c>
    </row>
    <row r="46" spans="1:18" ht="14.25" customHeight="1">
      <c r="A46" s="131">
        <v>38</v>
      </c>
      <c r="B46" s="958" t="s">
        <v>110</v>
      </c>
      <c r="C46" s="959"/>
      <c r="D46" s="959"/>
      <c r="E46" s="960"/>
      <c r="F46" s="125">
        <v>1709422</v>
      </c>
      <c r="G46" s="125">
        <v>55906</v>
      </c>
      <c r="H46" s="125">
        <v>1771164</v>
      </c>
      <c r="I46" s="125">
        <v>1691660</v>
      </c>
      <c r="J46" s="125">
        <v>8174</v>
      </c>
      <c r="K46" s="125">
        <v>1705670</v>
      </c>
      <c r="L46" s="125">
        <v>17762</v>
      </c>
      <c r="M46" s="125">
        <v>47732</v>
      </c>
      <c r="N46" s="125">
        <v>65494</v>
      </c>
      <c r="O46" s="122">
        <v>99</v>
      </c>
      <c r="P46" s="122">
        <v>14.6</v>
      </c>
      <c r="Q46" s="122">
        <v>96.3</v>
      </c>
      <c r="R46" s="123">
        <v>96.3</v>
      </c>
    </row>
    <row r="47" spans="1:18" ht="14.25" customHeight="1">
      <c r="A47" s="131">
        <v>39</v>
      </c>
      <c r="B47" s="958" t="s">
        <v>111</v>
      </c>
      <c r="C47" s="959"/>
      <c r="D47" s="959"/>
      <c r="E47" s="960"/>
      <c r="F47" s="125">
        <v>1139383</v>
      </c>
      <c r="G47" s="125">
        <v>32197</v>
      </c>
      <c r="H47" s="125">
        <v>1174386</v>
      </c>
      <c r="I47" s="125">
        <v>1132689</v>
      </c>
      <c r="J47" s="125">
        <v>6625</v>
      </c>
      <c r="K47" s="125">
        <v>1142120</v>
      </c>
      <c r="L47" s="125">
        <v>6694</v>
      </c>
      <c r="M47" s="125">
        <v>25572</v>
      </c>
      <c r="N47" s="125">
        <v>32266</v>
      </c>
      <c r="O47" s="126">
        <v>99.4</v>
      </c>
      <c r="P47" s="127">
        <v>20.6</v>
      </c>
      <c r="Q47" s="122">
        <v>97.3</v>
      </c>
      <c r="R47" s="123">
        <v>96.8</v>
      </c>
    </row>
    <row r="48" spans="1:18" ht="14.25" customHeight="1" thickBot="1">
      <c r="A48" s="142">
        <v>40</v>
      </c>
      <c r="B48" s="961" t="s">
        <v>112</v>
      </c>
      <c r="C48" s="962"/>
      <c r="D48" s="962"/>
      <c r="E48" s="963"/>
      <c r="F48" s="143">
        <v>255344</v>
      </c>
      <c r="G48" s="143">
        <v>6858</v>
      </c>
      <c r="H48" s="143">
        <v>263140</v>
      </c>
      <c r="I48" s="143">
        <v>254264</v>
      </c>
      <c r="J48" s="143">
        <v>1043</v>
      </c>
      <c r="K48" s="143">
        <v>256245</v>
      </c>
      <c r="L48" s="143">
        <v>1080</v>
      </c>
      <c r="M48" s="143">
        <v>5815</v>
      </c>
      <c r="N48" s="143">
        <v>6895</v>
      </c>
      <c r="O48" s="144">
        <v>99.6</v>
      </c>
      <c r="P48" s="144">
        <v>15.2</v>
      </c>
      <c r="Q48" s="144">
        <v>97.4</v>
      </c>
      <c r="R48" s="145">
        <v>97.3</v>
      </c>
    </row>
    <row r="49" spans="1:18" ht="18.600000000000001" customHeight="1">
      <c r="A49" s="964" t="s">
        <v>113</v>
      </c>
      <c r="B49" s="964"/>
      <c r="C49" s="964"/>
      <c r="D49" s="964"/>
      <c r="E49" s="964"/>
      <c r="F49" s="964"/>
      <c r="G49" s="964"/>
      <c r="H49" s="964"/>
      <c r="I49" s="964"/>
      <c r="J49" s="964"/>
      <c r="K49" s="105"/>
      <c r="L49" s="105"/>
      <c r="M49" s="105"/>
      <c r="N49" s="105"/>
      <c r="O49" s="105"/>
      <c r="P49" s="146"/>
      <c r="Q49" s="147"/>
      <c r="R49" s="147"/>
    </row>
    <row r="50" spans="1:18" ht="18.600000000000001" customHeight="1">
      <c r="A50" s="148"/>
      <c r="G50" s="149"/>
      <c r="H50" s="149"/>
      <c r="I50" s="150"/>
      <c r="J50" s="149"/>
      <c r="K50" s="149"/>
      <c r="L50" s="150"/>
      <c r="M50" s="151"/>
      <c r="N50" s="151"/>
      <c r="O50" s="151"/>
      <c r="P50" s="150"/>
      <c r="Q50" s="151"/>
      <c r="R50" s="151"/>
    </row>
  </sheetData>
  <mergeCells count="61">
    <mergeCell ref="R4:R5"/>
    <mergeCell ref="A2:A5"/>
    <mergeCell ref="C2:E2"/>
    <mergeCell ref="G2:N2"/>
    <mergeCell ref="O2:Q2"/>
    <mergeCell ref="O3:R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Q4"/>
    <mergeCell ref="B16:E16"/>
    <mergeCell ref="B5:D5"/>
    <mergeCell ref="A6:E6"/>
    <mergeCell ref="A7:E7"/>
    <mergeCell ref="A8:E8"/>
    <mergeCell ref="B9:E9"/>
    <mergeCell ref="B10:E10"/>
    <mergeCell ref="B11:E11"/>
    <mergeCell ref="B12:E12"/>
    <mergeCell ref="B13:E13"/>
    <mergeCell ref="B14:E14"/>
    <mergeCell ref="B15:E15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7:E47"/>
    <mergeCell ref="B48:E48"/>
    <mergeCell ref="A49:J49"/>
    <mergeCell ref="B41:E41"/>
    <mergeCell ref="B42:E42"/>
    <mergeCell ref="B43:E43"/>
    <mergeCell ref="B44:E44"/>
    <mergeCell ref="B45:E45"/>
    <mergeCell ref="B46:E46"/>
  </mergeCells>
  <phoneticPr fontId="7"/>
  <printOptions horizontalCentered="1" gridLinesSet="0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  <colBreaks count="1" manualBreakCount="1">
    <brk id="10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94E6-3A02-4C4C-B023-B522BCB4367F}">
  <dimension ref="A1:S75"/>
  <sheetViews>
    <sheetView showZeros="0" view="pageBreakPreview" zoomScale="130" zoomScaleNormal="75" zoomScaleSheetLayoutView="13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ColWidth="11.09765625" defaultRowHeight="18.600000000000001" customHeight="1"/>
  <cols>
    <col min="1" max="5" width="2.69921875" style="53" customWidth="1"/>
    <col min="6" max="10" width="13.69921875" style="53" customWidth="1"/>
    <col min="11" max="11" width="6.09765625" style="53" customWidth="1"/>
    <col min="12" max="12" width="13.69921875" style="53" customWidth="1"/>
    <col min="13" max="13" width="6.09765625" style="53" customWidth="1"/>
    <col min="14" max="14" width="13.69921875" style="53" customWidth="1"/>
    <col min="15" max="16" width="6.09765625" style="53" customWidth="1"/>
    <col min="17" max="17" width="2.69921875" style="53" customWidth="1"/>
    <col min="18" max="18" width="4.69921875" style="53" customWidth="1"/>
    <col min="19" max="19" width="11.09765625" style="152"/>
    <col min="20" max="256" width="11.09765625" style="53"/>
    <col min="257" max="261" width="2.69921875" style="53" customWidth="1"/>
    <col min="262" max="266" width="13.69921875" style="53" customWidth="1"/>
    <col min="267" max="267" width="6.09765625" style="53" customWidth="1"/>
    <col min="268" max="268" width="13.69921875" style="53" customWidth="1"/>
    <col min="269" max="269" width="6.09765625" style="53" customWidth="1"/>
    <col min="270" max="270" width="13.69921875" style="53" customWidth="1"/>
    <col min="271" max="272" width="6.09765625" style="53" customWidth="1"/>
    <col min="273" max="273" width="2.69921875" style="53" customWidth="1"/>
    <col min="274" max="274" width="4.69921875" style="53" customWidth="1"/>
    <col min="275" max="512" width="11.09765625" style="53"/>
    <col min="513" max="517" width="2.69921875" style="53" customWidth="1"/>
    <col min="518" max="522" width="13.69921875" style="53" customWidth="1"/>
    <col min="523" max="523" width="6.09765625" style="53" customWidth="1"/>
    <col min="524" max="524" width="13.69921875" style="53" customWidth="1"/>
    <col min="525" max="525" width="6.09765625" style="53" customWidth="1"/>
    <col min="526" max="526" width="13.69921875" style="53" customWidth="1"/>
    <col min="527" max="528" width="6.09765625" style="53" customWidth="1"/>
    <col min="529" max="529" width="2.69921875" style="53" customWidth="1"/>
    <col min="530" max="530" width="4.69921875" style="53" customWidth="1"/>
    <col min="531" max="768" width="11.09765625" style="53"/>
    <col min="769" max="773" width="2.69921875" style="53" customWidth="1"/>
    <col min="774" max="778" width="13.69921875" style="53" customWidth="1"/>
    <col min="779" max="779" width="6.09765625" style="53" customWidth="1"/>
    <col min="780" max="780" width="13.69921875" style="53" customWidth="1"/>
    <col min="781" max="781" width="6.09765625" style="53" customWidth="1"/>
    <col min="782" max="782" width="13.69921875" style="53" customWidth="1"/>
    <col min="783" max="784" width="6.09765625" style="53" customWidth="1"/>
    <col min="785" max="785" width="2.69921875" style="53" customWidth="1"/>
    <col min="786" max="786" width="4.69921875" style="53" customWidth="1"/>
    <col min="787" max="1024" width="11.09765625" style="53"/>
    <col min="1025" max="1029" width="2.69921875" style="53" customWidth="1"/>
    <col min="1030" max="1034" width="13.69921875" style="53" customWidth="1"/>
    <col min="1035" max="1035" width="6.09765625" style="53" customWidth="1"/>
    <col min="1036" max="1036" width="13.69921875" style="53" customWidth="1"/>
    <col min="1037" max="1037" width="6.09765625" style="53" customWidth="1"/>
    <col min="1038" max="1038" width="13.69921875" style="53" customWidth="1"/>
    <col min="1039" max="1040" width="6.09765625" style="53" customWidth="1"/>
    <col min="1041" max="1041" width="2.69921875" style="53" customWidth="1"/>
    <col min="1042" max="1042" width="4.69921875" style="53" customWidth="1"/>
    <col min="1043" max="1280" width="11.09765625" style="53"/>
    <col min="1281" max="1285" width="2.69921875" style="53" customWidth="1"/>
    <col min="1286" max="1290" width="13.69921875" style="53" customWidth="1"/>
    <col min="1291" max="1291" width="6.09765625" style="53" customWidth="1"/>
    <col min="1292" max="1292" width="13.69921875" style="53" customWidth="1"/>
    <col min="1293" max="1293" width="6.09765625" style="53" customWidth="1"/>
    <col min="1294" max="1294" width="13.69921875" style="53" customWidth="1"/>
    <col min="1295" max="1296" width="6.09765625" style="53" customWidth="1"/>
    <col min="1297" max="1297" width="2.69921875" style="53" customWidth="1"/>
    <col min="1298" max="1298" width="4.69921875" style="53" customWidth="1"/>
    <col min="1299" max="1536" width="11.09765625" style="53"/>
    <col min="1537" max="1541" width="2.69921875" style="53" customWidth="1"/>
    <col min="1542" max="1546" width="13.69921875" style="53" customWidth="1"/>
    <col min="1547" max="1547" width="6.09765625" style="53" customWidth="1"/>
    <col min="1548" max="1548" width="13.69921875" style="53" customWidth="1"/>
    <col min="1549" max="1549" width="6.09765625" style="53" customWidth="1"/>
    <col min="1550" max="1550" width="13.69921875" style="53" customWidth="1"/>
    <col min="1551" max="1552" width="6.09765625" style="53" customWidth="1"/>
    <col min="1553" max="1553" width="2.69921875" style="53" customWidth="1"/>
    <col min="1554" max="1554" width="4.69921875" style="53" customWidth="1"/>
    <col min="1555" max="1792" width="11.09765625" style="53"/>
    <col min="1793" max="1797" width="2.69921875" style="53" customWidth="1"/>
    <col min="1798" max="1802" width="13.69921875" style="53" customWidth="1"/>
    <col min="1803" max="1803" width="6.09765625" style="53" customWidth="1"/>
    <col min="1804" max="1804" width="13.69921875" style="53" customWidth="1"/>
    <col min="1805" max="1805" width="6.09765625" style="53" customWidth="1"/>
    <col min="1806" max="1806" width="13.69921875" style="53" customWidth="1"/>
    <col min="1807" max="1808" width="6.09765625" style="53" customWidth="1"/>
    <col min="1809" max="1809" width="2.69921875" style="53" customWidth="1"/>
    <col min="1810" max="1810" width="4.69921875" style="53" customWidth="1"/>
    <col min="1811" max="2048" width="11.09765625" style="53"/>
    <col min="2049" max="2053" width="2.69921875" style="53" customWidth="1"/>
    <col min="2054" max="2058" width="13.69921875" style="53" customWidth="1"/>
    <col min="2059" max="2059" width="6.09765625" style="53" customWidth="1"/>
    <col min="2060" max="2060" width="13.69921875" style="53" customWidth="1"/>
    <col min="2061" max="2061" width="6.09765625" style="53" customWidth="1"/>
    <col min="2062" max="2062" width="13.69921875" style="53" customWidth="1"/>
    <col min="2063" max="2064" width="6.09765625" style="53" customWidth="1"/>
    <col min="2065" max="2065" width="2.69921875" style="53" customWidth="1"/>
    <col min="2066" max="2066" width="4.69921875" style="53" customWidth="1"/>
    <col min="2067" max="2304" width="11.09765625" style="53"/>
    <col min="2305" max="2309" width="2.69921875" style="53" customWidth="1"/>
    <col min="2310" max="2314" width="13.69921875" style="53" customWidth="1"/>
    <col min="2315" max="2315" width="6.09765625" style="53" customWidth="1"/>
    <col min="2316" max="2316" width="13.69921875" style="53" customWidth="1"/>
    <col min="2317" max="2317" width="6.09765625" style="53" customWidth="1"/>
    <col min="2318" max="2318" width="13.69921875" style="53" customWidth="1"/>
    <col min="2319" max="2320" width="6.09765625" style="53" customWidth="1"/>
    <col min="2321" max="2321" width="2.69921875" style="53" customWidth="1"/>
    <col min="2322" max="2322" width="4.69921875" style="53" customWidth="1"/>
    <col min="2323" max="2560" width="11.09765625" style="53"/>
    <col min="2561" max="2565" width="2.69921875" style="53" customWidth="1"/>
    <col min="2566" max="2570" width="13.69921875" style="53" customWidth="1"/>
    <col min="2571" max="2571" width="6.09765625" style="53" customWidth="1"/>
    <col min="2572" max="2572" width="13.69921875" style="53" customWidth="1"/>
    <col min="2573" max="2573" width="6.09765625" style="53" customWidth="1"/>
    <col min="2574" max="2574" width="13.69921875" style="53" customWidth="1"/>
    <col min="2575" max="2576" width="6.09765625" style="53" customWidth="1"/>
    <col min="2577" max="2577" width="2.69921875" style="53" customWidth="1"/>
    <col min="2578" max="2578" width="4.69921875" style="53" customWidth="1"/>
    <col min="2579" max="2816" width="11.09765625" style="53"/>
    <col min="2817" max="2821" width="2.69921875" style="53" customWidth="1"/>
    <col min="2822" max="2826" width="13.69921875" style="53" customWidth="1"/>
    <col min="2827" max="2827" width="6.09765625" style="53" customWidth="1"/>
    <col min="2828" max="2828" width="13.69921875" style="53" customWidth="1"/>
    <col min="2829" max="2829" width="6.09765625" style="53" customWidth="1"/>
    <col min="2830" max="2830" width="13.69921875" style="53" customWidth="1"/>
    <col min="2831" max="2832" width="6.09765625" style="53" customWidth="1"/>
    <col min="2833" max="2833" width="2.69921875" style="53" customWidth="1"/>
    <col min="2834" max="2834" width="4.69921875" style="53" customWidth="1"/>
    <col min="2835" max="3072" width="11.09765625" style="53"/>
    <col min="3073" max="3077" width="2.69921875" style="53" customWidth="1"/>
    <col min="3078" max="3082" width="13.69921875" style="53" customWidth="1"/>
    <col min="3083" max="3083" width="6.09765625" style="53" customWidth="1"/>
    <col min="3084" max="3084" width="13.69921875" style="53" customWidth="1"/>
    <col min="3085" max="3085" width="6.09765625" style="53" customWidth="1"/>
    <col min="3086" max="3086" width="13.69921875" style="53" customWidth="1"/>
    <col min="3087" max="3088" width="6.09765625" style="53" customWidth="1"/>
    <col min="3089" max="3089" width="2.69921875" style="53" customWidth="1"/>
    <col min="3090" max="3090" width="4.69921875" style="53" customWidth="1"/>
    <col min="3091" max="3328" width="11.09765625" style="53"/>
    <col min="3329" max="3333" width="2.69921875" style="53" customWidth="1"/>
    <col min="3334" max="3338" width="13.69921875" style="53" customWidth="1"/>
    <col min="3339" max="3339" width="6.09765625" style="53" customWidth="1"/>
    <col min="3340" max="3340" width="13.69921875" style="53" customWidth="1"/>
    <col min="3341" max="3341" width="6.09765625" style="53" customWidth="1"/>
    <col min="3342" max="3342" width="13.69921875" style="53" customWidth="1"/>
    <col min="3343" max="3344" width="6.09765625" style="53" customWidth="1"/>
    <col min="3345" max="3345" width="2.69921875" style="53" customWidth="1"/>
    <col min="3346" max="3346" width="4.69921875" style="53" customWidth="1"/>
    <col min="3347" max="3584" width="11.09765625" style="53"/>
    <col min="3585" max="3589" width="2.69921875" style="53" customWidth="1"/>
    <col min="3590" max="3594" width="13.69921875" style="53" customWidth="1"/>
    <col min="3595" max="3595" width="6.09765625" style="53" customWidth="1"/>
    <col min="3596" max="3596" width="13.69921875" style="53" customWidth="1"/>
    <col min="3597" max="3597" width="6.09765625" style="53" customWidth="1"/>
    <col min="3598" max="3598" width="13.69921875" style="53" customWidth="1"/>
    <col min="3599" max="3600" width="6.09765625" style="53" customWidth="1"/>
    <col min="3601" max="3601" width="2.69921875" style="53" customWidth="1"/>
    <col min="3602" max="3602" width="4.69921875" style="53" customWidth="1"/>
    <col min="3603" max="3840" width="11.09765625" style="53"/>
    <col min="3841" max="3845" width="2.69921875" style="53" customWidth="1"/>
    <col min="3846" max="3850" width="13.69921875" style="53" customWidth="1"/>
    <col min="3851" max="3851" width="6.09765625" style="53" customWidth="1"/>
    <col min="3852" max="3852" width="13.69921875" style="53" customWidth="1"/>
    <col min="3853" max="3853" width="6.09765625" style="53" customWidth="1"/>
    <col min="3854" max="3854" width="13.69921875" style="53" customWidth="1"/>
    <col min="3855" max="3856" width="6.09765625" style="53" customWidth="1"/>
    <col min="3857" max="3857" width="2.69921875" style="53" customWidth="1"/>
    <col min="3858" max="3858" width="4.69921875" style="53" customWidth="1"/>
    <col min="3859" max="4096" width="11.09765625" style="53"/>
    <col min="4097" max="4101" width="2.69921875" style="53" customWidth="1"/>
    <col min="4102" max="4106" width="13.69921875" style="53" customWidth="1"/>
    <col min="4107" max="4107" width="6.09765625" style="53" customWidth="1"/>
    <col min="4108" max="4108" width="13.69921875" style="53" customWidth="1"/>
    <col min="4109" max="4109" width="6.09765625" style="53" customWidth="1"/>
    <col min="4110" max="4110" width="13.69921875" style="53" customWidth="1"/>
    <col min="4111" max="4112" width="6.09765625" style="53" customWidth="1"/>
    <col min="4113" max="4113" width="2.69921875" style="53" customWidth="1"/>
    <col min="4114" max="4114" width="4.69921875" style="53" customWidth="1"/>
    <col min="4115" max="4352" width="11.09765625" style="53"/>
    <col min="4353" max="4357" width="2.69921875" style="53" customWidth="1"/>
    <col min="4358" max="4362" width="13.69921875" style="53" customWidth="1"/>
    <col min="4363" max="4363" width="6.09765625" style="53" customWidth="1"/>
    <col min="4364" max="4364" width="13.69921875" style="53" customWidth="1"/>
    <col min="4365" max="4365" width="6.09765625" style="53" customWidth="1"/>
    <col min="4366" max="4366" width="13.69921875" style="53" customWidth="1"/>
    <col min="4367" max="4368" width="6.09765625" style="53" customWidth="1"/>
    <col min="4369" max="4369" width="2.69921875" style="53" customWidth="1"/>
    <col min="4370" max="4370" width="4.69921875" style="53" customWidth="1"/>
    <col min="4371" max="4608" width="11.09765625" style="53"/>
    <col min="4609" max="4613" width="2.69921875" style="53" customWidth="1"/>
    <col min="4614" max="4618" width="13.69921875" style="53" customWidth="1"/>
    <col min="4619" max="4619" width="6.09765625" style="53" customWidth="1"/>
    <col min="4620" max="4620" width="13.69921875" style="53" customWidth="1"/>
    <col min="4621" max="4621" width="6.09765625" style="53" customWidth="1"/>
    <col min="4622" max="4622" width="13.69921875" style="53" customWidth="1"/>
    <col min="4623" max="4624" width="6.09765625" style="53" customWidth="1"/>
    <col min="4625" max="4625" width="2.69921875" style="53" customWidth="1"/>
    <col min="4626" max="4626" width="4.69921875" style="53" customWidth="1"/>
    <col min="4627" max="4864" width="11.09765625" style="53"/>
    <col min="4865" max="4869" width="2.69921875" style="53" customWidth="1"/>
    <col min="4870" max="4874" width="13.69921875" style="53" customWidth="1"/>
    <col min="4875" max="4875" width="6.09765625" style="53" customWidth="1"/>
    <col min="4876" max="4876" width="13.69921875" style="53" customWidth="1"/>
    <col min="4877" max="4877" width="6.09765625" style="53" customWidth="1"/>
    <col min="4878" max="4878" width="13.69921875" style="53" customWidth="1"/>
    <col min="4879" max="4880" width="6.09765625" style="53" customWidth="1"/>
    <col min="4881" max="4881" width="2.69921875" style="53" customWidth="1"/>
    <col min="4882" max="4882" width="4.69921875" style="53" customWidth="1"/>
    <col min="4883" max="5120" width="11.09765625" style="53"/>
    <col min="5121" max="5125" width="2.69921875" style="53" customWidth="1"/>
    <col min="5126" max="5130" width="13.69921875" style="53" customWidth="1"/>
    <col min="5131" max="5131" width="6.09765625" style="53" customWidth="1"/>
    <col min="5132" max="5132" width="13.69921875" style="53" customWidth="1"/>
    <col min="5133" max="5133" width="6.09765625" style="53" customWidth="1"/>
    <col min="5134" max="5134" width="13.69921875" style="53" customWidth="1"/>
    <col min="5135" max="5136" width="6.09765625" style="53" customWidth="1"/>
    <col min="5137" max="5137" width="2.69921875" style="53" customWidth="1"/>
    <col min="5138" max="5138" width="4.69921875" style="53" customWidth="1"/>
    <col min="5139" max="5376" width="11.09765625" style="53"/>
    <col min="5377" max="5381" width="2.69921875" style="53" customWidth="1"/>
    <col min="5382" max="5386" width="13.69921875" style="53" customWidth="1"/>
    <col min="5387" max="5387" width="6.09765625" style="53" customWidth="1"/>
    <col min="5388" max="5388" width="13.69921875" style="53" customWidth="1"/>
    <col min="5389" max="5389" width="6.09765625" style="53" customWidth="1"/>
    <col min="5390" max="5390" width="13.69921875" style="53" customWidth="1"/>
    <col min="5391" max="5392" width="6.09765625" style="53" customWidth="1"/>
    <col min="5393" max="5393" width="2.69921875" style="53" customWidth="1"/>
    <col min="5394" max="5394" width="4.69921875" style="53" customWidth="1"/>
    <col min="5395" max="5632" width="11.09765625" style="53"/>
    <col min="5633" max="5637" width="2.69921875" style="53" customWidth="1"/>
    <col min="5638" max="5642" width="13.69921875" style="53" customWidth="1"/>
    <col min="5643" max="5643" width="6.09765625" style="53" customWidth="1"/>
    <col min="5644" max="5644" width="13.69921875" style="53" customWidth="1"/>
    <col min="5645" max="5645" width="6.09765625" style="53" customWidth="1"/>
    <col min="5646" max="5646" width="13.69921875" style="53" customWidth="1"/>
    <col min="5647" max="5648" width="6.09765625" style="53" customWidth="1"/>
    <col min="5649" max="5649" width="2.69921875" style="53" customWidth="1"/>
    <col min="5650" max="5650" width="4.69921875" style="53" customWidth="1"/>
    <col min="5651" max="5888" width="11.09765625" style="53"/>
    <col min="5889" max="5893" width="2.69921875" style="53" customWidth="1"/>
    <col min="5894" max="5898" width="13.69921875" style="53" customWidth="1"/>
    <col min="5899" max="5899" width="6.09765625" style="53" customWidth="1"/>
    <col min="5900" max="5900" width="13.69921875" style="53" customWidth="1"/>
    <col min="5901" max="5901" width="6.09765625" style="53" customWidth="1"/>
    <col min="5902" max="5902" width="13.69921875" style="53" customWidth="1"/>
    <col min="5903" max="5904" width="6.09765625" style="53" customWidth="1"/>
    <col min="5905" max="5905" width="2.69921875" style="53" customWidth="1"/>
    <col min="5906" max="5906" width="4.69921875" style="53" customWidth="1"/>
    <col min="5907" max="6144" width="11.09765625" style="53"/>
    <col min="6145" max="6149" width="2.69921875" style="53" customWidth="1"/>
    <col min="6150" max="6154" width="13.69921875" style="53" customWidth="1"/>
    <col min="6155" max="6155" width="6.09765625" style="53" customWidth="1"/>
    <col min="6156" max="6156" width="13.69921875" style="53" customWidth="1"/>
    <col min="6157" max="6157" width="6.09765625" style="53" customWidth="1"/>
    <col min="6158" max="6158" width="13.69921875" style="53" customWidth="1"/>
    <col min="6159" max="6160" width="6.09765625" style="53" customWidth="1"/>
    <col min="6161" max="6161" width="2.69921875" style="53" customWidth="1"/>
    <col min="6162" max="6162" width="4.69921875" style="53" customWidth="1"/>
    <col min="6163" max="6400" width="11.09765625" style="53"/>
    <col min="6401" max="6405" width="2.69921875" style="53" customWidth="1"/>
    <col min="6406" max="6410" width="13.69921875" style="53" customWidth="1"/>
    <col min="6411" max="6411" width="6.09765625" style="53" customWidth="1"/>
    <col min="6412" max="6412" width="13.69921875" style="53" customWidth="1"/>
    <col min="6413" max="6413" width="6.09765625" style="53" customWidth="1"/>
    <col min="6414" max="6414" width="13.69921875" style="53" customWidth="1"/>
    <col min="6415" max="6416" width="6.09765625" style="53" customWidth="1"/>
    <col min="6417" max="6417" width="2.69921875" style="53" customWidth="1"/>
    <col min="6418" max="6418" width="4.69921875" style="53" customWidth="1"/>
    <col min="6419" max="6656" width="11.09765625" style="53"/>
    <col min="6657" max="6661" width="2.69921875" style="53" customWidth="1"/>
    <col min="6662" max="6666" width="13.69921875" style="53" customWidth="1"/>
    <col min="6667" max="6667" width="6.09765625" style="53" customWidth="1"/>
    <col min="6668" max="6668" width="13.69921875" style="53" customWidth="1"/>
    <col min="6669" max="6669" width="6.09765625" style="53" customWidth="1"/>
    <col min="6670" max="6670" width="13.69921875" style="53" customWidth="1"/>
    <col min="6671" max="6672" width="6.09765625" style="53" customWidth="1"/>
    <col min="6673" max="6673" width="2.69921875" style="53" customWidth="1"/>
    <col min="6674" max="6674" width="4.69921875" style="53" customWidth="1"/>
    <col min="6675" max="6912" width="11.09765625" style="53"/>
    <col min="6913" max="6917" width="2.69921875" style="53" customWidth="1"/>
    <col min="6918" max="6922" width="13.69921875" style="53" customWidth="1"/>
    <col min="6923" max="6923" width="6.09765625" style="53" customWidth="1"/>
    <col min="6924" max="6924" width="13.69921875" style="53" customWidth="1"/>
    <col min="6925" max="6925" width="6.09765625" style="53" customWidth="1"/>
    <col min="6926" max="6926" width="13.69921875" style="53" customWidth="1"/>
    <col min="6927" max="6928" width="6.09765625" style="53" customWidth="1"/>
    <col min="6929" max="6929" width="2.69921875" style="53" customWidth="1"/>
    <col min="6930" max="6930" width="4.69921875" style="53" customWidth="1"/>
    <col min="6931" max="7168" width="11.09765625" style="53"/>
    <col min="7169" max="7173" width="2.69921875" style="53" customWidth="1"/>
    <col min="7174" max="7178" width="13.69921875" style="53" customWidth="1"/>
    <col min="7179" max="7179" width="6.09765625" style="53" customWidth="1"/>
    <col min="7180" max="7180" width="13.69921875" style="53" customWidth="1"/>
    <col min="7181" max="7181" width="6.09765625" style="53" customWidth="1"/>
    <col min="7182" max="7182" width="13.69921875" style="53" customWidth="1"/>
    <col min="7183" max="7184" width="6.09765625" style="53" customWidth="1"/>
    <col min="7185" max="7185" width="2.69921875" style="53" customWidth="1"/>
    <col min="7186" max="7186" width="4.69921875" style="53" customWidth="1"/>
    <col min="7187" max="7424" width="11.09765625" style="53"/>
    <col min="7425" max="7429" width="2.69921875" style="53" customWidth="1"/>
    <col min="7430" max="7434" width="13.69921875" style="53" customWidth="1"/>
    <col min="7435" max="7435" width="6.09765625" style="53" customWidth="1"/>
    <col min="7436" max="7436" width="13.69921875" style="53" customWidth="1"/>
    <col min="7437" max="7437" width="6.09765625" style="53" customWidth="1"/>
    <col min="7438" max="7438" width="13.69921875" style="53" customWidth="1"/>
    <col min="7439" max="7440" width="6.09765625" style="53" customWidth="1"/>
    <col min="7441" max="7441" width="2.69921875" style="53" customWidth="1"/>
    <col min="7442" max="7442" width="4.69921875" style="53" customWidth="1"/>
    <col min="7443" max="7680" width="11.09765625" style="53"/>
    <col min="7681" max="7685" width="2.69921875" style="53" customWidth="1"/>
    <col min="7686" max="7690" width="13.69921875" style="53" customWidth="1"/>
    <col min="7691" max="7691" width="6.09765625" style="53" customWidth="1"/>
    <col min="7692" max="7692" width="13.69921875" style="53" customWidth="1"/>
    <col min="7693" max="7693" width="6.09765625" style="53" customWidth="1"/>
    <col min="7694" max="7694" width="13.69921875" style="53" customWidth="1"/>
    <col min="7695" max="7696" width="6.09765625" style="53" customWidth="1"/>
    <col min="7697" max="7697" width="2.69921875" style="53" customWidth="1"/>
    <col min="7698" max="7698" width="4.69921875" style="53" customWidth="1"/>
    <col min="7699" max="7936" width="11.09765625" style="53"/>
    <col min="7937" max="7941" width="2.69921875" style="53" customWidth="1"/>
    <col min="7942" max="7946" width="13.69921875" style="53" customWidth="1"/>
    <col min="7947" max="7947" width="6.09765625" style="53" customWidth="1"/>
    <col min="7948" max="7948" width="13.69921875" style="53" customWidth="1"/>
    <col min="7949" max="7949" width="6.09765625" style="53" customWidth="1"/>
    <col min="7950" max="7950" width="13.69921875" style="53" customWidth="1"/>
    <col min="7951" max="7952" width="6.09765625" style="53" customWidth="1"/>
    <col min="7953" max="7953" width="2.69921875" style="53" customWidth="1"/>
    <col min="7954" max="7954" width="4.69921875" style="53" customWidth="1"/>
    <col min="7955" max="8192" width="11.09765625" style="53"/>
    <col min="8193" max="8197" width="2.69921875" style="53" customWidth="1"/>
    <col min="8198" max="8202" width="13.69921875" style="53" customWidth="1"/>
    <col min="8203" max="8203" width="6.09765625" style="53" customWidth="1"/>
    <col min="8204" max="8204" width="13.69921875" style="53" customWidth="1"/>
    <col min="8205" max="8205" width="6.09765625" style="53" customWidth="1"/>
    <col min="8206" max="8206" width="13.69921875" style="53" customWidth="1"/>
    <col min="8207" max="8208" width="6.09765625" style="53" customWidth="1"/>
    <col min="8209" max="8209" width="2.69921875" style="53" customWidth="1"/>
    <col min="8210" max="8210" width="4.69921875" style="53" customWidth="1"/>
    <col min="8211" max="8448" width="11.09765625" style="53"/>
    <col min="8449" max="8453" width="2.69921875" style="53" customWidth="1"/>
    <col min="8454" max="8458" width="13.69921875" style="53" customWidth="1"/>
    <col min="8459" max="8459" width="6.09765625" style="53" customWidth="1"/>
    <col min="8460" max="8460" width="13.69921875" style="53" customWidth="1"/>
    <col min="8461" max="8461" width="6.09765625" style="53" customWidth="1"/>
    <col min="8462" max="8462" width="13.69921875" style="53" customWidth="1"/>
    <col min="8463" max="8464" width="6.09765625" style="53" customWidth="1"/>
    <col min="8465" max="8465" width="2.69921875" style="53" customWidth="1"/>
    <col min="8466" max="8466" width="4.69921875" style="53" customWidth="1"/>
    <col min="8467" max="8704" width="11.09765625" style="53"/>
    <col min="8705" max="8709" width="2.69921875" style="53" customWidth="1"/>
    <col min="8710" max="8714" width="13.69921875" style="53" customWidth="1"/>
    <col min="8715" max="8715" width="6.09765625" style="53" customWidth="1"/>
    <col min="8716" max="8716" width="13.69921875" style="53" customWidth="1"/>
    <col min="8717" max="8717" width="6.09765625" style="53" customWidth="1"/>
    <col min="8718" max="8718" width="13.69921875" style="53" customWidth="1"/>
    <col min="8719" max="8720" width="6.09765625" style="53" customWidth="1"/>
    <col min="8721" max="8721" width="2.69921875" style="53" customWidth="1"/>
    <col min="8722" max="8722" width="4.69921875" style="53" customWidth="1"/>
    <col min="8723" max="8960" width="11.09765625" style="53"/>
    <col min="8961" max="8965" width="2.69921875" style="53" customWidth="1"/>
    <col min="8966" max="8970" width="13.69921875" style="53" customWidth="1"/>
    <col min="8971" max="8971" width="6.09765625" style="53" customWidth="1"/>
    <col min="8972" max="8972" width="13.69921875" style="53" customWidth="1"/>
    <col min="8973" max="8973" width="6.09765625" style="53" customWidth="1"/>
    <col min="8974" max="8974" width="13.69921875" style="53" customWidth="1"/>
    <col min="8975" max="8976" width="6.09765625" style="53" customWidth="1"/>
    <col min="8977" max="8977" width="2.69921875" style="53" customWidth="1"/>
    <col min="8978" max="8978" width="4.69921875" style="53" customWidth="1"/>
    <col min="8979" max="9216" width="11.09765625" style="53"/>
    <col min="9217" max="9221" width="2.69921875" style="53" customWidth="1"/>
    <col min="9222" max="9226" width="13.69921875" style="53" customWidth="1"/>
    <col min="9227" max="9227" width="6.09765625" style="53" customWidth="1"/>
    <col min="9228" max="9228" width="13.69921875" style="53" customWidth="1"/>
    <col min="9229" max="9229" width="6.09765625" style="53" customWidth="1"/>
    <col min="9230" max="9230" width="13.69921875" style="53" customWidth="1"/>
    <col min="9231" max="9232" width="6.09765625" style="53" customWidth="1"/>
    <col min="9233" max="9233" width="2.69921875" style="53" customWidth="1"/>
    <col min="9234" max="9234" width="4.69921875" style="53" customWidth="1"/>
    <col min="9235" max="9472" width="11.09765625" style="53"/>
    <col min="9473" max="9477" width="2.69921875" style="53" customWidth="1"/>
    <col min="9478" max="9482" width="13.69921875" style="53" customWidth="1"/>
    <col min="9483" max="9483" width="6.09765625" style="53" customWidth="1"/>
    <col min="9484" max="9484" width="13.69921875" style="53" customWidth="1"/>
    <col min="9485" max="9485" width="6.09765625" style="53" customWidth="1"/>
    <col min="9486" max="9486" width="13.69921875" style="53" customWidth="1"/>
    <col min="9487" max="9488" width="6.09765625" style="53" customWidth="1"/>
    <col min="9489" max="9489" width="2.69921875" style="53" customWidth="1"/>
    <col min="9490" max="9490" width="4.69921875" style="53" customWidth="1"/>
    <col min="9491" max="9728" width="11.09765625" style="53"/>
    <col min="9729" max="9733" width="2.69921875" style="53" customWidth="1"/>
    <col min="9734" max="9738" width="13.69921875" style="53" customWidth="1"/>
    <col min="9739" max="9739" width="6.09765625" style="53" customWidth="1"/>
    <col min="9740" max="9740" width="13.69921875" style="53" customWidth="1"/>
    <col min="9741" max="9741" width="6.09765625" style="53" customWidth="1"/>
    <col min="9742" max="9742" width="13.69921875" style="53" customWidth="1"/>
    <col min="9743" max="9744" width="6.09765625" style="53" customWidth="1"/>
    <col min="9745" max="9745" width="2.69921875" style="53" customWidth="1"/>
    <col min="9746" max="9746" width="4.69921875" style="53" customWidth="1"/>
    <col min="9747" max="9984" width="11.09765625" style="53"/>
    <col min="9985" max="9989" width="2.69921875" style="53" customWidth="1"/>
    <col min="9990" max="9994" width="13.69921875" style="53" customWidth="1"/>
    <col min="9995" max="9995" width="6.09765625" style="53" customWidth="1"/>
    <col min="9996" max="9996" width="13.69921875" style="53" customWidth="1"/>
    <col min="9997" max="9997" width="6.09765625" style="53" customWidth="1"/>
    <col min="9998" max="9998" width="13.69921875" style="53" customWidth="1"/>
    <col min="9999" max="10000" width="6.09765625" style="53" customWidth="1"/>
    <col min="10001" max="10001" width="2.69921875" style="53" customWidth="1"/>
    <col min="10002" max="10002" width="4.69921875" style="53" customWidth="1"/>
    <col min="10003" max="10240" width="11.09765625" style="53"/>
    <col min="10241" max="10245" width="2.69921875" style="53" customWidth="1"/>
    <col min="10246" max="10250" width="13.69921875" style="53" customWidth="1"/>
    <col min="10251" max="10251" width="6.09765625" style="53" customWidth="1"/>
    <col min="10252" max="10252" width="13.69921875" style="53" customWidth="1"/>
    <col min="10253" max="10253" width="6.09765625" style="53" customWidth="1"/>
    <col min="10254" max="10254" width="13.69921875" style="53" customWidth="1"/>
    <col min="10255" max="10256" width="6.09765625" style="53" customWidth="1"/>
    <col min="10257" max="10257" width="2.69921875" style="53" customWidth="1"/>
    <col min="10258" max="10258" width="4.69921875" style="53" customWidth="1"/>
    <col min="10259" max="10496" width="11.09765625" style="53"/>
    <col min="10497" max="10501" width="2.69921875" style="53" customWidth="1"/>
    <col min="10502" max="10506" width="13.69921875" style="53" customWidth="1"/>
    <col min="10507" max="10507" width="6.09765625" style="53" customWidth="1"/>
    <col min="10508" max="10508" width="13.69921875" style="53" customWidth="1"/>
    <col min="10509" max="10509" width="6.09765625" style="53" customWidth="1"/>
    <col min="10510" max="10510" width="13.69921875" style="53" customWidth="1"/>
    <col min="10511" max="10512" width="6.09765625" style="53" customWidth="1"/>
    <col min="10513" max="10513" width="2.69921875" style="53" customWidth="1"/>
    <col min="10514" max="10514" width="4.69921875" style="53" customWidth="1"/>
    <col min="10515" max="10752" width="11.09765625" style="53"/>
    <col min="10753" max="10757" width="2.69921875" style="53" customWidth="1"/>
    <col min="10758" max="10762" width="13.69921875" style="53" customWidth="1"/>
    <col min="10763" max="10763" width="6.09765625" style="53" customWidth="1"/>
    <col min="10764" max="10764" width="13.69921875" style="53" customWidth="1"/>
    <col min="10765" max="10765" width="6.09765625" style="53" customWidth="1"/>
    <col min="10766" max="10766" width="13.69921875" style="53" customWidth="1"/>
    <col min="10767" max="10768" width="6.09765625" style="53" customWidth="1"/>
    <col min="10769" max="10769" width="2.69921875" style="53" customWidth="1"/>
    <col min="10770" max="10770" width="4.69921875" style="53" customWidth="1"/>
    <col min="10771" max="11008" width="11.09765625" style="53"/>
    <col min="11009" max="11013" width="2.69921875" style="53" customWidth="1"/>
    <col min="11014" max="11018" width="13.69921875" style="53" customWidth="1"/>
    <col min="11019" max="11019" width="6.09765625" style="53" customWidth="1"/>
    <col min="11020" max="11020" width="13.69921875" style="53" customWidth="1"/>
    <col min="11021" max="11021" width="6.09765625" style="53" customWidth="1"/>
    <col min="11022" max="11022" width="13.69921875" style="53" customWidth="1"/>
    <col min="11023" max="11024" width="6.09765625" style="53" customWidth="1"/>
    <col min="11025" max="11025" width="2.69921875" style="53" customWidth="1"/>
    <col min="11026" max="11026" width="4.69921875" style="53" customWidth="1"/>
    <col min="11027" max="11264" width="11.09765625" style="53"/>
    <col min="11265" max="11269" width="2.69921875" style="53" customWidth="1"/>
    <col min="11270" max="11274" width="13.69921875" style="53" customWidth="1"/>
    <col min="11275" max="11275" width="6.09765625" style="53" customWidth="1"/>
    <col min="11276" max="11276" width="13.69921875" style="53" customWidth="1"/>
    <col min="11277" max="11277" width="6.09765625" style="53" customWidth="1"/>
    <col min="11278" max="11278" width="13.69921875" style="53" customWidth="1"/>
    <col min="11279" max="11280" width="6.09765625" style="53" customWidth="1"/>
    <col min="11281" max="11281" width="2.69921875" style="53" customWidth="1"/>
    <col min="11282" max="11282" width="4.69921875" style="53" customWidth="1"/>
    <col min="11283" max="11520" width="11.09765625" style="53"/>
    <col min="11521" max="11525" width="2.69921875" style="53" customWidth="1"/>
    <col min="11526" max="11530" width="13.69921875" style="53" customWidth="1"/>
    <col min="11531" max="11531" width="6.09765625" style="53" customWidth="1"/>
    <col min="11532" max="11532" width="13.69921875" style="53" customWidth="1"/>
    <col min="11533" max="11533" width="6.09765625" style="53" customWidth="1"/>
    <col min="11534" max="11534" width="13.69921875" style="53" customWidth="1"/>
    <col min="11535" max="11536" width="6.09765625" style="53" customWidth="1"/>
    <col min="11537" max="11537" width="2.69921875" style="53" customWidth="1"/>
    <col min="11538" max="11538" width="4.69921875" style="53" customWidth="1"/>
    <col min="11539" max="11776" width="11.09765625" style="53"/>
    <col min="11777" max="11781" width="2.69921875" style="53" customWidth="1"/>
    <col min="11782" max="11786" width="13.69921875" style="53" customWidth="1"/>
    <col min="11787" max="11787" width="6.09765625" style="53" customWidth="1"/>
    <col min="11788" max="11788" width="13.69921875" style="53" customWidth="1"/>
    <col min="11789" max="11789" width="6.09765625" style="53" customWidth="1"/>
    <col min="11790" max="11790" width="13.69921875" style="53" customWidth="1"/>
    <col min="11791" max="11792" width="6.09765625" style="53" customWidth="1"/>
    <col min="11793" max="11793" width="2.69921875" style="53" customWidth="1"/>
    <col min="11794" max="11794" width="4.69921875" style="53" customWidth="1"/>
    <col min="11795" max="12032" width="11.09765625" style="53"/>
    <col min="12033" max="12037" width="2.69921875" style="53" customWidth="1"/>
    <col min="12038" max="12042" width="13.69921875" style="53" customWidth="1"/>
    <col min="12043" max="12043" width="6.09765625" style="53" customWidth="1"/>
    <col min="12044" max="12044" width="13.69921875" style="53" customWidth="1"/>
    <col min="12045" max="12045" width="6.09765625" style="53" customWidth="1"/>
    <col min="12046" max="12046" width="13.69921875" style="53" customWidth="1"/>
    <col min="12047" max="12048" width="6.09765625" style="53" customWidth="1"/>
    <col min="12049" max="12049" width="2.69921875" style="53" customWidth="1"/>
    <col min="12050" max="12050" width="4.69921875" style="53" customWidth="1"/>
    <col min="12051" max="12288" width="11.09765625" style="53"/>
    <col min="12289" max="12293" width="2.69921875" style="53" customWidth="1"/>
    <col min="12294" max="12298" width="13.69921875" style="53" customWidth="1"/>
    <col min="12299" max="12299" width="6.09765625" style="53" customWidth="1"/>
    <col min="12300" max="12300" width="13.69921875" style="53" customWidth="1"/>
    <col min="12301" max="12301" width="6.09765625" style="53" customWidth="1"/>
    <col min="12302" max="12302" width="13.69921875" style="53" customWidth="1"/>
    <col min="12303" max="12304" width="6.09765625" style="53" customWidth="1"/>
    <col min="12305" max="12305" width="2.69921875" style="53" customWidth="1"/>
    <col min="12306" max="12306" width="4.69921875" style="53" customWidth="1"/>
    <col min="12307" max="12544" width="11.09765625" style="53"/>
    <col min="12545" max="12549" width="2.69921875" style="53" customWidth="1"/>
    <col min="12550" max="12554" width="13.69921875" style="53" customWidth="1"/>
    <col min="12555" max="12555" width="6.09765625" style="53" customWidth="1"/>
    <col min="12556" max="12556" width="13.69921875" style="53" customWidth="1"/>
    <col min="12557" max="12557" width="6.09765625" style="53" customWidth="1"/>
    <col min="12558" max="12558" width="13.69921875" style="53" customWidth="1"/>
    <col min="12559" max="12560" width="6.09765625" style="53" customWidth="1"/>
    <col min="12561" max="12561" width="2.69921875" style="53" customWidth="1"/>
    <col min="12562" max="12562" width="4.69921875" style="53" customWidth="1"/>
    <col min="12563" max="12800" width="11.09765625" style="53"/>
    <col min="12801" max="12805" width="2.69921875" style="53" customWidth="1"/>
    <col min="12806" max="12810" width="13.69921875" style="53" customWidth="1"/>
    <col min="12811" max="12811" width="6.09765625" style="53" customWidth="1"/>
    <col min="12812" max="12812" width="13.69921875" style="53" customWidth="1"/>
    <col min="12813" max="12813" width="6.09765625" style="53" customWidth="1"/>
    <col min="12814" max="12814" width="13.69921875" style="53" customWidth="1"/>
    <col min="12815" max="12816" width="6.09765625" style="53" customWidth="1"/>
    <col min="12817" max="12817" width="2.69921875" style="53" customWidth="1"/>
    <col min="12818" max="12818" width="4.69921875" style="53" customWidth="1"/>
    <col min="12819" max="13056" width="11.09765625" style="53"/>
    <col min="13057" max="13061" width="2.69921875" style="53" customWidth="1"/>
    <col min="13062" max="13066" width="13.69921875" style="53" customWidth="1"/>
    <col min="13067" max="13067" width="6.09765625" style="53" customWidth="1"/>
    <col min="13068" max="13068" width="13.69921875" style="53" customWidth="1"/>
    <col min="13069" max="13069" width="6.09765625" style="53" customWidth="1"/>
    <col min="13070" max="13070" width="13.69921875" style="53" customWidth="1"/>
    <col min="13071" max="13072" width="6.09765625" style="53" customWidth="1"/>
    <col min="13073" max="13073" width="2.69921875" style="53" customWidth="1"/>
    <col min="13074" max="13074" width="4.69921875" style="53" customWidth="1"/>
    <col min="13075" max="13312" width="11.09765625" style="53"/>
    <col min="13313" max="13317" width="2.69921875" style="53" customWidth="1"/>
    <col min="13318" max="13322" width="13.69921875" style="53" customWidth="1"/>
    <col min="13323" max="13323" width="6.09765625" style="53" customWidth="1"/>
    <col min="13324" max="13324" width="13.69921875" style="53" customWidth="1"/>
    <col min="13325" max="13325" width="6.09765625" style="53" customWidth="1"/>
    <col min="13326" max="13326" width="13.69921875" style="53" customWidth="1"/>
    <col min="13327" max="13328" width="6.09765625" style="53" customWidth="1"/>
    <col min="13329" max="13329" width="2.69921875" style="53" customWidth="1"/>
    <col min="13330" max="13330" width="4.69921875" style="53" customWidth="1"/>
    <col min="13331" max="13568" width="11.09765625" style="53"/>
    <col min="13569" max="13573" width="2.69921875" style="53" customWidth="1"/>
    <col min="13574" max="13578" width="13.69921875" style="53" customWidth="1"/>
    <col min="13579" max="13579" width="6.09765625" style="53" customWidth="1"/>
    <col min="13580" max="13580" width="13.69921875" style="53" customWidth="1"/>
    <col min="13581" max="13581" width="6.09765625" style="53" customWidth="1"/>
    <col min="13582" max="13582" width="13.69921875" style="53" customWidth="1"/>
    <col min="13583" max="13584" width="6.09765625" style="53" customWidth="1"/>
    <col min="13585" max="13585" width="2.69921875" style="53" customWidth="1"/>
    <col min="13586" max="13586" width="4.69921875" style="53" customWidth="1"/>
    <col min="13587" max="13824" width="11.09765625" style="53"/>
    <col min="13825" max="13829" width="2.69921875" style="53" customWidth="1"/>
    <col min="13830" max="13834" width="13.69921875" style="53" customWidth="1"/>
    <col min="13835" max="13835" width="6.09765625" style="53" customWidth="1"/>
    <col min="13836" max="13836" width="13.69921875" style="53" customWidth="1"/>
    <col min="13837" max="13837" width="6.09765625" style="53" customWidth="1"/>
    <col min="13838" max="13838" width="13.69921875" style="53" customWidth="1"/>
    <col min="13839" max="13840" width="6.09765625" style="53" customWidth="1"/>
    <col min="13841" max="13841" width="2.69921875" style="53" customWidth="1"/>
    <col min="13842" max="13842" width="4.69921875" style="53" customWidth="1"/>
    <col min="13843" max="14080" width="11.09765625" style="53"/>
    <col min="14081" max="14085" width="2.69921875" style="53" customWidth="1"/>
    <col min="14086" max="14090" width="13.69921875" style="53" customWidth="1"/>
    <col min="14091" max="14091" width="6.09765625" style="53" customWidth="1"/>
    <col min="14092" max="14092" width="13.69921875" style="53" customWidth="1"/>
    <col min="14093" max="14093" width="6.09765625" style="53" customWidth="1"/>
    <col min="14094" max="14094" width="13.69921875" style="53" customWidth="1"/>
    <col min="14095" max="14096" width="6.09765625" style="53" customWidth="1"/>
    <col min="14097" max="14097" width="2.69921875" style="53" customWidth="1"/>
    <col min="14098" max="14098" width="4.69921875" style="53" customWidth="1"/>
    <col min="14099" max="14336" width="11.09765625" style="53"/>
    <col min="14337" max="14341" width="2.69921875" style="53" customWidth="1"/>
    <col min="14342" max="14346" width="13.69921875" style="53" customWidth="1"/>
    <col min="14347" max="14347" width="6.09765625" style="53" customWidth="1"/>
    <col min="14348" max="14348" width="13.69921875" style="53" customWidth="1"/>
    <col min="14349" max="14349" width="6.09765625" style="53" customWidth="1"/>
    <col min="14350" max="14350" width="13.69921875" style="53" customWidth="1"/>
    <col min="14351" max="14352" width="6.09765625" style="53" customWidth="1"/>
    <col min="14353" max="14353" width="2.69921875" style="53" customWidth="1"/>
    <col min="14354" max="14354" width="4.69921875" style="53" customWidth="1"/>
    <col min="14355" max="14592" width="11.09765625" style="53"/>
    <col min="14593" max="14597" width="2.69921875" style="53" customWidth="1"/>
    <col min="14598" max="14602" width="13.69921875" style="53" customWidth="1"/>
    <col min="14603" max="14603" width="6.09765625" style="53" customWidth="1"/>
    <col min="14604" max="14604" width="13.69921875" style="53" customWidth="1"/>
    <col min="14605" max="14605" width="6.09765625" style="53" customWidth="1"/>
    <col min="14606" max="14606" width="13.69921875" style="53" customWidth="1"/>
    <col min="14607" max="14608" width="6.09765625" style="53" customWidth="1"/>
    <col min="14609" max="14609" width="2.69921875" style="53" customWidth="1"/>
    <col min="14610" max="14610" width="4.69921875" style="53" customWidth="1"/>
    <col min="14611" max="14848" width="11.09765625" style="53"/>
    <col min="14849" max="14853" width="2.69921875" style="53" customWidth="1"/>
    <col min="14854" max="14858" width="13.69921875" style="53" customWidth="1"/>
    <col min="14859" max="14859" width="6.09765625" style="53" customWidth="1"/>
    <col min="14860" max="14860" width="13.69921875" style="53" customWidth="1"/>
    <col min="14861" max="14861" width="6.09765625" style="53" customWidth="1"/>
    <col min="14862" max="14862" width="13.69921875" style="53" customWidth="1"/>
    <col min="14863" max="14864" width="6.09765625" style="53" customWidth="1"/>
    <col min="14865" max="14865" width="2.69921875" style="53" customWidth="1"/>
    <col min="14866" max="14866" width="4.69921875" style="53" customWidth="1"/>
    <col min="14867" max="15104" width="11.09765625" style="53"/>
    <col min="15105" max="15109" width="2.69921875" style="53" customWidth="1"/>
    <col min="15110" max="15114" width="13.69921875" style="53" customWidth="1"/>
    <col min="15115" max="15115" width="6.09765625" style="53" customWidth="1"/>
    <col min="15116" max="15116" width="13.69921875" style="53" customWidth="1"/>
    <col min="15117" max="15117" width="6.09765625" style="53" customWidth="1"/>
    <col min="15118" max="15118" width="13.69921875" style="53" customWidth="1"/>
    <col min="15119" max="15120" width="6.09765625" style="53" customWidth="1"/>
    <col min="15121" max="15121" width="2.69921875" style="53" customWidth="1"/>
    <col min="15122" max="15122" width="4.69921875" style="53" customWidth="1"/>
    <col min="15123" max="15360" width="11.09765625" style="53"/>
    <col min="15361" max="15365" width="2.69921875" style="53" customWidth="1"/>
    <col min="15366" max="15370" width="13.69921875" style="53" customWidth="1"/>
    <col min="15371" max="15371" width="6.09765625" style="53" customWidth="1"/>
    <col min="15372" max="15372" width="13.69921875" style="53" customWidth="1"/>
    <col min="15373" max="15373" width="6.09765625" style="53" customWidth="1"/>
    <col min="15374" max="15374" width="13.69921875" style="53" customWidth="1"/>
    <col min="15375" max="15376" width="6.09765625" style="53" customWidth="1"/>
    <col min="15377" max="15377" width="2.69921875" style="53" customWidth="1"/>
    <col min="15378" max="15378" width="4.69921875" style="53" customWidth="1"/>
    <col min="15379" max="15616" width="11.09765625" style="53"/>
    <col min="15617" max="15621" width="2.69921875" style="53" customWidth="1"/>
    <col min="15622" max="15626" width="13.69921875" style="53" customWidth="1"/>
    <col min="15627" max="15627" width="6.09765625" style="53" customWidth="1"/>
    <col min="15628" max="15628" width="13.69921875" style="53" customWidth="1"/>
    <col min="15629" max="15629" width="6.09765625" style="53" customWidth="1"/>
    <col min="15630" max="15630" width="13.69921875" style="53" customWidth="1"/>
    <col min="15631" max="15632" width="6.09765625" style="53" customWidth="1"/>
    <col min="15633" max="15633" width="2.69921875" style="53" customWidth="1"/>
    <col min="15634" max="15634" width="4.69921875" style="53" customWidth="1"/>
    <col min="15635" max="15872" width="11.09765625" style="53"/>
    <col min="15873" max="15877" width="2.69921875" style="53" customWidth="1"/>
    <col min="15878" max="15882" width="13.69921875" style="53" customWidth="1"/>
    <col min="15883" max="15883" width="6.09765625" style="53" customWidth="1"/>
    <col min="15884" max="15884" width="13.69921875" style="53" customWidth="1"/>
    <col min="15885" max="15885" width="6.09765625" style="53" customWidth="1"/>
    <col min="15886" max="15886" width="13.69921875" style="53" customWidth="1"/>
    <col min="15887" max="15888" width="6.09765625" style="53" customWidth="1"/>
    <col min="15889" max="15889" width="2.69921875" style="53" customWidth="1"/>
    <col min="15890" max="15890" width="4.69921875" style="53" customWidth="1"/>
    <col min="15891" max="16128" width="11.09765625" style="53"/>
    <col min="16129" max="16133" width="2.69921875" style="53" customWidth="1"/>
    <col min="16134" max="16138" width="13.69921875" style="53" customWidth="1"/>
    <col min="16139" max="16139" width="6.09765625" style="53" customWidth="1"/>
    <col min="16140" max="16140" width="13.69921875" style="53" customWidth="1"/>
    <col min="16141" max="16141" width="6.09765625" style="53" customWidth="1"/>
    <col min="16142" max="16142" width="13.69921875" style="53" customWidth="1"/>
    <col min="16143" max="16144" width="6.09765625" style="53" customWidth="1"/>
    <col min="16145" max="16145" width="2.69921875" style="53" customWidth="1"/>
    <col min="16146" max="16146" width="4.69921875" style="53" customWidth="1"/>
    <col min="16147" max="16384" width="11.09765625" style="53"/>
  </cols>
  <sheetData>
    <row r="1" spans="1:18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5" t="s">
        <v>56</v>
      </c>
    </row>
    <row r="2" spans="1:18" ht="20.100000000000001" customHeight="1">
      <c r="A2" s="1016" t="s">
        <v>57</v>
      </c>
      <c r="B2" s="153"/>
      <c r="C2" s="154"/>
      <c r="D2" s="1019" t="s">
        <v>2</v>
      </c>
      <c r="E2" s="1020"/>
      <c r="F2" s="155"/>
      <c r="G2" s="1021" t="s">
        <v>114</v>
      </c>
      <c r="H2" s="1021"/>
      <c r="I2" s="1021"/>
      <c r="J2" s="1021"/>
      <c r="K2" s="1021"/>
      <c r="L2" s="1021"/>
      <c r="M2" s="1021"/>
      <c r="N2" s="1021"/>
      <c r="O2" s="156"/>
      <c r="P2" s="157"/>
      <c r="Q2" s="1022" t="s">
        <v>115</v>
      </c>
      <c r="R2" s="152"/>
    </row>
    <row r="3" spans="1:18" ht="20.100000000000001" customHeight="1">
      <c r="A3" s="1017"/>
      <c r="B3" s="158"/>
      <c r="C3" s="159"/>
      <c r="D3" s="159"/>
      <c r="E3" s="160"/>
      <c r="F3" s="161"/>
      <c r="G3" s="1025" t="s">
        <v>116</v>
      </c>
      <c r="H3" s="1025"/>
      <c r="I3" s="162"/>
      <c r="J3" s="163"/>
      <c r="K3" s="1025" t="s">
        <v>117</v>
      </c>
      <c r="L3" s="1025"/>
      <c r="M3" s="1025"/>
      <c r="N3" s="164"/>
      <c r="O3" s="1026" t="s">
        <v>118</v>
      </c>
      <c r="P3" s="1027"/>
      <c r="Q3" s="1023"/>
      <c r="R3" s="152"/>
    </row>
    <row r="4" spans="1:18" ht="20.100000000000001" customHeight="1">
      <c r="A4" s="1017"/>
      <c r="B4" s="158"/>
      <c r="C4" s="159"/>
      <c r="D4" s="159"/>
      <c r="E4" s="160"/>
      <c r="F4" s="1028" t="s">
        <v>6</v>
      </c>
      <c r="G4" s="1010" t="s">
        <v>7</v>
      </c>
      <c r="H4" s="1010" t="s">
        <v>62</v>
      </c>
      <c r="I4" s="1010" t="s">
        <v>119</v>
      </c>
      <c r="J4" s="1010" t="s">
        <v>6</v>
      </c>
      <c r="K4" s="1012" t="s">
        <v>120</v>
      </c>
      <c r="L4" s="1010" t="s">
        <v>7</v>
      </c>
      <c r="M4" s="1012" t="s">
        <v>120</v>
      </c>
      <c r="N4" s="1014" t="s">
        <v>62</v>
      </c>
      <c r="O4" s="1002" t="s">
        <v>121</v>
      </c>
      <c r="P4" s="1002" t="s">
        <v>122</v>
      </c>
      <c r="Q4" s="1023"/>
      <c r="R4" s="152"/>
    </row>
    <row r="5" spans="1:18" ht="20.100000000000001" customHeight="1">
      <c r="A5" s="1018"/>
      <c r="B5" s="1004" t="s">
        <v>123</v>
      </c>
      <c r="C5" s="1005"/>
      <c r="D5" s="1005"/>
      <c r="E5" s="165"/>
      <c r="F5" s="1029"/>
      <c r="G5" s="1011"/>
      <c r="H5" s="1011"/>
      <c r="I5" s="1011"/>
      <c r="J5" s="1011"/>
      <c r="K5" s="1013"/>
      <c r="L5" s="1011"/>
      <c r="M5" s="1013"/>
      <c r="N5" s="1015"/>
      <c r="O5" s="1003"/>
      <c r="P5" s="1003"/>
      <c r="Q5" s="1024"/>
      <c r="R5" s="152"/>
    </row>
    <row r="6" spans="1:18" ht="15" customHeight="1">
      <c r="A6" s="1006" t="s">
        <v>70</v>
      </c>
      <c r="B6" s="1007"/>
      <c r="C6" s="1007"/>
      <c r="D6" s="1007"/>
      <c r="E6" s="1008"/>
      <c r="F6" s="166">
        <v>60597373</v>
      </c>
      <c r="G6" s="166">
        <v>1888141</v>
      </c>
      <c r="H6" s="166">
        <v>62485514</v>
      </c>
      <c r="I6" s="167">
        <v>98.3</v>
      </c>
      <c r="J6" s="166">
        <v>60141498</v>
      </c>
      <c r="K6" s="167">
        <v>99.2</v>
      </c>
      <c r="L6" s="166">
        <v>485076</v>
      </c>
      <c r="M6" s="167">
        <v>25.7</v>
      </c>
      <c r="N6" s="168">
        <v>60626574</v>
      </c>
      <c r="O6" s="167">
        <v>97</v>
      </c>
      <c r="P6" s="169">
        <v>96.8</v>
      </c>
      <c r="Q6" s="170"/>
      <c r="R6" s="152"/>
    </row>
    <row r="7" spans="1:18" ht="15" customHeight="1">
      <c r="A7" s="1006" t="s">
        <v>71</v>
      </c>
      <c r="B7" s="1007"/>
      <c r="C7" s="1007"/>
      <c r="D7" s="1007"/>
      <c r="E7" s="1008"/>
      <c r="F7" s="168">
        <v>49474251</v>
      </c>
      <c r="G7" s="168">
        <v>1542217</v>
      </c>
      <c r="H7" s="168">
        <v>51016468</v>
      </c>
      <c r="I7" s="171">
        <v>98.2</v>
      </c>
      <c r="J7" s="168">
        <v>49109452</v>
      </c>
      <c r="K7" s="171">
        <v>99.3</v>
      </c>
      <c r="L7" s="168">
        <v>396030</v>
      </c>
      <c r="M7" s="171">
        <v>25.7</v>
      </c>
      <c r="N7" s="168">
        <v>49505482</v>
      </c>
      <c r="O7" s="171">
        <v>97</v>
      </c>
      <c r="P7" s="172">
        <v>96.8</v>
      </c>
      <c r="Q7" s="173"/>
      <c r="R7" s="152"/>
    </row>
    <row r="8" spans="1:18" ht="15" customHeight="1">
      <c r="A8" s="1009" t="s">
        <v>72</v>
      </c>
      <c r="B8" s="1007"/>
      <c r="C8" s="1007"/>
      <c r="D8" s="1007"/>
      <c r="E8" s="1008"/>
      <c r="F8" s="168">
        <v>11123122</v>
      </c>
      <c r="G8" s="168">
        <v>345924</v>
      </c>
      <c r="H8" s="168">
        <v>11469046</v>
      </c>
      <c r="I8" s="171">
        <v>98.5</v>
      </c>
      <c r="J8" s="168">
        <v>11032046</v>
      </c>
      <c r="K8" s="171">
        <v>99.2</v>
      </c>
      <c r="L8" s="168">
        <v>89046</v>
      </c>
      <c r="M8" s="171">
        <v>25.7</v>
      </c>
      <c r="N8" s="168">
        <v>11121092</v>
      </c>
      <c r="O8" s="174">
        <v>97</v>
      </c>
      <c r="P8" s="175">
        <v>96.8</v>
      </c>
      <c r="Q8" s="176"/>
      <c r="R8" s="152"/>
    </row>
    <row r="9" spans="1:18" ht="14.25" customHeight="1">
      <c r="A9" s="128">
        <v>1</v>
      </c>
      <c r="B9" s="965" t="s">
        <v>73</v>
      </c>
      <c r="C9" s="966"/>
      <c r="D9" s="966"/>
      <c r="E9" s="967"/>
      <c r="F9" s="120">
        <v>15009562</v>
      </c>
      <c r="G9" s="120">
        <v>583421</v>
      </c>
      <c r="H9" s="120">
        <v>15592983</v>
      </c>
      <c r="I9" s="177">
        <v>98.2</v>
      </c>
      <c r="J9" s="120">
        <v>14898750</v>
      </c>
      <c r="K9" s="177">
        <v>99.3</v>
      </c>
      <c r="L9" s="120">
        <v>124914</v>
      </c>
      <c r="M9" s="177">
        <v>21.4</v>
      </c>
      <c r="N9" s="120">
        <v>15023664</v>
      </c>
      <c r="O9" s="177">
        <v>96.3</v>
      </c>
      <c r="P9" s="177">
        <v>96.3</v>
      </c>
      <c r="Q9" s="178">
        <v>1</v>
      </c>
      <c r="R9" s="152"/>
    </row>
    <row r="10" spans="1:18" ht="14.25" customHeight="1">
      <c r="A10" s="131">
        <v>2</v>
      </c>
      <c r="B10" s="958" t="s">
        <v>74</v>
      </c>
      <c r="C10" s="959"/>
      <c r="D10" s="959"/>
      <c r="E10" s="960"/>
      <c r="F10" s="125">
        <v>8212339</v>
      </c>
      <c r="G10" s="125">
        <v>259594</v>
      </c>
      <c r="H10" s="125">
        <v>8471933</v>
      </c>
      <c r="I10" s="179">
        <v>99.3</v>
      </c>
      <c r="J10" s="125">
        <v>8146579</v>
      </c>
      <c r="K10" s="179">
        <v>99.2</v>
      </c>
      <c r="L10" s="125">
        <v>70828</v>
      </c>
      <c r="M10" s="179">
        <v>27.3</v>
      </c>
      <c r="N10" s="125">
        <v>8217407</v>
      </c>
      <c r="O10" s="179">
        <v>97</v>
      </c>
      <c r="P10" s="179">
        <v>96.7</v>
      </c>
      <c r="Q10" s="180">
        <v>2</v>
      </c>
      <c r="R10" s="152"/>
    </row>
    <row r="11" spans="1:18" ht="14.25" customHeight="1">
      <c r="A11" s="131">
        <v>3</v>
      </c>
      <c r="B11" s="958" t="s">
        <v>75</v>
      </c>
      <c r="C11" s="959"/>
      <c r="D11" s="959"/>
      <c r="E11" s="960"/>
      <c r="F11" s="125">
        <v>12738985</v>
      </c>
      <c r="G11" s="125">
        <v>390760</v>
      </c>
      <c r="H11" s="125">
        <v>13129745</v>
      </c>
      <c r="I11" s="179">
        <v>98</v>
      </c>
      <c r="J11" s="125">
        <v>12636664</v>
      </c>
      <c r="K11" s="179">
        <v>99.2</v>
      </c>
      <c r="L11" s="125">
        <v>114877</v>
      </c>
      <c r="M11" s="179">
        <v>29.4</v>
      </c>
      <c r="N11" s="125">
        <v>12751541</v>
      </c>
      <c r="O11" s="179">
        <v>97.1</v>
      </c>
      <c r="P11" s="179">
        <v>96.8</v>
      </c>
      <c r="Q11" s="180">
        <v>3</v>
      </c>
      <c r="R11" s="152"/>
    </row>
    <row r="12" spans="1:18" ht="14.25" customHeight="1">
      <c r="A12" s="131">
        <v>4</v>
      </c>
      <c r="B12" s="958" t="s">
        <v>76</v>
      </c>
      <c r="C12" s="959"/>
      <c r="D12" s="959"/>
      <c r="E12" s="960"/>
      <c r="F12" s="125">
        <v>1173737</v>
      </c>
      <c r="G12" s="125">
        <v>38711</v>
      </c>
      <c r="H12" s="125">
        <v>1212448</v>
      </c>
      <c r="I12" s="179">
        <v>96.1</v>
      </c>
      <c r="J12" s="125">
        <v>1167526</v>
      </c>
      <c r="K12" s="179">
        <v>99.5</v>
      </c>
      <c r="L12" s="125">
        <v>8065</v>
      </c>
      <c r="M12" s="179">
        <v>20.8</v>
      </c>
      <c r="N12" s="125">
        <v>1175591</v>
      </c>
      <c r="O12" s="179">
        <v>97</v>
      </c>
      <c r="P12" s="179">
        <v>96.8</v>
      </c>
      <c r="Q12" s="180">
        <v>4</v>
      </c>
      <c r="R12" s="152"/>
    </row>
    <row r="13" spans="1:18" ht="14.25" customHeight="1">
      <c r="A13" s="131">
        <v>5</v>
      </c>
      <c r="B13" s="958" t="s">
        <v>77</v>
      </c>
      <c r="C13" s="959"/>
      <c r="D13" s="959"/>
      <c r="E13" s="960"/>
      <c r="F13" s="125">
        <v>2146185</v>
      </c>
      <c r="G13" s="125">
        <v>45458</v>
      </c>
      <c r="H13" s="125">
        <v>2191643</v>
      </c>
      <c r="I13" s="179">
        <v>97</v>
      </c>
      <c r="J13" s="125">
        <v>2135812</v>
      </c>
      <c r="K13" s="179">
        <v>99.5</v>
      </c>
      <c r="L13" s="125">
        <v>14526</v>
      </c>
      <c r="M13" s="179">
        <v>32</v>
      </c>
      <c r="N13" s="125">
        <v>2150338</v>
      </c>
      <c r="O13" s="179">
        <v>98.1</v>
      </c>
      <c r="P13" s="179">
        <v>97.5</v>
      </c>
      <c r="Q13" s="180">
        <v>5</v>
      </c>
      <c r="R13" s="152"/>
    </row>
    <row r="14" spans="1:18" ht="14.25" customHeight="1">
      <c r="A14" s="131">
        <v>6</v>
      </c>
      <c r="B14" s="958" t="s">
        <v>78</v>
      </c>
      <c r="C14" s="959"/>
      <c r="D14" s="959"/>
      <c r="E14" s="960"/>
      <c r="F14" s="125">
        <v>3009357</v>
      </c>
      <c r="G14" s="125">
        <v>39696</v>
      </c>
      <c r="H14" s="125">
        <v>3049053</v>
      </c>
      <c r="I14" s="179">
        <v>100.5</v>
      </c>
      <c r="J14" s="125">
        <v>2995918</v>
      </c>
      <c r="K14" s="179">
        <v>99.6</v>
      </c>
      <c r="L14" s="125">
        <v>12633</v>
      </c>
      <c r="M14" s="179">
        <v>31.8</v>
      </c>
      <c r="N14" s="125">
        <v>3008551</v>
      </c>
      <c r="O14" s="179">
        <v>98.7</v>
      </c>
      <c r="P14" s="179">
        <v>98.3</v>
      </c>
      <c r="Q14" s="180">
        <v>6</v>
      </c>
      <c r="R14" s="152"/>
    </row>
    <row r="15" spans="1:18" ht="14.25" customHeight="1">
      <c r="A15" s="131">
        <v>7</v>
      </c>
      <c r="B15" s="958" t="s">
        <v>79</v>
      </c>
      <c r="C15" s="959"/>
      <c r="D15" s="959"/>
      <c r="E15" s="960"/>
      <c r="F15" s="125">
        <v>2349286</v>
      </c>
      <c r="G15" s="125">
        <v>52636</v>
      </c>
      <c r="H15" s="125">
        <v>2401922</v>
      </c>
      <c r="I15" s="179">
        <v>96.6</v>
      </c>
      <c r="J15" s="125">
        <v>2320271</v>
      </c>
      <c r="K15" s="179">
        <v>98.8</v>
      </c>
      <c r="L15" s="125">
        <v>17340</v>
      </c>
      <c r="M15" s="179">
        <v>32.9</v>
      </c>
      <c r="N15" s="125">
        <v>2337611</v>
      </c>
      <c r="O15" s="179">
        <v>97.3</v>
      </c>
      <c r="P15" s="179">
        <v>97.9</v>
      </c>
      <c r="Q15" s="180">
        <v>7</v>
      </c>
      <c r="R15" s="152"/>
    </row>
    <row r="16" spans="1:18" ht="14.25" customHeight="1">
      <c r="A16" s="131">
        <v>8</v>
      </c>
      <c r="B16" s="958" t="s">
        <v>80</v>
      </c>
      <c r="C16" s="959"/>
      <c r="D16" s="959"/>
      <c r="E16" s="960"/>
      <c r="F16" s="125">
        <v>2727966</v>
      </c>
      <c r="G16" s="125">
        <v>92155</v>
      </c>
      <c r="H16" s="125">
        <v>2820121</v>
      </c>
      <c r="I16" s="179">
        <v>99.3</v>
      </c>
      <c r="J16" s="125">
        <v>2710750</v>
      </c>
      <c r="K16" s="179">
        <v>99.4</v>
      </c>
      <c r="L16" s="125">
        <v>23226</v>
      </c>
      <c r="M16" s="179">
        <v>25.2</v>
      </c>
      <c r="N16" s="125">
        <v>2733976</v>
      </c>
      <c r="O16" s="179">
        <v>96.9</v>
      </c>
      <c r="P16" s="179">
        <v>96.4</v>
      </c>
      <c r="Q16" s="180">
        <v>8</v>
      </c>
      <c r="R16" s="152"/>
    </row>
    <row r="17" spans="1:18" ht="14.25" customHeight="1">
      <c r="A17" s="131">
        <v>9</v>
      </c>
      <c r="B17" s="958" t="s">
        <v>81</v>
      </c>
      <c r="C17" s="959"/>
      <c r="D17" s="959"/>
      <c r="E17" s="960"/>
      <c r="F17" s="125">
        <v>975372</v>
      </c>
      <c r="G17" s="125">
        <v>13725</v>
      </c>
      <c r="H17" s="125">
        <v>989097</v>
      </c>
      <c r="I17" s="179">
        <v>94</v>
      </c>
      <c r="J17" s="125">
        <v>972371</v>
      </c>
      <c r="K17" s="179">
        <v>99.7</v>
      </c>
      <c r="L17" s="125">
        <v>4167</v>
      </c>
      <c r="M17" s="179">
        <v>30.4</v>
      </c>
      <c r="N17" s="125">
        <v>976538</v>
      </c>
      <c r="O17" s="179">
        <v>98.7</v>
      </c>
      <c r="P17" s="179">
        <v>98.5</v>
      </c>
      <c r="Q17" s="180">
        <v>9</v>
      </c>
      <c r="R17" s="152"/>
    </row>
    <row r="18" spans="1:18" ht="14.25" customHeight="1">
      <c r="A18" s="132">
        <v>10</v>
      </c>
      <c r="B18" s="968" t="s">
        <v>82</v>
      </c>
      <c r="C18" s="969"/>
      <c r="D18" s="969"/>
      <c r="E18" s="970"/>
      <c r="F18" s="133">
        <v>1131462</v>
      </c>
      <c r="G18" s="133">
        <v>26061</v>
      </c>
      <c r="H18" s="133">
        <v>1157523</v>
      </c>
      <c r="I18" s="181">
        <v>97.7</v>
      </c>
      <c r="J18" s="133">
        <v>1124811</v>
      </c>
      <c r="K18" s="181">
        <v>99.4</v>
      </c>
      <c r="L18" s="133">
        <v>5454</v>
      </c>
      <c r="M18" s="181">
        <v>20.9</v>
      </c>
      <c r="N18" s="133">
        <v>1130265</v>
      </c>
      <c r="O18" s="181">
        <v>97.6</v>
      </c>
      <c r="P18" s="181">
        <v>97.4</v>
      </c>
      <c r="Q18" s="182">
        <v>10</v>
      </c>
      <c r="R18" s="152"/>
    </row>
    <row r="19" spans="1:18" ht="14.25" customHeight="1">
      <c r="A19" s="128">
        <v>11</v>
      </c>
      <c r="B19" s="965" t="s">
        <v>83</v>
      </c>
      <c r="C19" s="966"/>
      <c r="D19" s="966"/>
      <c r="E19" s="967"/>
      <c r="F19" s="120">
        <v>468339</v>
      </c>
      <c r="G19" s="120">
        <v>13507</v>
      </c>
      <c r="H19" s="120">
        <v>481846</v>
      </c>
      <c r="I19" s="177">
        <v>104.2</v>
      </c>
      <c r="J19" s="120">
        <v>465573</v>
      </c>
      <c r="K19" s="177">
        <v>99.4</v>
      </c>
      <c r="L19" s="120">
        <v>2199</v>
      </c>
      <c r="M19" s="177">
        <v>16.3</v>
      </c>
      <c r="N19" s="120">
        <v>467772</v>
      </c>
      <c r="O19" s="177">
        <v>97.1</v>
      </c>
      <c r="P19" s="177">
        <v>96.8</v>
      </c>
      <c r="Q19" s="178">
        <v>11</v>
      </c>
      <c r="R19" s="152"/>
    </row>
    <row r="20" spans="1:18" ht="14.25" customHeight="1">
      <c r="A20" s="131">
        <v>12</v>
      </c>
      <c r="B20" s="958" t="s">
        <v>84</v>
      </c>
      <c r="C20" s="959"/>
      <c r="D20" s="959"/>
      <c r="E20" s="971"/>
      <c r="F20" s="125">
        <v>75258</v>
      </c>
      <c r="G20" s="125">
        <v>1581</v>
      </c>
      <c r="H20" s="125">
        <v>76839</v>
      </c>
      <c r="I20" s="179">
        <v>109.3</v>
      </c>
      <c r="J20" s="125">
        <v>74304</v>
      </c>
      <c r="K20" s="179">
        <v>98.7</v>
      </c>
      <c r="L20" s="125">
        <v>552</v>
      </c>
      <c r="M20" s="179">
        <v>34.9</v>
      </c>
      <c r="N20" s="125">
        <v>74856</v>
      </c>
      <c r="O20" s="179">
        <v>97.4</v>
      </c>
      <c r="P20" s="179">
        <v>97.5</v>
      </c>
      <c r="Q20" s="180">
        <v>12</v>
      </c>
      <c r="R20" s="152"/>
    </row>
    <row r="21" spans="1:18" ht="14.25" customHeight="1">
      <c r="A21" s="131">
        <v>13</v>
      </c>
      <c r="B21" s="977" t="s">
        <v>85</v>
      </c>
      <c r="C21" s="978"/>
      <c r="D21" s="978"/>
      <c r="E21" s="979"/>
      <c r="F21" s="125">
        <v>88077</v>
      </c>
      <c r="G21" s="125">
        <v>6071</v>
      </c>
      <c r="H21" s="125">
        <v>94148</v>
      </c>
      <c r="I21" s="179">
        <v>110.3</v>
      </c>
      <c r="J21" s="125">
        <v>86729</v>
      </c>
      <c r="K21" s="179">
        <v>98.5</v>
      </c>
      <c r="L21" s="125">
        <v>1700</v>
      </c>
      <c r="M21" s="179">
        <v>28</v>
      </c>
      <c r="N21" s="125">
        <v>88429</v>
      </c>
      <c r="O21" s="179">
        <v>93.9</v>
      </c>
      <c r="P21" s="179">
        <v>93</v>
      </c>
      <c r="Q21" s="180">
        <v>13</v>
      </c>
      <c r="R21" s="152"/>
    </row>
    <row r="22" spans="1:18" ht="14.25" customHeight="1">
      <c r="A22" s="132">
        <v>14</v>
      </c>
      <c r="B22" s="968" t="s">
        <v>86</v>
      </c>
      <c r="C22" s="969"/>
      <c r="D22" s="969"/>
      <c r="E22" s="972"/>
      <c r="F22" s="133">
        <v>183919</v>
      </c>
      <c r="G22" s="133">
        <v>4635</v>
      </c>
      <c r="H22" s="133">
        <v>188554</v>
      </c>
      <c r="I22" s="181">
        <v>101.9</v>
      </c>
      <c r="J22" s="133">
        <v>183030</v>
      </c>
      <c r="K22" s="181">
        <v>99.5</v>
      </c>
      <c r="L22" s="133">
        <v>1393</v>
      </c>
      <c r="M22" s="181">
        <v>30.1</v>
      </c>
      <c r="N22" s="133">
        <v>184423</v>
      </c>
      <c r="O22" s="181">
        <v>97.8</v>
      </c>
      <c r="P22" s="181">
        <v>97.5</v>
      </c>
      <c r="Q22" s="182">
        <v>14</v>
      </c>
      <c r="R22" s="152"/>
    </row>
    <row r="23" spans="1:18" ht="14.25" customHeight="1">
      <c r="A23" s="131">
        <v>15</v>
      </c>
      <c r="B23" s="958" t="s">
        <v>87</v>
      </c>
      <c r="C23" s="959"/>
      <c r="D23" s="959"/>
      <c r="E23" s="971"/>
      <c r="F23" s="125">
        <v>286870</v>
      </c>
      <c r="G23" s="125">
        <v>4817</v>
      </c>
      <c r="H23" s="125">
        <v>291687</v>
      </c>
      <c r="I23" s="179">
        <v>101.2</v>
      </c>
      <c r="J23" s="125">
        <v>282768</v>
      </c>
      <c r="K23" s="179">
        <v>98.6</v>
      </c>
      <c r="L23" s="125">
        <v>1868</v>
      </c>
      <c r="M23" s="179">
        <v>38.799999999999997</v>
      </c>
      <c r="N23" s="125">
        <v>284636</v>
      </c>
      <c r="O23" s="179">
        <v>97.6</v>
      </c>
      <c r="P23" s="179">
        <v>98.2</v>
      </c>
      <c r="Q23" s="180">
        <v>15</v>
      </c>
      <c r="R23" s="152"/>
    </row>
    <row r="24" spans="1:18" ht="14.25" customHeight="1">
      <c r="A24" s="132">
        <v>16</v>
      </c>
      <c r="B24" s="968" t="s">
        <v>88</v>
      </c>
      <c r="C24" s="969"/>
      <c r="D24" s="969"/>
      <c r="E24" s="972"/>
      <c r="F24" s="133">
        <v>189498</v>
      </c>
      <c r="G24" s="133">
        <v>2522</v>
      </c>
      <c r="H24" s="133">
        <v>192020</v>
      </c>
      <c r="I24" s="181">
        <v>95.1</v>
      </c>
      <c r="J24" s="133">
        <v>189148</v>
      </c>
      <c r="K24" s="181">
        <v>99.8</v>
      </c>
      <c r="L24" s="133">
        <v>827</v>
      </c>
      <c r="M24" s="181">
        <v>32.799999999999997</v>
      </c>
      <c r="N24" s="133">
        <v>189975</v>
      </c>
      <c r="O24" s="181">
        <v>98.9</v>
      </c>
      <c r="P24" s="181">
        <v>98.7</v>
      </c>
      <c r="Q24" s="182">
        <v>16</v>
      </c>
      <c r="R24" s="152"/>
    </row>
    <row r="25" spans="1:18" ht="14.25" customHeight="1">
      <c r="A25" s="138">
        <v>17</v>
      </c>
      <c r="B25" s="973" t="s">
        <v>89</v>
      </c>
      <c r="C25" s="974"/>
      <c r="D25" s="974"/>
      <c r="E25" s="975"/>
      <c r="F25" s="139">
        <v>32926</v>
      </c>
      <c r="G25" s="139">
        <v>1899</v>
      </c>
      <c r="H25" s="139">
        <v>34825</v>
      </c>
      <c r="I25" s="183">
        <v>92.4</v>
      </c>
      <c r="J25" s="139">
        <v>32562</v>
      </c>
      <c r="K25" s="183">
        <v>98.9</v>
      </c>
      <c r="L25" s="139">
        <v>618</v>
      </c>
      <c r="M25" s="183">
        <v>32.5</v>
      </c>
      <c r="N25" s="139">
        <v>33180</v>
      </c>
      <c r="O25" s="183">
        <v>95.3</v>
      </c>
      <c r="P25" s="183">
        <v>94.5</v>
      </c>
      <c r="Q25" s="184">
        <v>17</v>
      </c>
      <c r="R25" s="152"/>
    </row>
    <row r="26" spans="1:18" ht="14.25" customHeight="1">
      <c r="A26" s="128">
        <v>18</v>
      </c>
      <c r="B26" s="965" t="s">
        <v>90</v>
      </c>
      <c r="C26" s="966"/>
      <c r="D26" s="966"/>
      <c r="E26" s="976"/>
      <c r="F26" s="120">
        <v>520203</v>
      </c>
      <c r="G26" s="120">
        <v>18854</v>
      </c>
      <c r="H26" s="120">
        <v>539057</v>
      </c>
      <c r="I26" s="177">
        <v>98.2</v>
      </c>
      <c r="J26" s="120">
        <v>516199</v>
      </c>
      <c r="K26" s="177">
        <v>99.2</v>
      </c>
      <c r="L26" s="120">
        <v>4472</v>
      </c>
      <c r="M26" s="177">
        <v>23.7</v>
      </c>
      <c r="N26" s="120">
        <v>520671</v>
      </c>
      <c r="O26" s="177">
        <v>96.6</v>
      </c>
      <c r="P26" s="177">
        <v>96.4</v>
      </c>
      <c r="Q26" s="178">
        <v>18</v>
      </c>
      <c r="R26" s="152"/>
    </row>
    <row r="27" spans="1:18" ht="14.25" customHeight="1">
      <c r="A27" s="131">
        <v>19</v>
      </c>
      <c r="B27" s="958" t="s">
        <v>91</v>
      </c>
      <c r="C27" s="959"/>
      <c r="D27" s="959"/>
      <c r="E27" s="960"/>
      <c r="F27" s="125">
        <v>242218</v>
      </c>
      <c r="G27" s="125">
        <v>10921</v>
      </c>
      <c r="H27" s="125">
        <v>253139</v>
      </c>
      <c r="I27" s="179">
        <v>99.6</v>
      </c>
      <c r="J27" s="125">
        <v>238535</v>
      </c>
      <c r="K27" s="179">
        <v>98.5</v>
      </c>
      <c r="L27" s="125">
        <v>2855</v>
      </c>
      <c r="M27" s="179">
        <v>26.1</v>
      </c>
      <c r="N27" s="125">
        <v>241390</v>
      </c>
      <c r="O27" s="179">
        <v>95.4</v>
      </c>
      <c r="P27" s="179">
        <v>95.4</v>
      </c>
      <c r="Q27" s="180">
        <v>19</v>
      </c>
      <c r="R27" s="152"/>
    </row>
    <row r="28" spans="1:18" ht="14.25" customHeight="1">
      <c r="A28" s="132">
        <v>20</v>
      </c>
      <c r="B28" s="968" t="s">
        <v>92</v>
      </c>
      <c r="C28" s="969"/>
      <c r="D28" s="969"/>
      <c r="E28" s="970"/>
      <c r="F28" s="133">
        <v>236883</v>
      </c>
      <c r="G28" s="133">
        <v>6014</v>
      </c>
      <c r="H28" s="133">
        <v>242897</v>
      </c>
      <c r="I28" s="181">
        <v>90.7</v>
      </c>
      <c r="J28" s="133">
        <v>235820</v>
      </c>
      <c r="K28" s="181">
        <v>99.6</v>
      </c>
      <c r="L28" s="133">
        <v>1458</v>
      </c>
      <c r="M28" s="181">
        <v>24.2</v>
      </c>
      <c r="N28" s="133">
        <v>237278</v>
      </c>
      <c r="O28" s="181">
        <v>97.7</v>
      </c>
      <c r="P28" s="181">
        <v>97.6</v>
      </c>
      <c r="Q28" s="182">
        <v>20</v>
      </c>
      <c r="R28" s="152"/>
    </row>
    <row r="29" spans="1:18" ht="14.25" customHeight="1">
      <c r="A29" s="131">
        <v>21</v>
      </c>
      <c r="B29" s="958" t="s">
        <v>93</v>
      </c>
      <c r="C29" s="959"/>
      <c r="D29" s="959"/>
      <c r="E29" s="960"/>
      <c r="F29" s="125">
        <v>396568</v>
      </c>
      <c r="G29" s="125">
        <v>14220</v>
      </c>
      <c r="H29" s="125">
        <v>410788</v>
      </c>
      <c r="I29" s="179">
        <v>93.1</v>
      </c>
      <c r="J29" s="125">
        <v>390767</v>
      </c>
      <c r="K29" s="179">
        <v>98.5</v>
      </c>
      <c r="L29" s="125">
        <v>3363</v>
      </c>
      <c r="M29" s="179">
        <v>23.6</v>
      </c>
      <c r="N29" s="125">
        <v>394130</v>
      </c>
      <c r="O29" s="179">
        <v>95.9</v>
      </c>
      <c r="P29" s="179">
        <v>96</v>
      </c>
      <c r="Q29" s="180">
        <v>21</v>
      </c>
      <c r="R29" s="152"/>
    </row>
    <row r="30" spans="1:18" ht="14.25" customHeight="1">
      <c r="A30" s="131">
        <v>22</v>
      </c>
      <c r="B30" s="958" t="s">
        <v>94</v>
      </c>
      <c r="C30" s="959"/>
      <c r="D30" s="959"/>
      <c r="E30" s="960"/>
      <c r="F30" s="125">
        <v>358981</v>
      </c>
      <c r="G30" s="125">
        <v>21070</v>
      </c>
      <c r="H30" s="125">
        <v>380051</v>
      </c>
      <c r="I30" s="179">
        <v>93.9</v>
      </c>
      <c r="J30" s="125">
        <v>354071</v>
      </c>
      <c r="K30" s="179">
        <v>98.6</v>
      </c>
      <c r="L30" s="125">
        <v>4655</v>
      </c>
      <c r="M30" s="179">
        <v>22.1</v>
      </c>
      <c r="N30" s="125">
        <v>358726</v>
      </c>
      <c r="O30" s="179">
        <v>94.4</v>
      </c>
      <c r="P30" s="179">
        <v>94.5</v>
      </c>
      <c r="Q30" s="180">
        <v>22</v>
      </c>
      <c r="R30" s="152"/>
    </row>
    <row r="31" spans="1:18" ht="14.25" customHeight="1">
      <c r="A31" s="131">
        <v>23</v>
      </c>
      <c r="B31" s="958" t="s">
        <v>95</v>
      </c>
      <c r="C31" s="959"/>
      <c r="D31" s="959"/>
      <c r="E31" s="960"/>
      <c r="F31" s="125">
        <v>318728</v>
      </c>
      <c r="G31" s="125">
        <v>11100</v>
      </c>
      <c r="H31" s="125">
        <v>329828</v>
      </c>
      <c r="I31" s="179">
        <v>94.2</v>
      </c>
      <c r="J31" s="125">
        <v>317051</v>
      </c>
      <c r="K31" s="179">
        <v>99.5</v>
      </c>
      <c r="L31" s="125">
        <v>3678</v>
      </c>
      <c r="M31" s="179">
        <v>33.1</v>
      </c>
      <c r="N31" s="125">
        <v>320729</v>
      </c>
      <c r="O31" s="179">
        <v>97.2</v>
      </c>
      <c r="P31" s="179">
        <v>96.3</v>
      </c>
      <c r="Q31" s="180">
        <v>23</v>
      </c>
      <c r="R31" s="152"/>
    </row>
    <row r="32" spans="1:18" ht="14.25" customHeight="1">
      <c r="A32" s="128">
        <v>24</v>
      </c>
      <c r="B32" s="965" t="s">
        <v>96</v>
      </c>
      <c r="C32" s="966"/>
      <c r="D32" s="966"/>
      <c r="E32" s="967"/>
      <c r="F32" s="120">
        <v>565261</v>
      </c>
      <c r="G32" s="120">
        <v>11097</v>
      </c>
      <c r="H32" s="120">
        <v>576358</v>
      </c>
      <c r="I32" s="177">
        <v>96</v>
      </c>
      <c r="J32" s="120">
        <v>561372</v>
      </c>
      <c r="K32" s="177">
        <v>99.3</v>
      </c>
      <c r="L32" s="120">
        <v>2544</v>
      </c>
      <c r="M32" s="177">
        <v>22.9</v>
      </c>
      <c r="N32" s="120">
        <v>563916</v>
      </c>
      <c r="O32" s="177">
        <v>97.8</v>
      </c>
      <c r="P32" s="177">
        <v>98</v>
      </c>
      <c r="Q32" s="178">
        <v>24</v>
      </c>
      <c r="R32" s="152"/>
    </row>
    <row r="33" spans="1:18" ht="14.25" customHeight="1">
      <c r="A33" s="131">
        <v>25</v>
      </c>
      <c r="B33" s="958" t="s">
        <v>97</v>
      </c>
      <c r="C33" s="959"/>
      <c r="D33" s="959"/>
      <c r="E33" s="960"/>
      <c r="F33" s="125">
        <v>576310</v>
      </c>
      <c r="G33" s="125">
        <v>14775</v>
      </c>
      <c r="H33" s="125">
        <v>591085</v>
      </c>
      <c r="I33" s="179">
        <v>100.4</v>
      </c>
      <c r="J33" s="125">
        <v>573240</v>
      </c>
      <c r="K33" s="179">
        <v>99.5</v>
      </c>
      <c r="L33" s="125">
        <v>4513</v>
      </c>
      <c r="M33" s="179">
        <v>30.5</v>
      </c>
      <c r="N33" s="125">
        <v>577753</v>
      </c>
      <c r="O33" s="179">
        <v>97.7</v>
      </c>
      <c r="P33" s="179">
        <v>97.3</v>
      </c>
      <c r="Q33" s="180">
        <v>25</v>
      </c>
      <c r="R33" s="152"/>
    </row>
    <row r="34" spans="1:18" ht="14.25" customHeight="1">
      <c r="A34" s="131">
        <v>26</v>
      </c>
      <c r="B34" s="958" t="s">
        <v>98</v>
      </c>
      <c r="C34" s="959"/>
      <c r="D34" s="959"/>
      <c r="E34" s="960"/>
      <c r="F34" s="125">
        <v>462968</v>
      </c>
      <c r="G34" s="125">
        <v>5957</v>
      </c>
      <c r="H34" s="125">
        <v>468925</v>
      </c>
      <c r="I34" s="179">
        <v>99.5</v>
      </c>
      <c r="J34" s="125">
        <v>461631</v>
      </c>
      <c r="K34" s="179">
        <v>99.7</v>
      </c>
      <c r="L34" s="125">
        <v>2656</v>
      </c>
      <c r="M34" s="179">
        <v>44.6</v>
      </c>
      <c r="N34" s="125">
        <v>464287</v>
      </c>
      <c r="O34" s="179">
        <v>99</v>
      </c>
      <c r="P34" s="179">
        <v>98.7</v>
      </c>
      <c r="Q34" s="180">
        <v>26</v>
      </c>
      <c r="R34" s="152"/>
    </row>
    <row r="35" spans="1:18" ht="14.25" customHeight="1">
      <c r="A35" s="131">
        <v>27</v>
      </c>
      <c r="B35" s="958" t="s">
        <v>99</v>
      </c>
      <c r="C35" s="959"/>
      <c r="D35" s="959"/>
      <c r="E35" s="960"/>
      <c r="F35" s="125">
        <v>191638</v>
      </c>
      <c r="G35" s="125">
        <v>7453</v>
      </c>
      <c r="H35" s="125">
        <v>199091</v>
      </c>
      <c r="I35" s="179">
        <v>91.2</v>
      </c>
      <c r="J35" s="125">
        <v>189260</v>
      </c>
      <c r="K35" s="179">
        <v>98.8</v>
      </c>
      <c r="L35" s="125">
        <v>2212</v>
      </c>
      <c r="M35" s="179">
        <v>29.7</v>
      </c>
      <c r="N35" s="125">
        <v>191472</v>
      </c>
      <c r="O35" s="179">
        <v>96.2</v>
      </c>
      <c r="P35" s="179">
        <v>96.3</v>
      </c>
      <c r="Q35" s="180">
        <v>27</v>
      </c>
      <c r="R35" s="152"/>
    </row>
    <row r="36" spans="1:18" ht="14.25" customHeight="1">
      <c r="A36" s="131">
        <v>28</v>
      </c>
      <c r="B36" s="958" t="s">
        <v>100</v>
      </c>
      <c r="C36" s="959"/>
      <c r="D36" s="959"/>
      <c r="E36" s="960"/>
      <c r="F36" s="125">
        <v>635545</v>
      </c>
      <c r="G36" s="125">
        <v>28415</v>
      </c>
      <c r="H36" s="125">
        <v>663960</v>
      </c>
      <c r="I36" s="179">
        <v>99</v>
      </c>
      <c r="J36" s="125">
        <v>629465</v>
      </c>
      <c r="K36" s="179">
        <v>99</v>
      </c>
      <c r="L36" s="125">
        <v>7621</v>
      </c>
      <c r="M36" s="179">
        <v>26.8</v>
      </c>
      <c r="N36" s="125">
        <v>637086</v>
      </c>
      <c r="O36" s="179">
        <v>96</v>
      </c>
      <c r="P36" s="179">
        <v>94.9</v>
      </c>
      <c r="Q36" s="180">
        <v>28</v>
      </c>
      <c r="R36" s="152"/>
    </row>
    <row r="37" spans="1:18" ht="14.25" customHeight="1">
      <c r="A37" s="131">
        <v>29</v>
      </c>
      <c r="B37" s="958" t="s">
        <v>101</v>
      </c>
      <c r="C37" s="959"/>
      <c r="D37" s="959"/>
      <c r="E37" s="960"/>
      <c r="F37" s="125">
        <v>1171271</v>
      </c>
      <c r="G37" s="125">
        <v>14664</v>
      </c>
      <c r="H37" s="125">
        <v>1185935</v>
      </c>
      <c r="I37" s="179">
        <v>114.7</v>
      </c>
      <c r="J37" s="125">
        <v>1167294</v>
      </c>
      <c r="K37" s="179">
        <v>99.7</v>
      </c>
      <c r="L37" s="125">
        <v>4051</v>
      </c>
      <c r="M37" s="179">
        <v>27.6</v>
      </c>
      <c r="N37" s="125">
        <v>1171345</v>
      </c>
      <c r="O37" s="179">
        <v>98.8</v>
      </c>
      <c r="P37" s="179">
        <v>98.5</v>
      </c>
      <c r="Q37" s="180">
        <v>29</v>
      </c>
      <c r="R37" s="152"/>
    </row>
    <row r="38" spans="1:18" ht="14.25" customHeight="1">
      <c r="A38" s="132">
        <v>30</v>
      </c>
      <c r="B38" s="968" t="s">
        <v>102</v>
      </c>
      <c r="C38" s="969"/>
      <c r="D38" s="969"/>
      <c r="E38" s="970"/>
      <c r="F38" s="133">
        <v>1206296</v>
      </c>
      <c r="G38" s="133">
        <v>37077</v>
      </c>
      <c r="H38" s="133">
        <v>1243373</v>
      </c>
      <c r="I38" s="181">
        <v>100.9</v>
      </c>
      <c r="J38" s="133">
        <v>1195601</v>
      </c>
      <c r="K38" s="181">
        <v>99.1</v>
      </c>
      <c r="L38" s="133">
        <v>11557</v>
      </c>
      <c r="M38" s="181">
        <v>31.2</v>
      </c>
      <c r="N38" s="133">
        <v>1207158</v>
      </c>
      <c r="O38" s="181">
        <v>97.1</v>
      </c>
      <c r="P38" s="181">
        <v>96.8</v>
      </c>
      <c r="Q38" s="182">
        <v>30</v>
      </c>
      <c r="R38" s="152"/>
    </row>
    <row r="39" spans="1:18" ht="14.25" customHeight="1">
      <c r="A39" s="131">
        <v>31</v>
      </c>
      <c r="B39" s="958" t="s">
        <v>103</v>
      </c>
      <c r="C39" s="959"/>
      <c r="D39" s="959"/>
      <c r="E39" s="971"/>
      <c r="F39" s="125">
        <v>236026</v>
      </c>
      <c r="G39" s="125">
        <v>24367</v>
      </c>
      <c r="H39" s="125">
        <v>260393</v>
      </c>
      <c r="I39" s="179">
        <v>63.1</v>
      </c>
      <c r="J39" s="125">
        <v>232255</v>
      </c>
      <c r="K39" s="179">
        <v>98.4</v>
      </c>
      <c r="L39" s="125">
        <v>5300</v>
      </c>
      <c r="M39" s="179">
        <v>21.8</v>
      </c>
      <c r="N39" s="125">
        <v>237555</v>
      </c>
      <c r="O39" s="179">
        <v>91.2</v>
      </c>
      <c r="P39" s="179">
        <v>93.9</v>
      </c>
      <c r="Q39" s="180">
        <v>31</v>
      </c>
      <c r="R39" s="152"/>
    </row>
    <row r="40" spans="1:18" ht="14.25" customHeight="1">
      <c r="A40" s="131">
        <v>32</v>
      </c>
      <c r="B40" s="958" t="s">
        <v>104</v>
      </c>
      <c r="C40" s="959"/>
      <c r="D40" s="959"/>
      <c r="E40" s="960"/>
      <c r="F40" s="125">
        <v>306555</v>
      </c>
      <c r="G40" s="125">
        <v>5178</v>
      </c>
      <c r="H40" s="125">
        <v>311733</v>
      </c>
      <c r="I40" s="179">
        <v>90.8</v>
      </c>
      <c r="J40" s="125">
        <v>304994</v>
      </c>
      <c r="K40" s="179">
        <v>99.5</v>
      </c>
      <c r="L40" s="125">
        <v>1833</v>
      </c>
      <c r="M40" s="179">
        <v>35.4</v>
      </c>
      <c r="N40" s="125">
        <v>306827</v>
      </c>
      <c r="O40" s="179">
        <v>98.4</v>
      </c>
      <c r="P40" s="179">
        <v>98.2</v>
      </c>
      <c r="Q40" s="180">
        <v>32</v>
      </c>
      <c r="R40" s="152"/>
    </row>
    <row r="41" spans="1:18" ht="14.25" customHeight="1">
      <c r="A41" s="131">
        <v>33</v>
      </c>
      <c r="B41" s="958" t="s">
        <v>105</v>
      </c>
      <c r="C41" s="959"/>
      <c r="D41" s="959"/>
      <c r="E41" s="960"/>
      <c r="F41" s="125">
        <v>46941</v>
      </c>
      <c r="G41" s="185">
        <v>701</v>
      </c>
      <c r="H41" s="125">
        <v>47642</v>
      </c>
      <c r="I41" s="179">
        <v>99</v>
      </c>
      <c r="J41" s="125">
        <v>46707</v>
      </c>
      <c r="K41" s="179">
        <v>99.5</v>
      </c>
      <c r="L41" s="125">
        <v>335</v>
      </c>
      <c r="M41" s="179">
        <v>47.8</v>
      </c>
      <c r="N41" s="125">
        <v>47042</v>
      </c>
      <c r="O41" s="179">
        <v>98.7</v>
      </c>
      <c r="P41" s="179">
        <v>98.5</v>
      </c>
      <c r="Q41" s="180">
        <v>33</v>
      </c>
      <c r="R41" s="152"/>
    </row>
    <row r="42" spans="1:18" ht="14.25" customHeight="1">
      <c r="A42" s="131">
        <v>34</v>
      </c>
      <c r="B42" s="958" t="s">
        <v>106</v>
      </c>
      <c r="C42" s="959"/>
      <c r="D42" s="959"/>
      <c r="E42" s="960"/>
      <c r="F42" s="125">
        <v>51847</v>
      </c>
      <c r="G42" s="125">
        <v>3075</v>
      </c>
      <c r="H42" s="125">
        <v>54922</v>
      </c>
      <c r="I42" s="179">
        <v>93.2</v>
      </c>
      <c r="J42" s="125">
        <v>51459</v>
      </c>
      <c r="K42" s="179">
        <v>99.3</v>
      </c>
      <c r="L42" s="125">
        <v>221</v>
      </c>
      <c r="M42" s="179">
        <v>7.2</v>
      </c>
      <c r="N42" s="125">
        <v>51680</v>
      </c>
      <c r="O42" s="179">
        <v>94.1</v>
      </c>
      <c r="P42" s="179">
        <v>94.6</v>
      </c>
      <c r="Q42" s="180">
        <v>34</v>
      </c>
      <c r="R42" s="152"/>
    </row>
    <row r="43" spans="1:18" ht="14.25" customHeight="1">
      <c r="A43" s="128">
        <v>35</v>
      </c>
      <c r="B43" s="965" t="s">
        <v>107</v>
      </c>
      <c r="C43" s="966"/>
      <c r="D43" s="966"/>
      <c r="E43" s="967"/>
      <c r="F43" s="120">
        <v>328571</v>
      </c>
      <c r="G43" s="120">
        <v>10091</v>
      </c>
      <c r="H43" s="120">
        <v>338662</v>
      </c>
      <c r="I43" s="177">
        <v>97.1</v>
      </c>
      <c r="J43" s="120">
        <v>326304</v>
      </c>
      <c r="K43" s="177">
        <v>99.3</v>
      </c>
      <c r="L43" s="120">
        <v>3204</v>
      </c>
      <c r="M43" s="177">
        <v>31.8</v>
      </c>
      <c r="N43" s="120">
        <v>329508</v>
      </c>
      <c r="O43" s="177">
        <v>97.3</v>
      </c>
      <c r="P43" s="177">
        <v>97</v>
      </c>
      <c r="Q43" s="178">
        <v>35</v>
      </c>
      <c r="R43" s="152"/>
    </row>
    <row r="44" spans="1:18" ht="14.25" customHeight="1">
      <c r="A44" s="131">
        <v>36</v>
      </c>
      <c r="B44" s="958" t="s">
        <v>108</v>
      </c>
      <c r="C44" s="959"/>
      <c r="D44" s="959"/>
      <c r="E44" s="960"/>
      <c r="F44" s="125">
        <v>572219</v>
      </c>
      <c r="G44" s="125">
        <v>28530</v>
      </c>
      <c r="H44" s="125">
        <v>600749</v>
      </c>
      <c r="I44" s="179">
        <v>97.3</v>
      </c>
      <c r="J44" s="125">
        <v>567586</v>
      </c>
      <c r="K44" s="179">
        <v>99.2</v>
      </c>
      <c r="L44" s="125">
        <v>4724</v>
      </c>
      <c r="M44" s="179">
        <v>16.600000000000001</v>
      </c>
      <c r="N44" s="125">
        <v>572310</v>
      </c>
      <c r="O44" s="179">
        <v>95.3</v>
      </c>
      <c r="P44" s="179">
        <v>94.9</v>
      </c>
      <c r="Q44" s="180">
        <v>36</v>
      </c>
      <c r="R44" s="152"/>
    </row>
    <row r="45" spans="1:18" ht="14.25" customHeight="1">
      <c r="A45" s="131">
        <v>37</v>
      </c>
      <c r="B45" s="958" t="s">
        <v>109</v>
      </c>
      <c r="C45" s="959"/>
      <c r="D45" s="959"/>
      <c r="E45" s="960"/>
      <c r="F45" s="125">
        <v>178284</v>
      </c>
      <c r="G45" s="125">
        <v>3226</v>
      </c>
      <c r="H45" s="125">
        <v>181510</v>
      </c>
      <c r="I45" s="179">
        <v>98.1</v>
      </c>
      <c r="J45" s="125">
        <v>175348</v>
      </c>
      <c r="K45" s="179">
        <v>98.4</v>
      </c>
      <c r="L45" s="125">
        <v>1486</v>
      </c>
      <c r="M45" s="179">
        <v>46.1</v>
      </c>
      <c r="N45" s="125">
        <v>176834</v>
      </c>
      <c r="O45" s="179">
        <v>97.4</v>
      </c>
      <c r="P45" s="179">
        <v>98.1</v>
      </c>
      <c r="Q45" s="180">
        <v>37</v>
      </c>
      <c r="R45" s="152"/>
    </row>
    <row r="46" spans="1:18" ht="14.25" customHeight="1">
      <c r="A46" s="131">
        <v>38</v>
      </c>
      <c r="B46" s="958" t="s">
        <v>110</v>
      </c>
      <c r="C46" s="959"/>
      <c r="D46" s="959"/>
      <c r="E46" s="960"/>
      <c r="F46" s="125">
        <v>617219</v>
      </c>
      <c r="G46" s="125">
        <v>17070</v>
      </c>
      <c r="H46" s="125">
        <v>634289</v>
      </c>
      <c r="I46" s="179">
        <v>101.6</v>
      </c>
      <c r="J46" s="125">
        <v>609480</v>
      </c>
      <c r="K46" s="179">
        <v>98.7</v>
      </c>
      <c r="L46" s="125">
        <v>3301</v>
      </c>
      <c r="M46" s="179">
        <v>19.3</v>
      </c>
      <c r="N46" s="125">
        <v>612781</v>
      </c>
      <c r="O46" s="179">
        <v>96.6</v>
      </c>
      <c r="P46" s="179">
        <v>96.9</v>
      </c>
      <c r="Q46" s="180">
        <v>38</v>
      </c>
      <c r="R46" s="152"/>
    </row>
    <row r="47" spans="1:18" ht="14.25" customHeight="1">
      <c r="A47" s="131">
        <v>39</v>
      </c>
      <c r="B47" s="958" t="s">
        <v>111</v>
      </c>
      <c r="C47" s="959"/>
      <c r="D47" s="959"/>
      <c r="E47" s="960"/>
      <c r="F47" s="125">
        <v>515198</v>
      </c>
      <c r="G47" s="125">
        <v>15404</v>
      </c>
      <c r="H47" s="125">
        <v>530602</v>
      </c>
      <c r="I47" s="179">
        <v>98.4</v>
      </c>
      <c r="J47" s="125">
        <v>510988</v>
      </c>
      <c r="K47" s="179">
        <v>99.2</v>
      </c>
      <c r="L47" s="125">
        <v>3591</v>
      </c>
      <c r="M47" s="179">
        <v>23.3</v>
      </c>
      <c r="N47" s="125">
        <v>514579</v>
      </c>
      <c r="O47" s="179">
        <v>97</v>
      </c>
      <c r="P47" s="179">
        <v>96.9</v>
      </c>
      <c r="Q47" s="180">
        <v>39</v>
      </c>
      <c r="R47" s="152"/>
    </row>
    <row r="48" spans="1:18" ht="14.25" customHeight="1" thickBot="1">
      <c r="A48" s="142">
        <v>40</v>
      </c>
      <c r="B48" s="961" t="s">
        <v>112</v>
      </c>
      <c r="C48" s="962"/>
      <c r="D48" s="962"/>
      <c r="E48" s="963"/>
      <c r="F48" s="143">
        <v>62505</v>
      </c>
      <c r="G48" s="143">
        <v>1633</v>
      </c>
      <c r="H48" s="143">
        <v>64138</v>
      </c>
      <c r="I48" s="186">
        <v>101.5</v>
      </c>
      <c r="J48" s="143">
        <v>62505</v>
      </c>
      <c r="K48" s="186">
        <v>100</v>
      </c>
      <c r="L48" s="143">
        <v>259</v>
      </c>
      <c r="M48" s="186">
        <v>15.9</v>
      </c>
      <c r="N48" s="143">
        <v>62764</v>
      </c>
      <c r="O48" s="186">
        <v>97.9</v>
      </c>
      <c r="P48" s="186">
        <v>97.4</v>
      </c>
      <c r="Q48" s="187">
        <v>40</v>
      </c>
      <c r="R48" s="152"/>
    </row>
    <row r="49" spans="1:18" ht="14.25" customHeight="1">
      <c r="A49" s="105"/>
      <c r="B49" s="188"/>
      <c r="C49" s="188"/>
      <c r="D49" s="188"/>
      <c r="E49" s="188"/>
      <c r="F49" s="189"/>
      <c r="G49" s="189"/>
      <c r="H49" s="189"/>
      <c r="I49" s="190"/>
      <c r="J49" s="189"/>
      <c r="K49" s="190"/>
      <c r="L49" s="189"/>
      <c r="M49" s="190"/>
      <c r="N49" s="189"/>
      <c r="O49" s="190"/>
      <c r="P49" s="190"/>
      <c r="Q49" s="146"/>
      <c r="R49" s="152"/>
    </row>
    <row r="50" spans="1:18" ht="11.25" customHeight="1"/>
    <row r="51" spans="1:18" ht="11.25" customHeight="1"/>
    <row r="52" spans="1:18" ht="11.25" customHeight="1"/>
    <row r="53" spans="1:18" ht="11.25" customHeight="1"/>
    <row r="54" spans="1:18" ht="11.25" customHeight="1"/>
    <row r="55" spans="1:18" ht="11.25" customHeight="1"/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62">
    <mergeCell ref="Q2:Q5"/>
    <mergeCell ref="G3:H3"/>
    <mergeCell ref="K3:M3"/>
    <mergeCell ref="O3:P3"/>
    <mergeCell ref="F4:F5"/>
    <mergeCell ref="G4:G5"/>
    <mergeCell ref="H4:H5"/>
    <mergeCell ref="B14:E14"/>
    <mergeCell ref="O4:O5"/>
    <mergeCell ref="P4:P5"/>
    <mergeCell ref="B5:D5"/>
    <mergeCell ref="A6:E6"/>
    <mergeCell ref="A7:E7"/>
    <mergeCell ref="A8:E8"/>
    <mergeCell ref="I4:I5"/>
    <mergeCell ref="J4:J5"/>
    <mergeCell ref="K4:K5"/>
    <mergeCell ref="L4:L5"/>
    <mergeCell ref="M4:M5"/>
    <mergeCell ref="N4:N5"/>
    <mergeCell ref="A2:A5"/>
    <mergeCell ref="D2:E2"/>
    <mergeCell ref="G2:N2"/>
    <mergeCell ref="B9:E9"/>
    <mergeCell ref="B10:E10"/>
    <mergeCell ref="B11:E11"/>
    <mergeCell ref="B12:E12"/>
    <mergeCell ref="B13:E13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8:E38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45:E45"/>
    <mergeCell ref="B46:E46"/>
    <mergeCell ref="B47:E47"/>
    <mergeCell ref="B48:E48"/>
    <mergeCell ref="B39:E39"/>
    <mergeCell ref="B40:E40"/>
    <mergeCell ref="B41:E41"/>
    <mergeCell ref="B42:E42"/>
    <mergeCell ref="B43:E43"/>
    <mergeCell ref="B44:E44"/>
  </mergeCells>
  <phoneticPr fontId="7"/>
  <printOptions horizontalCentered="1"/>
  <pageMargins left="0.78740157480314965" right="0.78740157480314965" top="0.78740157480314965" bottom="0.39370078740157483" header="0.51181102362204722" footer="0.35433070866141736"/>
  <pageSetup paperSize="9" scale="99" orientation="portrait" r:id="rId1"/>
  <headerFooter alignWithMargins="0"/>
  <colBreaks count="1" manualBreakCount="1">
    <brk id="9" max="4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1226-8B8E-457B-AB51-E2F346E89ECF}">
  <dimension ref="A1:S49"/>
  <sheetViews>
    <sheetView showZeros="0" view="pageBreakPreview" zoomScaleNormal="75" zoomScaleSheetLayoutView="100" workbookViewId="0">
      <pane xSplit="5" ySplit="8" topLeftCell="F9" activePane="bottomRight" state="frozen"/>
      <selection activeCell="A8" sqref="A8:F8"/>
      <selection pane="topRight" activeCell="A8" sqref="A8:F8"/>
      <selection pane="bottomLeft" activeCell="A8" sqref="A8:F8"/>
      <selection pane="bottomRight" activeCell="A8" sqref="A8:F8"/>
    </sheetView>
  </sheetViews>
  <sheetFormatPr defaultColWidth="11.09765625" defaultRowHeight="18.600000000000001" customHeight="1"/>
  <cols>
    <col min="1" max="5" width="2.69921875" style="53" customWidth="1"/>
    <col min="6" max="10" width="13.69921875" style="53" customWidth="1"/>
    <col min="11" max="11" width="6.09765625" style="53" customWidth="1"/>
    <col min="12" max="12" width="13.69921875" style="53" customWidth="1"/>
    <col min="13" max="13" width="6.09765625" style="53" customWidth="1"/>
    <col min="14" max="14" width="13.69921875" style="53" customWidth="1"/>
    <col min="15" max="16" width="6.09765625" style="53" customWidth="1"/>
    <col min="17" max="17" width="2.69921875" style="53" customWidth="1"/>
    <col min="18" max="18" width="5.09765625" style="53" customWidth="1"/>
    <col min="19" max="19" width="8.3984375" style="152" bestFit="1" customWidth="1"/>
    <col min="20" max="20" width="4.19921875" style="53" bestFit="1" customWidth="1"/>
    <col min="21" max="21" width="7.19921875" style="53" bestFit="1" customWidth="1"/>
    <col min="22" max="256" width="11.09765625" style="53"/>
    <col min="257" max="261" width="2.69921875" style="53" customWidth="1"/>
    <col min="262" max="266" width="13.69921875" style="53" customWidth="1"/>
    <col min="267" max="267" width="6.09765625" style="53" customWidth="1"/>
    <col min="268" max="268" width="13.69921875" style="53" customWidth="1"/>
    <col min="269" max="269" width="6.09765625" style="53" customWidth="1"/>
    <col min="270" max="270" width="13.69921875" style="53" customWidth="1"/>
    <col min="271" max="272" width="6.09765625" style="53" customWidth="1"/>
    <col min="273" max="273" width="2.69921875" style="53" customWidth="1"/>
    <col min="274" max="274" width="5.09765625" style="53" customWidth="1"/>
    <col min="275" max="275" width="8.3984375" style="53" bestFit="1" customWidth="1"/>
    <col min="276" max="276" width="4.19921875" style="53" bestFit="1" customWidth="1"/>
    <col min="277" max="277" width="7.19921875" style="53" bestFit="1" customWidth="1"/>
    <col min="278" max="512" width="11.09765625" style="53"/>
    <col min="513" max="517" width="2.69921875" style="53" customWidth="1"/>
    <col min="518" max="522" width="13.69921875" style="53" customWidth="1"/>
    <col min="523" max="523" width="6.09765625" style="53" customWidth="1"/>
    <col min="524" max="524" width="13.69921875" style="53" customWidth="1"/>
    <col min="525" max="525" width="6.09765625" style="53" customWidth="1"/>
    <col min="526" max="526" width="13.69921875" style="53" customWidth="1"/>
    <col min="527" max="528" width="6.09765625" style="53" customWidth="1"/>
    <col min="529" max="529" width="2.69921875" style="53" customWidth="1"/>
    <col min="530" max="530" width="5.09765625" style="53" customWidth="1"/>
    <col min="531" max="531" width="8.3984375" style="53" bestFit="1" customWidth="1"/>
    <col min="532" max="532" width="4.19921875" style="53" bestFit="1" customWidth="1"/>
    <col min="533" max="533" width="7.19921875" style="53" bestFit="1" customWidth="1"/>
    <col min="534" max="768" width="11.09765625" style="53"/>
    <col min="769" max="773" width="2.69921875" style="53" customWidth="1"/>
    <col min="774" max="778" width="13.69921875" style="53" customWidth="1"/>
    <col min="779" max="779" width="6.09765625" style="53" customWidth="1"/>
    <col min="780" max="780" width="13.69921875" style="53" customWidth="1"/>
    <col min="781" max="781" width="6.09765625" style="53" customWidth="1"/>
    <col min="782" max="782" width="13.69921875" style="53" customWidth="1"/>
    <col min="783" max="784" width="6.09765625" style="53" customWidth="1"/>
    <col min="785" max="785" width="2.69921875" style="53" customWidth="1"/>
    <col min="786" max="786" width="5.09765625" style="53" customWidth="1"/>
    <col min="787" max="787" width="8.3984375" style="53" bestFit="1" customWidth="1"/>
    <col min="788" max="788" width="4.19921875" style="53" bestFit="1" customWidth="1"/>
    <col min="789" max="789" width="7.19921875" style="53" bestFit="1" customWidth="1"/>
    <col min="790" max="1024" width="11.09765625" style="53"/>
    <col min="1025" max="1029" width="2.69921875" style="53" customWidth="1"/>
    <col min="1030" max="1034" width="13.69921875" style="53" customWidth="1"/>
    <col min="1035" max="1035" width="6.09765625" style="53" customWidth="1"/>
    <col min="1036" max="1036" width="13.69921875" style="53" customWidth="1"/>
    <col min="1037" max="1037" width="6.09765625" style="53" customWidth="1"/>
    <col min="1038" max="1038" width="13.69921875" style="53" customWidth="1"/>
    <col min="1039" max="1040" width="6.09765625" style="53" customWidth="1"/>
    <col min="1041" max="1041" width="2.69921875" style="53" customWidth="1"/>
    <col min="1042" max="1042" width="5.09765625" style="53" customWidth="1"/>
    <col min="1043" max="1043" width="8.3984375" style="53" bestFit="1" customWidth="1"/>
    <col min="1044" max="1044" width="4.19921875" style="53" bestFit="1" customWidth="1"/>
    <col min="1045" max="1045" width="7.19921875" style="53" bestFit="1" customWidth="1"/>
    <col min="1046" max="1280" width="11.09765625" style="53"/>
    <col min="1281" max="1285" width="2.69921875" style="53" customWidth="1"/>
    <col min="1286" max="1290" width="13.69921875" style="53" customWidth="1"/>
    <col min="1291" max="1291" width="6.09765625" style="53" customWidth="1"/>
    <col min="1292" max="1292" width="13.69921875" style="53" customWidth="1"/>
    <col min="1293" max="1293" width="6.09765625" style="53" customWidth="1"/>
    <col min="1294" max="1294" width="13.69921875" style="53" customWidth="1"/>
    <col min="1295" max="1296" width="6.09765625" style="53" customWidth="1"/>
    <col min="1297" max="1297" width="2.69921875" style="53" customWidth="1"/>
    <col min="1298" max="1298" width="5.09765625" style="53" customWidth="1"/>
    <col min="1299" max="1299" width="8.3984375" style="53" bestFit="1" customWidth="1"/>
    <col min="1300" max="1300" width="4.19921875" style="53" bestFit="1" customWidth="1"/>
    <col min="1301" max="1301" width="7.19921875" style="53" bestFit="1" customWidth="1"/>
    <col min="1302" max="1536" width="11.09765625" style="53"/>
    <col min="1537" max="1541" width="2.69921875" style="53" customWidth="1"/>
    <col min="1542" max="1546" width="13.69921875" style="53" customWidth="1"/>
    <col min="1547" max="1547" width="6.09765625" style="53" customWidth="1"/>
    <col min="1548" max="1548" width="13.69921875" style="53" customWidth="1"/>
    <col min="1549" max="1549" width="6.09765625" style="53" customWidth="1"/>
    <col min="1550" max="1550" width="13.69921875" style="53" customWidth="1"/>
    <col min="1551" max="1552" width="6.09765625" style="53" customWidth="1"/>
    <col min="1553" max="1553" width="2.69921875" style="53" customWidth="1"/>
    <col min="1554" max="1554" width="5.09765625" style="53" customWidth="1"/>
    <col min="1555" max="1555" width="8.3984375" style="53" bestFit="1" customWidth="1"/>
    <col min="1556" max="1556" width="4.19921875" style="53" bestFit="1" customWidth="1"/>
    <col min="1557" max="1557" width="7.19921875" style="53" bestFit="1" customWidth="1"/>
    <col min="1558" max="1792" width="11.09765625" style="53"/>
    <col min="1793" max="1797" width="2.69921875" style="53" customWidth="1"/>
    <col min="1798" max="1802" width="13.69921875" style="53" customWidth="1"/>
    <col min="1803" max="1803" width="6.09765625" style="53" customWidth="1"/>
    <col min="1804" max="1804" width="13.69921875" style="53" customWidth="1"/>
    <col min="1805" max="1805" width="6.09765625" style="53" customWidth="1"/>
    <col min="1806" max="1806" width="13.69921875" style="53" customWidth="1"/>
    <col min="1807" max="1808" width="6.09765625" style="53" customWidth="1"/>
    <col min="1809" max="1809" width="2.69921875" style="53" customWidth="1"/>
    <col min="1810" max="1810" width="5.09765625" style="53" customWidth="1"/>
    <col min="1811" max="1811" width="8.3984375" style="53" bestFit="1" customWidth="1"/>
    <col min="1812" max="1812" width="4.19921875" style="53" bestFit="1" customWidth="1"/>
    <col min="1813" max="1813" width="7.19921875" style="53" bestFit="1" customWidth="1"/>
    <col min="1814" max="2048" width="11.09765625" style="53"/>
    <col min="2049" max="2053" width="2.69921875" style="53" customWidth="1"/>
    <col min="2054" max="2058" width="13.69921875" style="53" customWidth="1"/>
    <col min="2059" max="2059" width="6.09765625" style="53" customWidth="1"/>
    <col min="2060" max="2060" width="13.69921875" style="53" customWidth="1"/>
    <col min="2061" max="2061" width="6.09765625" style="53" customWidth="1"/>
    <col min="2062" max="2062" width="13.69921875" style="53" customWidth="1"/>
    <col min="2063" max="2064" width="6.09765625" style="53" customWidth="1"/>
    <col min="2065" max="2065" width="2.69921875" style="53" customWidth="1"/>
    <col min="2066" max="2066" width="5.09765625" style="53" customWidth="1"/>
    <col min="2067" max="2067" width="8.3984375" style="53" bestFit="1" customWidth="1"/>
    <col min="2068" max="2068" width="4.19921875" style="53" bestFit="1" customWidth="1"/>
    <col min="2069" max="2069" width="7.19921875" style="53" bestFit="1" customWidth="1"/>
    <col min="2070" max="2304" width="11.09765625" style="53"/>
    <col min="2305" max="2309" width="2.69921875" style="53" customWidth="1"/>
    <col min="2310" max="2314" width="13.69921875" style="53" customWidth="1"/>
    <col min="2315" max="2315" width="6.09765625" style="53" customWidth="1"/>
    <col min="2316" max="2316" width="13.69921875" style="53" customWidth="1"/>
    <col min="2317" max="2317" width="6.09765625" style="53" customWidth="1"/>
    <col min="2318" max="2318" width="13.69921875" style="53" customWidth="1"/>
    <col min="2319" max="2320" width="6.09765625" style="53" customWidth="1"/>
    <col min="2321" max="2321" width="2.69921875" style="53" customWidth="1"/>
    <col min="2322" max="2322" width="5.09765625" style="53" customWidth="1"/>
    <col min="2323" max="2323" width="8.3984375" style="53" bestFit="1" customWidth="1"/>
    <col min="2324" max="2324" width="4.19921875" style="53" bestFit="1" customWidth="1"/>
    <col min="2325" max="2325" width="7.19921875" style="53" bestFit="1" customWidth="1"/>
    <col min="2326" max="2560" width="11.09765625" style="53"/>
    <col min="2561" max="2565" width="2.69921875" style="53" customWidth="1"/>
    <col min="2566" max="2570" width="13.69921875" style="53" customWidth="1"/>
    <col min="2571" max="2571" width="6.09765625" style="53" customWidth="1"/>
    <col min="2572" max="2572" width="13.69921875" style="53" customWidth="1"/>
    <col min="2573" max="2573" width="6.09765625" style="53" customWidth="1"/>
    <col min="2574" max="2574" width="13.69921875" style="53" customWidth="1"/>
    <col min="2575" max="2576" width="6.09765625" style="53" customWidth="1"/>
    <col min="2577" max="2577" width="2.69921875" style="53" customWidth="1"/>
    <col min="2578" max="2578" width="5.09765625" style="53" customWidth="1"/>
    <col min="2579" max="2579" width="8.3984375" style="53" bestFit="1" customWidth="1"/>
    <col min="2580" max="2580" width="4.19921875" style="53" bestFit="1" customWidth="1"/>
    <col min="2581" max="2581" width="7.19921875" style="53" bestFit="1" customWidth="1"/>
    <col min="2582" max="2816" width="11.09765625" style="53"/>
    <col min="2817" max="2821" width="2.69921875" style="53" customWidth="1"/>
    <col min="2822" max="2826" width="13.69921875" style="53" customWidth="1"/>
    <col min="2827" max="2827" width="6.09765625" style="53" customWidth="1"/>
    <col min="2828" max="2828" width="13.69921875" style="53" customWidth="1"/>
    <col min="2829" max="2829" width="6.09765625" style="53" customWidth="1"/>
    <col min="2830" max="2830" width="13.69921875" style="53" customWidth="1"/>
    <col min="2831" max="2832" width="6.09765625" style="53" customWidth="1"/>
    <col min="2833" max="2833" width="2.69921875" style="53" customWidth="1"/>
    <col min="2834" max="2834" width="5.09765625" style="53" customWidth="1"/>
    <col min="2835" max="2835" width="8.3984375" style="53" bestFit="1" customWidth="1"/>
    <col min="2836" max="2836" width="4.19921875" style="53" bestFit="1" customWidth="1"/>
    <col min="2837" max="2837" width="7.19921875" style="53" bestFit="1" customWidth="1"/>
    <col min="2838" max="3072" width="11.09765625" style="53"/>
    <col min="3073" max="3077" width="2.69921875" style="53" customWidth="1"/>
    <col min="3078" max="3082" width="13.69921875" style="53" customWidth="1"/>
    <col min="3083" max="3083" width="6.09765625" style="53" customWidth="1"/>
    <col min="3084" max="3084" width="13.69921875" style="53" customWidth="1"/>
    <col min="3085" max="3085" width="6.09765625" style="53" customWidth="1"/>
    <col min="3086" max="3086" width="13.69921875" style="53" customWidth="1"/>
    <col min="3087" max="3088" width="6.09765625" style="53" customWidth="1"/>
    <col min="3089" max="3089" width="2.69921875" style="53" customWidth="1"/>
    <col min="3090" max="3090" width="5.09765625" style="53" customWidth="1"/>
    <col min="3091" max="3091" width="8.3984375" style="53" bestFit="1" customWidth="1"/>
    <col min="3092" max="3092" width="4.19921875" style="53" bestFit="1" customWidth="1"/>
    <col min="3093" max="3093" width="7.19921875" style="53" bestFit="1" customWidth="1"/>
    <col min="3094" max="3328" width="11.09765625" style="53"/>
    <col min="3329" max="3333" width="2.69921875" style="53" customWidth="1"/>
    <col min="3334" max="3338" width="13.69921875" style="53" customWidth="1"/>
    <col min="3339" max="3339" width="6.09765625" style="53" customWidth="1"/>
    <col min="3340" max="3340" width="13.69921875" style="53" customWidth="1"/>
    <col min="3341" max="3341" width="6.09765625" style="53" customWidth="1"/>
    <col min="3342" max="3342" width="13.69921875" style="53" customWidth="1"/>
    <col min="3343" max="3344" width="6.09765625" style="53" customWidth="1"/>
    <col min="3345" max="3345" width="2.69921875" style="53" customWidth="1"/>
    <col min="3346" max="3346" width="5.09765625" style="53" customWidth="1"/>
    <col min="3347" max="3347" width="8.3984375" style="53" bestFit="1" customWidth="1"/>
    <col min="3348" max="3348" width="4.19921875" style="53" bestFit="1" customWidth="1"/>
    <col min="3349" max="3349" width="7.19921875" style="53" bestFit="1" customWidth="1"/>
    <col min="3350" max="3584" width="11.09765625" style="53"/>
    <col min="3585" max="3589" width="2.69921875" style="53" customWidth="1"/>
    <col min="3590" max="3594" width="13.69921875" style="53" customWidth="1"/>
    <col min="3595" max="3595" width="6.09765625" style="53" customWidth="1"/>
    <col min="3596" max="3596" width="13.69921875" style="53" customWidth="1"/>
    <col min="3597" max="3597" width="6.09765625" style="53" customWidth="1"/>
    <col min="3598" max="3598" width="13.69921875" style="53" customWidth="1"/>
    <col min="3599" max="3600" width="6.09765625" style="53" customWidth="1"/>
    <col min="3601" max="3601" width="2.69921875" style="53" customWidth="1"/>
    <col min="3602" max="3602" width="5.09765625" style="53" customWidth="1"/>
    <col min="3603" max="3603" width="8.3984375" style="53" bestFit="1" customWidth="1"/>
    <col min="3604" max="3604" width="4.19921875" style="53" bestFit="1" customWidth="1"/>
    <col min="3605" max="3605" width="7.19921875" style="53" bestFit="1" customWidth="1"/>
    <col min="3606" max="3840" width="11.09765625" style="53"/>
    <col min="3841" max="3845" width="2.69921875" style="53" customWidth="1"/>
    <col min="3846" max="3850" width="13.69921875" style="53" customWidth="1"/>
    <col min="3851" max="3851" width="6.09765625" style="53" customWidth="1"/>
    <col min="3852" max="3852" width="13.69921875" style="53" customWidth="1"/>
    <col min="3853" max="3853" width="6.09765625" style="53" customWidth="1"/>
    <col min="3854" max="3854" width="13.69921875" style="53" customWidth="1"/>
    <col min="3855" max="3856" width="6.09765625" style="53" customWidth="1"/>
    <col min="3857" max="3857" width="2.69921875" style="53" customWidth="1"/>
    <col min="3858" max="3858" width="5.09765625" style="53" customWidth="1"/>
    <col min="3859" max="3859" width="8.3984375" style="53" bestFit="1" customWidth="1"/>
    <col min="3860" max="3860" width="4.19921875" style="53" bestFit="1" customWidth="1"/>
    <col min="3861" max="3861" width="7.19921875" style="53" bestFit="1" customWidth="1"/>
    <col min="3862" max="4096" width="11.09765625" style="53"/>
    <col min="4097" max="4101" width="2.69921875" style="53" customWidth="1"/>
    <col min="4102" max="4106" width="13.69921875" style="53" customWidth="1"/>
    <col min="4107" max="4107" width="6.09765625" style="53" customWidth="1"/>
    <col min="4108" max="4108" width="13.69921875" style="53" customWidth="1"/>
    <col min="4109" max="4109" width="6.09765625" style="53" customWidth="1"/>
    <col min="4110" max="4110" width="13.69921875" style="53" customWidth="1"/>
    <col min="4111" max="4112" width="6.09765625" style="53" customWidth="1"/>
    <col min="4113" max="4113" width="2.69921875" style="53" customWidth="1"/>
    <col min="4114" max="4114" width="5.09765625" style="53" customWidth="1"/>
    <col min="4115" max="4115" width="8.3984375" style="53" bestFit="1" customWidth="1"/>
    <col min="4116" max="4116" width="4.19921875" style="53" bestFit="1" customWidth="1"/>
    <col min="4117" max="4117" width="7.19921875" style="53" bestFit="1" customWidth="1"/>
    <col min="4118" max="4352" width="11.09765625" style="53"/>
    <col min="4353" max="4357" width="2.69921875" style="53" customWidth="1"/>
    <col min="4358" max="4362" width="13.69921875" style="53" customWidth="1"/>
    <col min="4363" max="4363" width="6.09765625" style="53" customWidth="1"/>
    <col min="4364" max="4364" width="13.69921875" style="53" customWidth="1"/>
    <col min="4365" max="4365" width="6.09765625" style="53" customWidth="1"/>
    <col min="4366" max="4366" width="13.69921875" style="53" customWidth="1"/>
    <col min="4367" max="4368" width="6.09765625" style="53" customWidth="1"/>
    <col min="4369" max="4369" width="2.69921875" style="53" customWidth="1"/>
    <col min="4370" max="4370" width="5.09765625" style="53" customWidth="1"/>
    <col min="4371" max="4371" width="8.3984375" style="53" bestFit="1" customWidth="1"/>
    <col min="4372" max="4372" width="4.19921875" style="53" bestFit="1" customWidth="1"/>
    <col min="4373" max="4373" width="7.19921875" style="53" bestFit="1" customWidth="1"/>
    <col min="4374" max="4608" width="11.09765625" style="53"/>
    <col min="4609" max="4613" width="2.69921875" style="53" customWidth="1"/>
    <col min="4614" max="4618" width="13.69921875" style="53" customWidth="1"/>
    <col min="4619" max="4619" width="6.09765625" style="53" customWidth="1"/>
    <col min="4620" max="4620" width="13.69921875" style="53" customWidth="1"/>
    <col min="4621" max="4621" width="6.09765625" style="53" customWidth="1"/>
    <col min="4622" max="4622" width="13.69921875" style="53" customWidth="1"/>
    <col min="4623" max="4624" width="6.09765625" style="53" customWidth="1"/>
    <col min="4625" max="4625" width="2.69921875" style="53" customWidth="1"/>
    <col min="4626" max="4626" width="5.09765625" style="53" customWidth="1"/>
    <col min="4627" max="4627" width="8.3984375" style="53" bestFit="1" customWidth="1"/>
    <col min="4628" max="4628" width="4.19921875" style="53" bestFit="1" customWidth="1"/>
    <col min="4629" max="4629" width="7.19921875" style="53" bestFit="1" customWidth="1"/>
    <col min="4630" max="4864" width="11.09765625" style="53"/>
    <col min="4865" max="4869" width="2.69921875" style="53" customWidth="1"/>
    <col min="4870" max="4874" width="13.69921875" style="53" customWidth="1"/>
    <col min="4875" max="4875" width="6.09765625" style="53" customWidth="1"/>
    <col min="4876" max="4876" width="13.69921875" style="53" customWidth="1"/>
    <col min="4877" max="4877" width="6.09765625" style="53" customWidth="1"/>
    <col min="4878" max="4878" width="13.69921875" style="53" customWidth="1"/>
    <col min="4879" max="4880" width="6.09765625" style="53" customWidth="1"/>
    <col min="4881" max="4881" width="2.69921875" style="53" customWidth="1"/>
    <col min="4882" max="4882" width="5.09765625" style="53" customWidth="1"/>
    <col min="4883" max="4883" width="8.3984375" style="53" bestFit="1" customWidth="1"/>
    <col min="4884" max="4884" width="4.19921875" style="53" bestFit="1" customWidth="1"/>
    <col min="4885" max="4885" width="7.19921875" style="53" bestFit="1" customWidth="1"/>
    <col min="4886" max="5120" width="11.09765625" style="53"/>
    <col min="5121" max="5125" width="2.69921875" style="53" customWidth="1"/>
    <col min="5126" max="5130" width="13.69921875" style="53" customWidth="1"/>
    <col min="5131" max="5131" width="6.09765625" style="53" customWidth="1"/>
    <col min="5132" max="5132" width="13.69921875" style="53" customWidth="1"/>
    <col min="5133" max="5133" width="6.09765625" style="53" customWidth="1"/>
    <col min="5134" max="5134" width="13.69921875" style="53" customWidth="1"/>
    <col min="5135" max="5136" width="6.09765625" style="53" customWidth="1"/>
    <col min="5137" max="5137" width="2.69921875" style="53" customWidth="1"/>
    <col min="5138" max="5138" width="5.09765625" style="53" customWidth="1"/>
    <col min="5139" max="5139" width="8.3984375" style="53" bestFit="1" customWidth="1"/>
    <col min="5140" max="5140" width="4.19921875" style="53" bestFit="1" customWidth="1"/>
    <col min="5141" max="5141" width="7.19921875" style="53" bestFit="1" customWidth="1"/>
    <col min="5142" max="5376" width="11.09765625" style="53"/>
    <col min="5377" max="5381" width="2.69921875" style="53" customWidth="1"/>
    <col min="5382" max="5386" width="13.69921875" style="53" customWidth="1"/>
    <col min="5387" max="5387" width="6.09765625" style="53" customWidth="1"/>
    <col min="5388" max="5388" width="13.69921875" style="53" customWidth="1"/>
    <col min="5389" max="5389" width="6.09765625" style="53" customWidth="1"/>
    <col min="5390" max="5390" width="13.69921875" style="53" customWidth="1"/>
    <col min="5391" max="5392" width="6.09765625" style="53" customWidth="1"/>
    <col min="5393" max="5393" width="2.69921875" style="53" customWidth="1"/>
    <col min="5394" max="5394" width="5.09765625" style="53" customWidth="1"/>
    <col min="5395" max="5395" width="8.3984375" style="53" bestFit="1" customWidth="1"/>
    <col min="5396" max="5396" width="4.19921875" style="53" bestFit="1" customWidth="1"/>
    <col min="5397" max="5397" width="7.19921875" style="53" bestFit="1" customWidth="1"/>
    <col min="5398" max="5632" width="11.09765625" style="53"/>
    <col min="5633" max="5637" width="2.69921875" style="53" customWidth="1"/>
    <col min="5638" max="5642" width="13.69921875" style="53" customWidth="1"/>
    <col min="5643" max="5643" width="6.09765625" style="53" customWidth="1"/>
    <col min="5644" max="5644" width="13.69921875" style="53" customWidth="1"/>
    <col min="5645" max="5645" width="6.09765625" style="53" customWidth="1"/>
    <col min="5646" max="5646" width="13.69921875" style="53" customWidth="1"/>
    <col min="5647" max="5648" width="6.09765625" style="53" customWidth="1"/>
    <col min="5649" max="5649" width="2.69921875" style="53" customWidth="1"/>
    <col min="5650" max="5650" width="5.09765625" style="53" customWidth="1"/>
    <col min="5651" max="5651" width="8.3984375" style="53" bestFit="1" customWidth="1"/>
    <col min="5652" max="5652" width="4.19921875" style="53" bestFit="1" customWidth="1"/>
    <col min="5653" max="5653" width="7.19921875" style="53" bestFit="1" customWidth="1"/>
    <col min="5654" max="5888" width="11.09765625" style="53"/>
    <col min="5889" max="5893" width="2.69921875" style="53" customWidth="1"/>
    <col min="5894" max="5898" width="13.69921875" style="53" customWidth="1"/>
    <col min="5899" max="5899" width="6.09765625" style="53" customWidth="1"/>
    <col min="5900" max="5900" width="13.69921875" style="53" customWidth="1"/>
    <col min="5901" max="5901" width="6.09765625" style="53" customWidth="1"/>
    <col min="5902" max="5902" width="13.69921875" style="53" customWidth="1"/>
    <col min="5903" max="5904" width="6.09765625" style="53" customWidth="1"/>
    <col min="5905" max="5905" width="2.69921875" style="53" customWidth="1"/>
    <col min="5906" max="5906" width="5.09765625" style="53" customWidth="1"/>
    <col min="5907" max="5907" width="8.3984375" style="53" bestFit="1" customWidth="1"/>
    <col min="5908" max="5908" width="4.19921875" style="53" bestFit="1" customWidth="1"/>
    <col min="5909" max="5909" width="7.19921875" style="53" bestFit="1" customWidth="1"/>
    <col min="5910" max="6144" width="11.09765625" style="53"/>
    <col min="6145" max="6149" width="2.69921875" style="53" customWidth="1"/>
    <col min="6150" max="6154" width="13.69921875" style="53" customWidth="1"/>
    <col min="6155" max="6155" width="6.09765625" style="53" customWidth="1"/>
    <col min="6156" max="6156" width="13.69921875" style="53" customWidth="1"/>
    <col min="6157" max="6157" width="6.09765625" style="53" customWidth="1"/>
    <col min="6158" max="6158" width="13.69921875" style="53" customWidth="1"/>
    <col min="6159" max="6160" width="6.09765625" style="53" customWidth="1"/>
    <col min="6161" max="6161" width="2.69921875" style="53" customWidth="1"/>
    <col min="6162" max="6162" width="5.09765625" style="53" customWidth="1"/>
    <col min="6163" max="6163" width="8.3984375" style="53" bestFit="1" customWidth="1"/>
    <col min="6164" max="6164" width="4.19921875" style="53" bestFit="1" customWidth="1"/>
    <col min="6165" max="6165" width="7.19921875" style="53" bestFit="1" customWidth="1"/>
    <col min="6166" max="6400" width="11.09765625" style="53"/>
    <col min="6401" max="6405" width="2.69921875" style="53" customWidth="1"/>
    <col min="6406" max="6410" width="13.69921875" style="53" customWidth="1"/>
    <col min="6411" max="6411" width="6.09765625" style="53" customWidth="1"/>
    <col min="6412" max="6412" width="13.69921875" style="53" customWidth="1"/>
    <col min="6413" max="6413" width="6.09765625" style="53" customWidth="1"/>
    <col min="6414" max="6414" width="13.69921875" style="53" customWidth="1"/>
    <col min="6415" max="6416" width="6.09765625" style="53" customWidth="1"/>
    <col min="6417" max="6417" width="2.69921875" style="53" customWidth="1"/>
    <col min="6418" max="6418" width="5.09765625" style="53" customWidth="1"/>
    <col min="6419" max="6419" width="8.3984375" style="53" bestFit="1" customWidth="1"/>
    <col min="6420" max="6420" width="4.19921875" style="53" bestFit="1" customWidth="1"/>
    <col min="6421" max="6421" width="7.19921875" style="53" bestFit="1" customWidth="1"/>
    <col min="6422" max="6656" width="11.09765625" style="53"/>
    <col min="6657" max="6661" width="2.69921875" style="53" customWidth="1"/>
    <col min="6662" max="6666" width="13.69921875" style="53" customWidth="1"/>
    <col min="6667" max="6667" width="6.09765625" style="53" customWidth="1"/>
    <col min="6668" max="6668" width="13.69921875" style="53" customWidth="1"/>
    <col min="6669" max="6669" width="6.09765625" style="53" customWidth="1"/>
    <col min="6670" max="6670" width="13.69921875" style="53" customWidth="1"/>
    <col min="6671" max="6672" width="6.09765625" style="53" customWidth="1"/>
    <col min="6673" max="6673" width="2.69921875" style="53" customWidth="1"/>
    <col min="6674" max="6674" width="5.09765625" style="53" customWidth="1"/>
    <col min="6675" max="6675" width="8.3984375" style="53" bestFit="1" customWidth="1"/>
    <col min="6676" max="6676" width="4.19921875" style="53" bestFit="1" customWidth="1"/>
    <col min="6677" max="6677" width="7.19921875" style="53" bestFit="1" customWidth="1"/>
    <col min="6678" max="6912" width="11.09765625" style="53"/>
    <col min="6913" max="6917" width="2.69921875" style="53" customWidth="1"/>
    <col min="6918" max="6922" width="13.69921875" style="53" customWidth="1"/>
    <col min="6923" max="6923" width="6.09765625" style="53" customWidth="1"/>
    <col min="6924" max="6924" width="13.69921875" style="53" customWidth="1"/>
    <col min="6925" max="6925" width="6.09765625" style="53" customWidth="1"/>
    <col min="6926" max="6926" width="13.69921875" style="53" customWidth="1"/>
    <col min="6927" max="6928" width="6.09765625" style="53" customWidth="1"/>
    <col min="6929" max="6929" width="2.69921875" style="53" customWidth="1"/>
    <col min="6930" max="6930" width="5.09765625" style="53" customWidth="1"/>
    <col min="6931" max="6931" width="8.3984375" style="53" bestFit="1" customWidth="1"/>
    <col min="6932" max="6932" width="4.19921875" style="53" bestFit="1" customWidth="1"/>
    <col min="6933" max="6933" width="7.19921875" style="53" bestFit="1" customWidth="1"/>
    <col min="6934" max="7168" width="11.09765625" style="53"/>
    <col min="7169" max="7173" width="2.69921875" style="53" customWidth="1"/>
    <col min="7174" max="7178" width="13.69921875" style="53" customWidth="1"/>
    <col min="7179" max="7179" width="6.09765625" style="53" customWidth="1"/>
    <col min="7180" max="7180" width="13.69921875" style="53" customWidth="1"/>
    <col min="7181" max="7181" width="6.09765625" style="53" customWidth="1"/>
    <col min="7182" max="7182" width="13.69921875" style="53" customWidth="1"/>
    <col min="7183" max="7184" width="6.09765625" style="53" customWidth="1"/>
    <col min="7185" max="7185" width="2.69921875" style="53" customWidth="1"/>
    <col min="7186" max="7186" width="5.09765625" style="53" customWidth="1"/>
    <col min="7187" max="7187" width="8.3984375" style="53" bestFit="1" customWidth="1"/>
    <col min="7188" max="7188" width="4.19921875" style="53" bestFit="1" customWidth="1"/>
    <col min="7189" max="7189" width="7.19921875" style="53" bestFit="1" customWidth="1"/>
    <col min="7190" max="7424" width="11.09765625" style="53"/>
    <col min="7425" max="7429" width="2.69921875" style="53" customWidth="1"/>
    <col min="7430" max="7434" width="13.69921875" style="53" customWidth="1"/>
    <col min="7435" max="7435" width="6.09765625" style="53" customWidth="1"/>
    <col min="7436" max="7436" width="13.69921875" style="53" customWidth="1"/>
    <col min="7437" max="7437" width="6.09765625" style="53" customWidth="1"/>
    <col min="7438" max="7438" width="13.69921875" style="53" customWidth="1"/>
    <col min="7439" max="7440" width="6.09765625" style="53" customWidth="1"/>
    <col min="7441" max="7441" width="2.69921875" style="53" customWidth="1"/>
    <col min="7442" max="7442" width="5.09765625" style="53" customWidth="1"/>
    <col min="7443" max="7443" width="8.3984375" style="53" bestFit="1" customWidth="1"/>
    <col min="7444" max="7444" width="4.19921875" style="53" bestFit="1" customWidth="1"/>
    <col min="7445" max="7445" width="7.19921875" style="53" bestFit="1" customWidth="1"/>
    <col min="7446" max="7680" width="11.09765625" style="53"/>
    <col min="7681" max="7685" width="2.69921875" style="53" customWidth="1"/>
    <col min="7686" max="7690" width="13.69921875" style="53" customWidth="1"/>
    <col min="7691" max="7691" width="6.09765625" style="53" customWidth="1"/>
    <col min="7692" max="7692" width="13.69921875" style="53" customWidth="1"/>
    <col min="7693" max="7693" width="6.09765625" style="53" customWidth="1"/>
    <col min="7694" max="7694" width="13.69921875" style="53" customWidth="1"/>
    <col min="7695" max="7696" width="6.09765625" style="53" customWidth="1"/>
    <col min="7697" max="7697" width="2.69921875" style="53" customWidth="1"/>
    <col min="7698" max="7698" width="5.09765625" style="53" customWidth="1"/>
    <col min="7699" max="7699" width="8.3984375" style="53" bestFit="1" customWidth="1"/>
    <col min="7700" max="7700" width="4.19921875" style="53" bestFit="1" customWidth="1"/>
    <col min="7701" max="7701" width="7.19921875" style="53" bestFit="1" customWidth="1"/>
    <col min="7702" max="7936" width="11.09765625" style="53"/>
    <col min="7937" max="7941" width="2.69921875" style="53" customWidth="1"/>
    <col min="7942" max="7946" width="13.69921875" style="53" customWidth="1"/>
    <col min="7947" max="7947" width="6.09765625" style="53" customWidth="1"/>
    <col min="7948" max="7948" width="13.69921875" style="53" customWidth="1"/>
    <col min="7949" max="7949" width="6.09765625" style="53" customWidth="1"/>
    <col min="7950" max="7950" width="13.69921875" style="53" customWidth="1"/>
    <col min="7951" max="7952" width="6.09765625" style="53" customWidth="1"/>
    <col min="7953" max="7953" width="2.69921875" style="53" customWidth="1"/>
    <col min="7954" max="7954" width="5.09765625" style="53" customWidth="1"/>
    <col min="7955" max="7955" width="8.3984375" style="53" bestFit="1" customWidth="1"/>
    <col min="7956" max="7956" width="4.19921875" style="53" bestFit="1" customWidth="1"/>
    <col min="7957" max="7957" width="7.19921875" style="53" bestFit="1" customWidth="1"/>
    <col min="7958" max="8192" width="11.09765625" style="53"/>
    <col min="8193" max="8197" width="2.69921875" style="53" customWidth="1"/>
    <col min="8198" max="8202" width="13.69921875" style="53" customWidth="1"/>
    <col min="8203" max="8203" width="6.09765625" style="53" customWidth="1"/>
    <col min="8204" max="8204" width="13.69921875" style="53" customWidth="1"/>
    <col min="8205" max="8205" width="6.09765625" style="53" customWidth="1"/>
    <col min="8206" max="8206" width="13.69921875" style="53" customWidth="1"/>
    <col min="8207" max="8208" width="6.09765625" style="53" customWidth="1"/>
    <col min="8209" max="8209" width="2.69921875" style="53" customWidth="1"/>
    <col min="8210" max="8210" width="5.09765625" style="53" customWidth="1"/>
    <col min="8211" max="8211" width="8.3984375" style="53" bestFit="1" customWidth="1"/>
    <col min="8212" max="8212" width="4.19921875" style="53" bestFit="1" customWidth="1"/>
    <col min="8213" max="8213" width="7.19921875" style="53" bestFit="1" customWidth="1"/>
    <col min="8214" max="8448" width="11.09765625" style="53"/>
    <col min="8449" max="8453" width="2.69921875" style="53" customWidth="1"/>
    <col min="8454" max="8458" width="13.69921875" style="53" customWidth="1"/>
    <col min="8459" max="8459" width="6.09765625" style="53" customWidth="1"/>
    <col min="8460" max="8460" width="13.69921875" style="53" customWidth="1"/>
    <col min="8461" max="8461" width="6.09765625" style="53" customWidth="1"/>
    <col min="8462" max="8462" width="13.69921875" style="53" customWidth="1"/>
    <col min="8463" max="8464" width="6.09765625" style="53" customWidth="1"/>
    <col min="8465" max="8465" width="2.69921875" style="53" customWidth="1"/>
    <col min="8466" max="8466" width="5.09765625" style="53" customWidth="1"/>
    <col min="8467" max="8467" width="8.3984375" style="53" bestFit="1" customWidth="1"/>
    <col min="8468" max="8468" width="4.19921875" style="53" bestFit="1" customWidth="1"/>
    <col min="8469" max="8469" width="7.19921875" style="53" bestFit="1" customWidth="1"/>
    <col min="8470" max="8704" width="11.09765625" style="53"/>
    <col min="8705" max="8709" width="2.69921875" style="53" customWidth="1"/>
    <col min="8710" max="8714" width="13.69921875" style="53" customWidth="1"/>
    <col min="8715" max="8715" width="6.09765625" style="53" customWidth="1"/>
    <col min="8716" max="8716" width="13.69921875" style="53" customWidth="1"/>
    <col min="8717" max="8717" width="6.09765625" style="53" customWidth="1"/>
    <col min="8718" max="8718" width="13.69921875" style="53" customWidth="1"/>
    <col min="8719" max="8720" width="6.09765625" style="53" customWidth="1"/>
    <col min="8721" max="8721" width="2.69921875" style="53" customWidth="1"/>
    <col min="8722" max="8722" width="5.09765625" style="53" customWidth="1"/>
    <col min="8723" max="8723" width="8.3984375" style="53" bestFit="1" customWidth="1"/>
    <col min="8724" max="8724" width="4.19921875" style="53" bestFit="1" customWidth="1"/>
    <col min="8725" max="8725" width="7.19921875" style="53" bestFit="1" customWidth="1"/>
    <col min="8726" max="8960" width="11.09765625" style="53"/>
    <col min="8961" max="8965" width="2.69921875" style="53" customWidth="1"/>
    <col min="8966" max="8970" width="13.69921875" style="53" customWidth="1"/>
    <col min="8971" max="8971" width="6.09765625" style="53" customWidth="1"/>
    <col min="8972" max="8972" width="13.69921875" style="53" customWidth="1"/>
    <col min="8973" max="8973" width="6.09765625" style="53" customWidth="1"/>
    <col min="8974" max="8974" width="13.69921875" style="53" customWidth="1"/>
    <col min="8975" max="8976" width="6.09765625" style="53" customWidth="1"/>
    <col min="8977" max="8977" width="2.69921875" style="53" customWidth="1"/>
    <col min="8978" max="8978" width="5.09765625" style="53" customWidth="1"/>
    <col min="8979" max="8979" width="8.3984375" style="53" bestFit="1" customWidth="1"/>
    <col min="8980" max="8980" width="4.19921875" style="53" bestFit="1" customWidth="1"/>
    <col min="8981" max="8981" width="7.19921875" style="53" bestFit="1" customWidth="1"/>
    <col min="8982" max="9216" width="11.09765625" style="53"/>
    <col min="9217" max="9221" width="2.69921875" style="53" customWidth="1"/>
    <col min="9222" max="9226" width="13.69921875" style="53" customWidth="1"/>
    <col min="9227" max="9227" width="6.09765625" style="53" customWidth="1"/>
    <col min="9228" max="9228" width="13.69921875" style="53" customWidth="1"/>
    <col min="9229" max="9229" width="6.09765625" style="53" customWidth="1"/>
    <col min="9230" max="9230" width="13.69921875" style="53" customWidth="1"/>
    <col min="9231" max="9232" width="6.09765625" style="53" customWidth="1"/>
    <col min="9233" max="9233" width="2.69921875" style="53" customWidth="1"/>
    <col min="9234" max="9234" width="5.09765625" style="53" customWidth="1"/>
    <col min="9235" max="9235" width="8.3984375" style="53" bestFit="1" customWidth="1"/>
    <col min="9236" max="9236" width="4.19921875" style="53" bestFit="1" customWidth="1"/>
    <col min="9237" max="9237" width="7.19921875" style="53" bestFit="1" customWidth="1"/>
    <col min="9238" max="9472" width="11.09765625" style="53"/>
    <col min="9473" max="9477" width="2.69921875" style="53" customWidth="1"/>
    <col min="9478" max="9482" width="13.69921875" style="53" customWidth="1"/>
    <col min="9483" max="9483" width="6.09765625" style="53" customWidth="1"/>
    <col min="9484" max="9484" width="13.69921875" style="53" customWidth="1"/>
    <col min="9485" max="9485" width="6.09765625" style="53" customWidth="1"/>
    <col min="9486" max="9486" width="13.69921875" style="53" customWidth="1"/>
    <col min="9487" max="9488" width="6.09765625" style="53" customWidth="1"/>
    <col min="9489" max="9489" width="2.69921875" style="53" customWidth="1"/>
    <col min="9490" max="9490" width="5.09765625" style="53" customWidth="1"/>
    <col min="9491" max="9491" width="8.3984375" style="53" bestFit="1" customWidth="1"/>
    <col min="9492" max="9492" width="4.19921875" style="53" bestFit="1" customWidth="1"/>
    <col min="9493" max="9493" width="7.19921875" style="53" bestFit="1" customWidth="1"/>
    <col min="9494" max="9728" width="11.09765625" style="53"/>
    <col min="9729" max="9733" width="2.69921875" style="53" customWidth="1"/>
    <col min="9734" max="9738" width="13.69921875" style="53" customWidth="1"/>
    <col min="9739" max="9739" width="6.09765625" style="53" customWidth="1"/>
    <col min="9740" max="9740" width="13.69921875" style="53" customWidth="1"/>
    <col min="9741" max="9741" width="6.09765625" style="53" customWidth="1"/>
    <col min="9742" max="9742" width="13.69921875" style="53" customWidth="1"/>
    <col min="9743" max="9744" width="6.09765625" style="53" customWidth="1"/>
    <col min="9745" max="9745" width="2.69921875" style="53" customWidth="1"/>
    <col min="9746" max="9746" width="5.09765625" style="53" customWidth="1"/>
    <col min="9747" max="9747" width="8.3984375" style="53" bestFit="1" customWidth="1"/>
    <col min="9748" max="9748" width="4.19921875" style="53" bestFit="1" customWidth="1"/>
    <col min="9749" max="9749" width="7.19921875" style="53" bestFit="1" customWidth="1"/>
    <col min="9750" max="9984" width="11.09765625" style="53"/>
    <col min="9985" max="9989" width="2.69921875" style="53" customWidth="1"/>
    <col min="9990" max="9994" width="13.69921875" style="53" customWidth="1"/>
    <col min="9995" max="9995" width="6.09765625" style="53" customWidth="1"/>
    <col min="9996" max="9996" width="13.69921875" style="53" customWidth="1"/>
    <col min="9997" max="9997" width="6.09765625" style="53" customWidth="1"/>
    <col min="9998" max="9998" width="13.69921875" style="53" customWidth="1"/>
    <col min="9999" max="10000" width="6.09765625" style="53" customWidth="1"/>
    <col min="10001" max="10001" width="2.69921875" style="53" customWidth="1"/>
    <col min="10002" max="10002" width="5.09765625" style="53" customWidth="1"/>
    <col min="10003" max="10003" width="8.3984375" style="53" bestFit="1" customWidth="1"/>
    <col min="10004" max="10004" width="4.19921875" style="53" bestFit="1" customWidth="1"/>
    <col min="10005" max="10005" width="7.19921875" style="53" bestFit="1" customWidth="1"/>
    <col min="10006" max="10240" width="11.09765625" style="53"/>
    <col min="10241" max="10245" width="2.69921875" style="53" customWidth="1"/>
    <col min="10246" max="10250" width="13.69921875" style="53" customWidth="1"/>
    <col min="10251" max="10251" width="6.09765625" style="53" customWidth="1"/>
    <col min="10252" max="10252" width="13.69921875" style="53" customWidth="1"/>
    <col min="10253" max="10253" width="6.09765625" style="53" customWidth="1"/>
    <col min="10254" max="10254" width="13.69921875" style="53" customWidth="1"/>
    <col min="10255" max="10256" width="6.09765625" style="53" customWidth="1"/>
    <col min="10257" max="10257" width="2.69921875" style="53" customWidth="1"/>
    <col min="10258" max="10258" width="5.09765625" style="53" customWidth="1"/>
    <col min="10259" max="10259" width="8.3984375" style="53" bestFit="1" customWidth="1"/>
    <col min="10260" max="10260" width="4.19921875" style="53" bestFit="1" customWidth="1"/>
    <col min="10261" max="10261" width="7.19921875" style="53" bestFit="1" customWidth="1"/>
    <col min="10262" max="10496" width="11.09765625" style="53"/>
    <col min="10497" max="10501" width="2.69921875" style="53" customWidth="1"/>
    <col min="10502" max="10506" width="13.69921875" style="53" customWidth="1"/>
    <col min="10507" max="10507" width="6.09765625" style="53" customWidth="1"/>
    <col min="10508" max="10508" width="13.69921875" style="53" customWidth="1"/>
    <col min="10509" max="10509" width="6.09765625" style="53" customWidth="1"/>
    <col min="10510" max="10510" width="13.69921875" style="53" customWidth="1"/>
    <col min="10511" max="10512" width="6.09765625" style="53" customWidth="1"/>
    <col min="10513" max="10513" width="2.69921875" style="53" customWidth="1"/>
    <col min="10514" max="10514" width="5.09765625" style="53" customWidth="1"/>
    <col min="10515" max="10515" width="8.3984375" style="53" bestFit="1" customWidth="1"/>
    <col min="10516" max="10516" width="4.19921875" style="53" bestFit="1" customWidth="1"/>
    <col min="10517" max="10517" width="7.19921875" style="53" bestFit="1" customWidth="1"/>
    <col min="10518" max="10752" width="11.09765625" style="53"/>
    <col min="10753" max="10757" width="2.69921875" style="53" customWidth="1"/>
    <col min="10758" max="10762" width="13.69921875" style="53" customWidth="1"/>
    <col min="10763" max="10763" width="6.09765625" style="53" customWidth="1"/>
    <col min="10764" max="10764" width="13.69921875" style="53" customWidth="1"/>
    <col min="10765" max="10765" width="6.09765625" style="53" customWidth="1"/>
    <col min="10766" max="10766" width="13.69921875" style="53" customWidth="1"/>
    <col min="10767" max="10768" width="6.09765625" style="53" customWidth="1"/>
    <col min="10769" max="10769" width="2.69921875" style="53" customWidth="1"/>
    <col min="10770" max="10770" width="5.09765625" style="53" customWidth="1"/>
    <col min="10771" max="10771" width="8.3984375" style="53" bestFit="1" customWidth="1"/>
    <col min="10772" max="10772" width="4.19921875" style="53" bestFit="1" customWidth="1"/>
    <col min="10773" max="10773" width="7.19921875" style="53" bestFit="1" customWidth="1"/>
    <col min="10774" max="11008" width="11.09765625" style="53"/>
    <col min="11009" max="11013" width="2.69921875" style="53" customWidth="1"/>
    <col min="11014" max="11018" width="13.69921875" style="53" customWidth="1"/>
    <col min="11019" max="11019" width="6.09765625" style="53" customWidth="1"/>
    <col min="11020" max="11020" width="13.69921875" style="53" customWidth="1"/>
    <col min="11021" max="11021" width="6.09765625" style="53" customWidth="1"/>
    <col min="11022" max="11022" width="13.69921875" style="53" customWidth="1"/>
    <col min="11023" max="11024" width="6.09765625" style="53" customWidth="1"/>
    <col min="11025" max="11025" width="2.69921875" style="53" customWidth="1"/>
    <col min="11026" max="11026" width="5.09765625" style="53" customWidth="1"/>
    <col min="11027" max="11027" width="8.3984375" style="53" bestFit="1" customWidth="1"/>
    <col min="11028" max="11028" width="4.19921875" style="53" bestFit="1" customWidth="1"/>
    <col min="11029" max="11029" width="7.19921875" style="53" bestFit="1" customWidth="1"/>
    <col min="11030" max="11264" width="11.09765625" style="53"/>
    <col min="11265" max="11269" width="2.69921875" style="53" customWidth="1"/>
    <col min="11270" max="11274" width="13.69921875" style="53" customWidth="1"/>
    <col min="11275" max="11275" width="6.09765625" style="53" customWidth="1"/>
    <col min="11276" max="11276" width="13.69921875" style="53" customWidth="1"/>
    <col min="11277" max="11277" width="6.09765625" style="53" customWidth="1"/>
    <col min="11278" max="11278" width="13.69921875" style="53" customWidth="1"/>
    <col min="11279" max="11280" width="6.09765625" style="53" customWidth="1"/>
    <col min="11281" max="11281" width="2.69921875" style="53" customWidth="1"/>
    <col min="11282" max="11282" width="5.09765625" style="53" customWidth="1"/>
    <col min="11283" max="11283" width="8.3984375" style="53" bestFit="1" customWidth="1"/>
    <col min="11284" max="11284" width="4.19921875" style="53" bestFit="1" customWidth="1"/>
    <col min="11285" max="11285" width="7.19921875" style="53" bestFit="1" customWidth="1"/>
    <col min="11286" max="11520" width="11.09765625" style="53"/>
    <col min="11521" max="11525" width="2.69921875" style="53" customWidth="1"/>
    <col min="11526" max="11530" width="13.69921875" style="53" customWidth="1"/>
    <col min="11531" max="11531" width="6.09765625" style="53" customWidth="1"/>
    <col min="11532" max="11532" width="13.69921875" style="53" customWidth="1"/>
    <col min="11533" max="11533" width="6.09765625" style="53" customWidth="1"/>
    <col min="11534" max="11534" width="13.69921875" style="53" customWidth="1"/>
    <col min="11535" max="11536" width="6.09765625" style="53" customWidth="1"/>
    <col min="11537" max="11537" width="2.69921875" style="53" customWidth="1"/>
    <col min="11538" max="11538" width="5.09765625" style="53" customWidth="1"/>
    <col min="11539" max="11539" width="8.3984375" style="53" bestFit="1" customWidth="1"/>
    <col min="11540" max="11540" width="4.19921875" style="53" bestFit="1" customWidth="1"/>
    <col min="11541" max="11541" width="7.19921875" style="53" bestFit="1" customWidth="1"/>
    <col min="11542" max="11776" width="11.09765625" style="53"/>
    <col min="11777" max="11781" width="2.69921875" style="53" customWidth="1"/>
    <col min="11782" max="11786" width="13.69921875" style="53" customWidth="1"/>
    <col min="11787" max="11787" width="6.09765625" style="53" customWidth="1"/>
    <col min="11788" max="11788" width="13.69921875" style="53" customWidth="1"/>
    <col min="11789" max="11789" width="6.09765625" style="53" customWidth="1"/>
    <col min="11790" max="11790" width="13.69921875" style="53" customWidth="1"/>
    <col min="11791" max="11792" width="6.09765625" style="53" customWidth="1"/>
    <col min="11793" max="11793" width="2.69921875" style="53" customWidth="1"/>
    <col min="11794" max="11794" width="5.09765625" style="53" customWidth="1"/>
    <col min="11795" max="11795" width="8.3984375" style="53" bestFit="1" customWidth="1"/>
    <col min="11796" max="11796" width="4.19921875" style="53" bestFit="1" customWidth="1"/>
    <col min="11797" max="11797" width="7.19921875" style="53" bestFit="1" customWidth="1"/>
    <col min="11798" max="12032" width="11.09765625" style="53"/>
    <col min="12033" max="12037" width="2.69921875" style="53" customWidth="1"/>
    <col min="12038" max="12042" width="13.69921875" style="53" customWidth="1"/>
    <col min="12043" max="12043" width="6.09765625" style="53" customWidth="1"/>
    <col min="12044" max="12044" width="13.69921875" style="53" customWidth="1"/>
    <col min="12045" max="12045" width="6.09765625" style="53" customWidth="1"/>
    <col min="12046" max="12046" width="13.69921875" style="53" customWidth="1"/>
    <col min="12047" max="12048" width="6.09765625" style="53" customWidth="1"/>
    <col min="12049" max="12049" width="2.69921875" style="53" customWidth="1"/>
    <col min="12050" max="12050" width="5.09765625" style="53" customWidth="1"/>
    <col min="12051" max="12051" width="8.3984375" style="53" bestFit="1" customWidth="1"/>
    <col min="12052" max="12052" width="4.19921875" style="53" bestFit="1" customWidth="1"/>
    <col min="12053" max="12053" width="7.19921875" style="53" bestFit="1" customWidth="1"/>
    <col min="12054" max="12288" width="11.09765625" style="53"/>
    <col min="12289" max="12293" width="2.69921875" style="53" customWidth="1"/>
    <col min="12294" max="12298" width="13.69921875" style="53" customWidth="1"/>
    <col min="12299" max="12299" width="6.09765625" style="53" customWidth="1"/>
    <col min="12300" max="12300" width="13.69921875" style="53" customWidth="1"/>
    <col min="12301" max="12301" width="6.09765625" style="53" customWidth="1"/>
    <col min="12302" max="12302" width="13.69921875" style="53" customWidth="1"/>
    <col min="12303" max="12304" width="6.09765625" style="53" customWidth="1"/>
    <col min="12305" max="12305" width="2.69921875" style="53" customWidth="1"/>
    <col min="12306" max="12306" width="5.09765625" style="53" customWidth="1"/>
    <col min="12307" max="12307" width="8.3984375" style="53" bestFit="1" customWidth="1"/>
    <col min="12308" max="12308" width="4.19921875" style="53" bestFit="1" customWidth="1"/>
    <col min="12309" max="12309" width="7.19921875" style="53" bestFit="1" customWidth="1"/>
    <col min="12310" max="12544" width="11.09765625" style="53"/>
    <col min="12545" max="12549" width="2.69921875" style="53" customWidth="1"/>
    <col min="12550" max="12554" width="13.69921875" style="53" customWidth="1"/>
    <col min="12555" max="12555" width="6.09765625" style="53" customWidth="1"/>
    <col min="12556" max="12556" width="13.69921875" style="53" customWidth="1"/>
    <col min="12557" max="12557" width="6.09765625" style="53" customWidth="1"/>
    <col min="12558" max="12558" width="13.69921875" style="53" customWidth="1"/>
    <col min="12559" max="12560" width="6.09765625" style="53" customWidth="1"/>
    <col min="12561" max="12561" width="2.69921875" style="53" customWidth="1"/>
    <col min="12562" max="12562" width="5.09765625" style="53" customWidth="1"/>
    <col min="12563" max="12563" width="8.3984375" style="53" bestFit="1" customWidth="1"/>
    <col min="12564" max="12564" width="4.19921875" style="53" bestFit="1" customWidth="1"/>
    <col min="12565" max="12565" width="7.19921875" style="53" bestFit="1" customWidth="1"/>
    <col min="12566" max="12800" width="11.09765625" style="53"/>
    <col min="12801" max="12805" width="2.69921875" style="53" customWidth="1"/>
    <col min="12806" max="12810" width="13.69921875" style="53" customWidth="1"/>
    <col min="12811" max="12811" width="6.09765625" style="53" customWidth="1"/>
    <col min="12812" max="12812" width="13.69921875" style="53" customWidth="1"/>
    <col min="12813" max="12813" width="6.09765625" style="53" customWidth="1"/>
    <col min="12814" max="12814" width="13.69921875" style="53" customWidth="1"/>
    <col min="12815" max="12816" width="6.09765625" style="53" customWidth="1"/>
    <col min="12817" max="12817" width="2.69921875" style="53" customWidth="1"/>
    <col min="12818" max="12818" width="5.09765625" style="53" customWidth="1"/>
    <col min="12819" max="12819" width="8.3984375" style="53" bestFit="1" customWidth="1"/>
    <col min="12820" max="12820" width="4.19921875" style="53" bestFit="1" customWidth="1"/>
    <col min="12821" max="12821" width="7.19921875" style="53" bestFit="1" customWidth="1"/>
    <col min="12822" max="13056" width="11.09765625" style="53"/>
    <col min="13057" max="13061" width="2.69921875" style="53" customWidth="1"/>
    <col min="13062" max="13066" width="13.69921875" style="53" customWidth="1"/>
    <col min="13067" max="13067" width="6.09765625" style="53" customWidth="1"/>
    <col min="13068" max="13068" width="13.69921875" style="53" customWidth="1"/>
    <col min="13069" max="13069" width="6.09765625" style="53" customWidth="1"/>
    <col min="13070" max="13070" width="13.69921875" style="53" customWidth="1"/>
    <col min="13071" max="13072" width="6.09765625" style="53" customWidth="1"/>
    <col min="13073" max="13073" width="2.69921875" style="53" customWidth="1"/>
    <col min="13074" max="13074" width="5.09765625" style="53" customWidth="1"/>
    <col min="13075" max="13075" width="8.3984375" style="53" bestFit="1" customWidth="1"/>
    <col min="13076" max="13076" width="4.19921875" style="53" bestFit="1" customWidth="1"/>
    <col min="13077" max="13077" width="7.19921875" style="53" bestFit="1" customWidth="1"/>
    <col min="13078" max="13312" width="11.09765625" style="53"/>
    <col min="13313" max="13317" width="2.69921875" style="53" customWidth="1"/>
    <col min="13318" max="13322" width="13.69921875" style="53" customWidth="1"/>
    <col min="13323" max="13323" width="6.09765625" style="53" customWidth="1"/>
    <col min="13324" max="13324" width="13.69921875" style="53" customWidth="1"/>
    <col min="13325" max="13325" width="6.09765625" style="53" customWidth="1"/>
    <col min="13326" max="13326" width="13.69921875" style="53" customWidth="1"/>
    <col min="13327" max="13328" width="6.09765625" style="53" customWidth="1"/>
    <col min="13329" max="13329" width="2.69921875" style="53" customWidth="1"/>
    <col min="13330" max="13330" width="5.09765625" style="53" customWidth="1"/>
    <col min="13331" max="13331" width="8.3984375" style="53" bestFit="1" customWidth="1"/>
    <col min="13332" max="13332" width="4.19921875" style="53" bestFit="1" customWidth="1"/>
    <col min="13333" max="13333" width="7.19921875" style="53" bestFit="1" customWidth="1"/>
    <col min="13334" max="13568" width="11.09765625" style="53"/>
    <col min="13569" max="13573" width="2.69921875" style="53" customWidth="1"/>
    <col min="13574" max="13578" width="13.69921875" style="53" customWidth="1"/>
    <col min="13579" max="13579" width="6.09765625" style="53" customWidth="1"/>
    <col min="13580" max="13580" width="13.69921875" style="53" customWidth="1"/>
    <col min="13581" max="13581" width="6.09765625" style="53" customWidth="1"/>
    <col min="13582" max="13582" width="13.69921875" style="53" customWidth="1"/>
    <col min="13583" max="13584" width="6.09765625" style="53" customWidth="1"/>
    <col min="13585" max="13585" width="2.69921875" style="53" customWidth="1"/>
    <col min="13586" max="13586" width="5.09765625" style="53" customWidth="1"/>
    <col min="13587" max="13587" width="8.3984375" style="53" bestFit="1" customWidth="1"/>
    <col min="13588" max="13588" width="4.19921875" style="53" bestFit="1" customWidth="1"/>
    <col min="13589" max="13589" width="7.19921875" style="53" bestFit="1" customWidth="1"/>
    <col min="13590" max="13824" width="11.09765625" style="53"/>
    <col min="13825" max="13829" width="2.69921875" style="53" customWidth="1"/>
    <col min="13830" max="13834" width="13.69921875" style="53" customWidth="1"/>
    <col min="13835" max="13835" width="6.09765625" style="53" customWidth="1"/>
    <col min="13836" max="13836" width="13.69921875" style="53" customWidth="1"/>
    <col min="13837" max="13837" width="6.09765625" style="53" customWidth="1"/>
    <col min="13838" max="13838" width="13.69921875" style="53" customWidth="1"/>
    <col min="13839" max="13840" width="6.09765625" style="53" customWidth="1"/>
    <col min="13841" max="13841" width="2.69921875" style="53" customWidth="1"/>
    <col min="13842" max="13842" width="5.09765625" style="53" customWidth="1"/>
    <col min="13843" max="13843" width="8.3984375" style="53" bestFit="1" customWidth="1"/>
    <col min="13844" max="13844" width="4.19921875" style="53" bestFit="1" customWidth="1"/>
    <col min="13845" max="13845" width="7.19921875" style="53" bestFit="1" customWidth="1"/>
    <col min="13846" max="14080" width="11.09765625" style="53"/>
    <col min="14081" max="14085" width="2.69921875" style="53" customWidth="1"/>
    <col min="14086" max="14090" width="13.69921875" style="53" customWidth="1"/>
    <col min="14091" max="14091" width="6.09765625" style="53" customWidth="1"/>
    <col min="14092" max="14092" width="13.69921875" style="53" customWidth="1"/>
    <col min="14093" max="14093" width="6.09765625" style="53" customWidth="1"/>
    <col min="14094" max="14094" width="13.69921875" style="53" customWidth="1"/>
    <col min="14095" max="14096" width="6.09765625" style="53" customWidth="1"/>
    <col min="14097" max="14097" width="2.69921875" style="53" customWidth="1"/>
    <col min="14098" max="14098" width="5.09765625" style="53" customWidth="1"/>
    <col min="14099" max="14099" width="8.3984375" style="53" bestFit="1" customWidth="1"/>
    <col min="14100" max="14100" width="4.19921875" style="53" bestFit="1" customWidth="1"/>
    <col min="14101" max="14101" width="7.19921875" style="53" bestFit="1" customWidth="1"/>
    <col min="14102" max="14336" width="11.09765625" style="53"/>
    <col min="14337" max="14341" width="2.69921875" style="53" customWidth="1"/>
    <col min="14342" max="14346" width="13.69921875" style="53" customWidth="1"/>
    <col min="14347" max="14347" width="6.09765625" style="53" customWidth="1"/>
    <col min="14348" max="14348" width="13.69921875" style="53" customWidth="1"/>
    <col min="14349" max="14349" width="6.09765625" style="53" customWidth="1"/>
    <col min="14350" max="14350" width="13.69921875" style="53" customWidth="1"/>
    <col min="14351" max="14352" width="6.09765625" style="53" customWidth="1"/>
    <col min="14353" max="14353" width="2.69921875" style="53" customWidth="1"/>
    <col min="14354" max="14354" width="5.09765625" style="53" customWidth="1"/>
    <col min="14355" max="14355" width="8.3984375" style="53" bestFit="1" customWidth="1"/>
    <col min="14356" max="14356" width="4.19921875" style="53" bestFit="1" customWidth="1"/>
    <col min="14357" max="14357" width="7.19921875" style="53" bestFit="1" customWidth="1"/>
    <col min="14358" max="14592" width="11.09765625" style="53"/>
    <col min="14593" max="14597" width="2.69921875" style="53" customWidth="1"/>
    <col min="14598" max="14602" width="13.69921875" style="53" customWidth="1"/>
    <col min="14603" max="14603" width="6.09765625" style="53" customWidth="1"/>
    <col min="14604" max="14604" width="13.69921875" style="53" customWidth="1"/>
    <col min="14605" max="14605" width="6.09765625" style="53" customWidth="1"/>
    <col min="14606" max="14606" width="13.69921875" style="53" customWidth="1"/>
    <col min="14607" max="14608" width="6.09765625" style="53" customWidth="1"/>
    <col min="14609" max="14609" width="2.69921875" style="53" customWidth="1"/>
    <col min="14610" max="14610" width="5.09765625" style="53" customWidth="1"/>
    <col min="14611" max="14611" width="8.3984375" style="53" bestFit="1" customWidth="1"/>
    <col min="14612" max="14612" width="4.19921875" style="53" bestFit="1" customWidth="1"/>
    <col min="14613" max="14613" width="7.19921875" style="53" bestFit="1" customWidth="1"/>
    <col min="14614" max="14848" width="11.09765625" style="53"/>
    <col min="14849" max="14853" width="2.69921875" style="53" customWidth="1"/>
    <col min="14854" max="14858" width="13.69921875" style="53" customWidth="1"/>
    <col min="14859" max="14859" width="6.09765625" style="53" customWidth="1"/>
    <col min="14860" max="14860" width="13.69921875" style="53" customWidth="1"/>
    <col min="14861" max="14861" width="6.09765625" style="53" customWidth="1"/>
    <col min="14862" max="14862" width="13.69921875" style="53" customWidth="1"/>
    <col min="14863" max="14864" width="6.09765625" style="53" customWidth="1"/>
    <col min="14865" max="14865" width="2.69921875" style="53" customWidth="1"/>
    <col min="14866" max="14866" width="5.09765625" style="53" customWidth="1"/>
    <col min="14867" max="14867" width="8.3984375" style="53" bestFit="1" customWidth="1"/>
    <col min="14868" max="14868" width="4.19921875" style="53" bestFit="1" customWidth="1"/>
    <col min="14869" max="14869" width="7.19921875" style="53" bestFit="1" customWidth="1"/>
    <col min="14870" max="15104" width="11.09765625" style="53"/>
    <col min="15105" max="15109" width="2.69921875" style="53" customWidth="1"/>
    <col min="15110" max="15114" width="13.69921875" style="53" customWidth="1"/>
    <col min="15115" max="15115" width="6.09765625" style="53" customWidth="1"/>
    <col min="15116" max="15116" width="13.69921875" style="53" customWidth="1"/>
    <col min="15117" max="15117" width="6.09765625" style="53" customWidth="1"/>
    <col min="15118" max="15118" width="13.69921875" style="53" customWidth="1"/>
    <col min="15119" max="15120" width="6.09765625" style="53" customWidth="1"/>
    <col min="15121" max="15121" width="2.69921875" style="53" customWidth="1"/>
    <col min="15122" max="15122" width="5.09765625" style="53" customWidth="1"/>
    <col min="15123" max="15123" width="8.3984375" style="53" bestFit="1" customWidth="1"/>
    <col min="15124" max="15124" width="4.19921875" style="53" bestFit="1" customWidth="1"/>
    <col min="15125" max="15125" width="7.19921875" style="53" bestFit="1" customWidth="1"/>
    <col min="15126" max="15360" width="11.09765625" style="53"/>
    <col min="15361" max="15365" width="2.69921875" style="53" customWidth="1"/>
    <col min="15366" max="15370" width="13.69921875" style="53" customWidth="1"/>
    <col min="15371" max="15371" width="6.09765625" style="53" customWidth="1"/>
    <col min="15372" max="15372" width="13.69921875" style="53" customWidth="1"/>
    <col min="15373" max="15373" width="6.09765625" style="53" customWidth="1"/>
    <col min="15374" max="15374" width="13.69921875" style="53" customWidth="1"/>
    <col min="15375" max="15376" width="6.09765625" style="53" customWidth="1"/>
    <col min="15377" max="15377" width="2.69921875" style="53" customWidth="1"/>
    <col min="15378" max="15378" width="5.09765625" style="53" customWidth="1"/>
    <col min="15379" max="15379" width="8.3984375" style="53" bestFit="1" customWidth="1"/>
    <col min="15380" max="15380" width="4.19921875" style="53" bestFit="1" customWidth="1"/>
    <col min="15381" max="15381" width="7.19921875" style="53" bestFit="1" customWidth="1"/>
    <col min="15382" max="15616" width="11.09765625" style="53"/>
    <col min="15617" max="15621" width="2.69921875" style="53" customWidth="1"/>
    <col min="15622" max="15626" width="13.69921875" style="53" customWidth="1"/>
    <col min="15627" max="15627" width="6.09765625" style="53" customWidth="1"/>
    <col min="15628" max="15628" width="13.69921875" style="53" customWidth="1"/>
    <col min="15629" max="15629" width="6.09765625" style="53" customWidth="1"/>
    <col min="15630" max="15630" width="13.69921875" style="53" customWidth="1"/>
    <col min="15631" max="15632" width="6.09765625" style="53" customWidth="1"/>
    <col min="15633" max="15633" width="2.69921875" style="53" customWidth="1"/>
    <col min="15634" max="15634" width="5.09765625" style="53" customWidth="1"/>
    <col min="15635" max="15635" width="8.3984375" style="53" bestFit="1" customWidth="1"/>
    <col min="15636" max="15636" width="4.19921875" style="53" bestFit="1" customWidth="1"/>
    <col min="15637" max="15637" width="7.19921875" style="53" bestFit="1" customWidth="1"/>
    <col min="15638" max="15872" width="11.09765625" style="53"/>
    <col min="15873" max="15877" width="2.69921875" style="53" customWidth="1"/>
    <col min="15878" max="15882" width="13.69921875" style="53" customWidth="1"/>
    <col min="15883" max="15883" width="6.09765625" style="53" customWidth="1"/>
    <col min="15884" max="15884" width="13.69921875" style="53" customWidth="1"/>
    <col min="15885" max="15885" width="6.09765625" style="53" customWidth="1"/>
    <col min="15886" max="15886" width="13.69921875" style="53" customWidth="1"/>
    <col min="15887" max="15888" width="6.09765625" style="53" customWidth="1"/>
    <col min="15889" max="15889" width="2.69921875" style="53" customWidth="1"/>
    <col min="15890" max="15890" width="5.09765625" style="53" customWidth="1"/>
    <col min="15891" max="15891" width="8.3984375" style="53" bestFit="1" customWidth="1"/>
    <col min="15892" max="15892" width="4.19921875" style="53" bestFit="1" customWidth="1"/>
    <col min="15893" max="15893" width="7.19921875" style="53" bestFit="1" customWidth="1"/>
    <col min="15894" max="16128" width="11.09765625" style="53"/>
    <col min="16129" max="16133" width="2.69921875" style="53" customWidth="1"/>
    <col min="16134" max="16138" width="13.69921875" style="53" customWidth="1"/>
    <col min="16139" max="16139" width="6.09765625" style="53" customWidth="1"/>
    <col min="16140" max="16140" width="13.69921875" style="53" customWidth="1"/>
    <col min="16141" max="16141" width="6.09765625" style="53" customWidth="1"/>
    <col min="16142" max="16142" width="13.69921875" style="53" customWidth="1"/>
    <col min="16143" max="16144" width="6.09765625" style="53" customWidth="1"/>
    <col min="16145" max="16145" width="2.69921875" style="53" customWidth="1"/>
    <col min="16146" max="16146" width="5.09765625" style="53" customWidth="1"/>
    <col min="16147" max="16147" width="8.3984375" style="53" bestFit="1" customWidth="1"/>
    <col min="16148" max="16148" width="4.19921875" style="53" bestFit="1" customWidth="1"/>
    <col min="16149" max="16149" width="7.19921875" style="53" bestFit="1" customWidth="1"/>
    <col min="16150" max="16384" width="11.09765625" style="53"/>
  </cols>
  <sheetData>
    <row r="1" spans="1:18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55" t="s">
        <v>56</v>
      </c>
    </row>
    <row r="2" spans="1:18" ht="20.100000000000001" customHeight="1">
      <c r="A2" s="1036" t="s">
        <v>57</v>
      </c>
      <c r="B2" s="191"/>
      <c r="C2" s="154"/>
      <c r="D2" s="1019" t="s">
        <v>2</v>
      </c>
      <c r="E2" s="1039"/>
      <c r="F2" s="192"/>
      <c r="G2" s="1021" t="s">
        <v>124</v>
      </c>
      <c r="H2" s="1021"/>
      <c r="I2" s="1021"/>
      <c r="J2" s="1021"/>
      <c r="K2" s="1021"/>
      <c r="L2" s="1021"/>
      <c r="M2" s="1021"/>
      <c r="N2" s="1040" t="s">
        <v>125</v>
      </c>
      <c r="O2" s="1040"/>
      <c r="P2" s="156"/>
      <c r="Q2" s="1041" t="s">
        <v>57</v>
      </c>
      <c r="R2" s="152"/>
    </row>
    <row r="3" spans="1:18" ht="20.100000000000001" customHeight="1">
      <c r="A3" s="1037"/>
      <c r="B3" s="193"/>
      <c r="C3" s="159"/>
      <c r="D3" s="159"/>
      <c r="E3" s="194"/>
      <c r="F3" s="195"/>
      <c r="G3" s="1025" t="s">
        <v>116</v>
      </c>
      <c r="H3" s="1025"/>
      <c r="I3" s="196"/>
      <c r="J3" s="197"/>
      <c r="K3" s="1025" t="s">
        <v>126</v>
      </c>
      <c r="L3" s="1025"/>
      <c r="M3" s="1025"/>
      <c r="N3" s="198"/>
      <c r="O3" s="1026" t="s">
        <v>118</v>
      </c>
      <c r="P3" s="1044"/>
      <c r="Q3" s="1042"/>
      <c r="R3" s="152"/>
    </row>
    <row r="4" spans="1:18" ht="20.100000000000001" customHeight="1">
      <c r="A4" s="1037"/>
      <c r="B4" s="193"/>
      <c r="C4" s="159"/>
      <c r="D4" s="159"/>
      <c r="E4" s="194"/>
      <c r="F4" s="1010" t="s">
        <v>6</v>
      </c>
      <c r="G4" s="1010" t="s">
        <v>7</v>
      </c>
      <c r="H4" s="1010" t="s">
        <v>62</v>
      </c>
      <c r="I4" s="1010" t="s">
        <v>119</v>
      </c>
      <c r="J4" s="1010" t="s">
        <v>6</v>
      </c>
      <c r="K4" s="1012" t="s">
        <v>120</v>
      </c>
      <c r="L4" s="1010" t="s">
        <v>7</v>
      </c>
      <c r="M4" s="1012" t="s">
        <v>120</v>
      </c>
      <c r="N4" s="1014" t="s">
        <v>62</v>
      </c>
      <c r="O4" s="1002" t="s">
        <v>121</v>
      </c>
      <c r="P4" s="1002" t="s">
        <v>122</v>
      </c>
      <c r="Q4" s="1042"/>
      <c r="R4" s="152"/>
    </row>
    <row r="5" spans="1:18" ht="19.5" customHeight="1">
      <c r="A5" s="1038"/>
      <c r="B5" s="1031" t="s">
        <v>123</v>
      </c>
      <c r="C5" s="1032"/>
      <c r="D5" s="1032"/>
      <c r="E5" s="199"/>
      <c r="F5" s="1011"/>
      <c r="G5" s="1011"/>
      <c r="H5" s="1011"/>
      <c r="I5" s="1011"/>
      <c r="J5" s="1011"/>
      <c r="K5" s="1013"/>
      <c r="L5" s="1011"/>
      <c r="M5" s="1013"/>
      <c r="N5" s="1015"/>
      <c r="O5" s="1030"/>
      <c r="P5" s="1030"/>
      <c r="Q5" s="1043"/>
      <c r="R5" s="152"/>
    </row>
    <row r="6" spans="1:18" ht="15" customHeight="1">
      <c r="A6" s="1033" t="s">
        <v>70</v>
      </c>
      <c r="B6" s="1034"/>
      <c r="C6" s="1034"/>
      <c r="D6" s="1034"/>
      <c r="E6" s="1035"/>
      <c r="F6" s="166">
        <v>74756793</v>
      </c>
      <c r="G6" s="166">
        <v>3315599</v>
      </c>
      <c r="H6" s="166">
        <v>78072392</v>
      </c>
      <c r="I6" s="167">
        <v>103.6</v>
      </c>
      <c r="J6" s="166">
        <v>74028710</v>
      </c>
      <c r="K6" s="167">
        <v>99</v>
      </c>
      <c r="L6" s="166">
        <v>743587</v>
      </c>
      <c r="M6" s="167">
        <v>22.4</v>
      </c>
      <c r="N6" s="168">
        <v>74772297</v>
      </c>
      <c r="O6" s="171">
        <v>95.8</v>
      </c>
      <c r="P6" s="169">
        <v>95</v>
      </c>
      <c r="Q6" s="170"/>
      <c r="R6" s="152"/>
    </row>
    <row r="7" spans="1:18" ht="15" customHeight="1">
      <c r="A7" s="1006" t="s">
        <v>71</v>
      </c>
      <c r="B7" s="1007"/>
      <c r="C7" s="1007"/>
      <c r="D7" s="1007"/>
      <c r="E7" s="1008"/>
      <c r="F7" s="168">
        <v>53500216</v>
      </c>
      <c r="G7" s="168">
        <v>2630057</v>
      </c>
      <c r="H7" s="168">
        <v>56130273</v>
      </c>
      <c r="I7" s="171">
        <v>103.7</v>
      </c>
      <c r="J7" s="168">
        <v>52944662</v>
      </c>
      <c r="K7" s="171">
        <v>99</v>
      </c>
      <c r="L7" s="168">
        <v>635489</v>
      </c>
      <c r="M7" s="171">
        <v>24.2</v>
      </c>
      <c r="N7" s="168">
        <v>53580151</v>
      </c>
      <c r="O7" s="171">
        <v>95.5</v>
      </c>
      <c r="P7" s="172">
        <v>94.5</v>
      </c>
      <c r="Q7" s="173"/>
      <c r="R7" s="152"/>
    </row>
    <row r="8" spans="1:18" ht="15" customHeight="1">
      <c r="A8" s="1009" t="s">
        <v>72</v>
      </c>
      <c r="B8" s="1007"/>
      <c r="C8" s="1007"/>
      <c r="D8" s="1007"/>
      <c r="E8" s="1008"/>
      <c r="F8" s="168">
        <v>21256577</v>
      </c>
      <c r="G8" s="168">
        <v>685542</v>
      </c>
      <c r="H8" s="168">
        <v>21942119</v>
      </c>
      <c r="I8" s="171">
        <v>103.2</v>
      </c>
      <c r="J8" s="168">
        <v>21084048</v>
      </c>
      <c r="K8" s="171">
        <v>99.2</v>
      </c>
      <c r="L8" s="168">
        <v>108098</v>
      </c>
      <c r="M8" s="171">
        <v>15.8</v>
      </c>
      <c r="N8" s="168">
        <v>21192146</v>
      </c>
      <c r="O8" s="174">
        <v>96.6</v>
      </c>
      <c r="P8" s="175">
        <v>96.3</v>
      </c>
      <c r="Q8" s="176"/>
      <c r="R8" s="152"/>
    </row>
    <row r="9" spans="1:18" ht="14.25" customHeight="1">
      <c r="A9" s="128">
        <v>1</v>
      </c>
      <c r="B9" s="965" t="s">
        <v>73</v>
      </c>
      <c r="C9" s="966"/>
      <c r="D9" s="966"/>
      <c r="E9" s="967"/>
      <c r="F9" s="120">
        <v>15997056</v>
      </c>
      <c r="G9" s="120">
        <v>1017067</v>
      </c>
      <c r="H9" s="120">
        <v>17014123</v>
      </c>
      <c r="I9" s="177">
        <v>103.3</v>
      </c>
      <c r="J9" s="120">
        <v>15837812</v>
      </c>
      <c r="K9" s="177">
        <v>99</v>
      </c>
      <c r="L9" s="120">
        <v>148359</v>
      </c>
      <c r="M9" s="177">
        <v>14.6</v>
      </c>
      <c r="N9" s="120">
        <v>15986171</v>
      </c>
      <c r="O9" s="177">
        <v>94</v>
      </c>
      <c r="P9" s="177">
        <v>93.1</v>
      </c>
      <c r="Q9" s="178">
        <v>1</v>
      </c>
      <c r="R9" s="152"/>
    </row>
    <row r="10" spans="1:18" ht="14.25" customHeight="1">
      <c r="A10" s="131">
        <v>2</v>
      </c>
      <c r="B10" s="958" t="s">
        <v>74</v>
      </c>
      <c r="C10" s="959"/>
      <c r="D10" s="959"/>
      <c r="E10" s="960"/>
      <c r="F10" s="125">
        <v>8892453</v>
      </c>
      <c r="G10" s="125">
        <v>459439</v>
      </c>
      <c r="H10" s="125">
        <v>9351892</v>
      </c>
      <c r="I10" s="179">
        <v>103.2</v>
      </c>
      <c r="J10" s="125">
        <v>8748584</v>
      </c>
      <c r="K10" s="179">
        <v>98.4</v>
      </c>
      <c r="L10" s="125">
        <v>114196</v>
      </c>
      <c r="M10" s="179">
        <v>24.9</v>
      </c>
      <c r="N10" s="125">
        <v>8862780</v>
      </c>
      <c r="O10" s="179">
        <v>94.8</v>
      </c>
      <c r="P10" s="179">
        <v>94.5</v>
      </c>
      <c r="Q10" s="180">
        <v>2</v>
      </c>
      <c r="R10" s="152"/>
    </row>
    <row r="11" spans="1:18" ht="14.25" customHeight="1">
      <c r="A11" s="131">
        <v>3</v>
      </c>
      <c r="B11" s="958" t="s">
        <v>75</v>
      </c>
      <c r="C11" s="959"/>
      <c r="D11" s="959"/>
      <c r="E11" s="960"/>
      <c r="F11" s="125">
        <v>15221501</v>
      </c>
      <c r="G11" s="125">
        <v>624393</v>
      </c>
      <c r="H11" s="125">
        <v>15845894</v>
      </c>
      <c r="I11" s="179">
        <v>104.3</v>
      </c>
      <c r="J11" s="125">
        <v>15101126</v>
      </c>
      <c r="K11" s="179">
        <v>99.2</v>
      </c>
      <c r="L11" s="125">
        <v>270244</v>
      </c>
      <c r="M11" s="179">
        <v>43.3</v>
      </c>
      <c r="N11" s="125">
        <v>15371370</v>
      </c>
      <c r="O11" s="179">
        <v>97</v>
      </c>
      <c r="P11" s="179">
        <v>95.3</v>
      </c>
      <c r="Q11" s="180">
        <v>3</v>
      </c>
      <c r="R11" s="152"/>
    </row>
    <row r="12" spans="1:18" ht="14.25" customHeight="1">
      <c r="A12" s="131">
        <v>4</v>
      </c>
      <c r="B12" s="958" t="s">
        <v>76</v>
      </c>
      <c r="C12" s="959"/>
      <c r="D12" s="959"/>
      <c r="E12" s="960"/>
      <c r="F12" s="125">
        <v>1310233</v>
      </c>
      <c r="G12" s="125">
        <v>68685</v>
      </c>
      <c r="H12" s="125">
        <v>1378918</v>
      </c>
      <c r="I12" s="179">
        <v>104.4</v>
      </c>
      <c r="J12" s="125">
        <v>1291307</v>
      </c>
      <c r="K12" s="179">
        <v>98.6</v>
      </c>
      <c r="L12" s="125">
        <v>11596</v>
      </c>
      <c r="M12" s="179">
        <v>16.899999999999999</v>
      </c>
      <c r="N12" s="125">
        <v>1302903</v>
      </c>
      <c r="O12" s="179">
        <v>94.5</v>
      </c>
      <c r="P12" s="179">
        <v>94</v>
      </c>
      <c r="Q12" s="180">
        <v>4</v>
      </c>
      <c r="R12" s="152"/>
    </row>
    <row r="13" spans="1:18" ht="14.25" customHeight="1">
      <c r="A13" s="131">
        <v>5</v>
      </c>
      <c r="B13" s="958" t="s">
        <v>77</v>
      </c>
      <c r="C13" s="959"/>
      <c r="D13" s="959"/>
      <c r="E13" s="960"/>
      <c r="F13" s="125">
        <v>2278651</v>
      </c>
      <c r="G13" s="125">
        <v>94461</v>
      </c>
      <c r="H13" s="125">
        <v>2373112</v>
      </c>
      <c r="I13" s="179">
        <v>104</v>
      </c>
      <c r="J13" s="125">
        <v>2253738</v>
      </c>
      <c r="K13" s="179">
        <v>98.9</v>
      </c>
      <c r="L13" s="125">
        <v>20911</v>
      </c>
      <c r="M13" s="179">
        <v>22.1</v>
      </c>
      <c r="N13" s="125">
        <v>2274649</v>
      </c>
      <c r="O13" s="179">
        <v>95.9</v>
      </c>
      <c r="P13" s="179">
        <v>95.1</v>
      </c>
      <c r="Q13" s="180">
        <v>5</v>
      </c>
      <c r="R13" s="152"/>
    </row>
    <row r="14" spans="1:18" ht="14.25" customHeight="1">
      <c r="A14" s="131">
        <v>6</v>
      </c>
      <c r="B14" s="958" t="s">
        <v>78</v>
      </c>
      <c r="C14" s="959"/>
      <c r="D14" s="959"/>
      <c r="E14" s="960"/>
      <c r="F14" s="125">
        <v>3187708</v>
      </c>
      <c r="G14" s="125">
        <v>90785</v>
      </c>
      <c r="H14" s="125">
        <v>3278493</v>
      </c>
      <c r="I14" s="179">
        <v>106.3</v>
      </c>
      <c r="J14" s="125">
        <v>3158829</v>
      </c>
      <c r="K14" s="179">
        <v>99.1</v>
      </c>
      <c r="L14" s="125">
        <v>14964</v>
      </c>
      <c r="M14" s="179">
        <v>16.5</v>
      </c>
      <c r="N14" s="125">
        <v>3173793</v>
      </c>
      <c r="O14" s="179">
        <v>96.8</v>
      </c>
      <c r="P14" s="179">
        <v>95.6</v>
      </c>
      <c r="Q14" s="180">
        <v>6</v>
      </c>
      <c r="R14" s="152"/>
    </row>
    <row r="15" spans="1:18" ht="14.25" customHeight="1">
      <c r="A15" s="131">
        <v>7</v>
      </c>
      <c r="B15" s="958" t="s">
        <v>79</v>
      </c>
      <c r="C15" s="959"/>
      <c r="D15" s="959"/>
      <c r="E15" s="960"/>
      <c r="F15" s="125">
        <v>1934726</v>
      </c>
      <c r="G15" s="125">
        <v>63234</v>
      </c>
      <c r="H15" s="125">
        <v>1997960</v>
      </c>
      <c r="I15" s="179">
        <v>104.9</v>
      </c>
      <c r="J15" s="125">
        <v>1919506</v>
      </c>
      <c r="K15" s="179">
        <v>99.2</v>
      </c>
      <c r="L15" s="125">
        <v>21237</v>
      </c>
      <c r="M15" s="179">
        <v>33.6</v>
      </c>
      <c r="N15" s="125">
        <v>1940743</v>
      </c>
      <c r="O15" s="179">
        <v>97.1</v>
      </c>
      <c r="P15" s="179">
        <v>95.9</v>
      </c>
      <c r="Q15" s="180">
        <v>7</v>
      </c>
      <c r="R15" s="152"/>
    </row>
    <row r="16" spans="1:18" ht="14.25" customHeight="1">
      <c r="A16" s="131">
        <v>8</v>
      </c>
      <c r="B16" s="958" t="s">
        <v>80</v>
      </c>
      <c r="C16" s="959"/>
      <c r="D16" s="959"/>
      <c r="E16" s="960"/>
      <c r="F16" s="125">
        <v>2141251</v>
      </c>
      <c r="G16" s="125">
        <v>107400</v>
      </c>
      <c r="H16" s="125">
        <v>2248651</v>
      </c>
      <c r="I16" s="179">
        <v>103.2</v>
      </c>
      <c r="J16" s="125">
        <v>2119585</v>
      </c>
      <c r="K16" s="179">
        <v>99</v>
      </c>
      <c r="L16" s="125">
        <v>12749</v>
      </c>
      <c r="M16" s="179">
        <v>11.9</v>
      </c>
      <c r="N16" s="125">
        <v>2132334</v>
      </c>
      <c r="O16" s="179">
        <v>94.8</v>
      </c>
      <c r="P16" s="179">
        <v>94.1</v>
      </c>
      <c r="Q16" s="180">
        <v>8</v>
      </c>
      <c r="R16" s="152"/>
    </row>
    <row r="17" spans="1:18" ht="14.25" customHeight="1">
      <c r="A17" s="131">
        <v>9</v>
      </c>
      <c r="B17" s="958" t="s">
        <v>81</v>
      </c>
      <c r="C17" s="959"/>
      <c r="D17" s="959"/>
      <c r="E17" s="960"/>
      <c r="F17" s="125">
        <v>1435387</v>
      </c>
      <c r="G17" s="125">
        <v>49696</v>
      </c>
      <c r="H17" s="125">
        <v>1485083</v>
      </c>
      <c r="I17" s="179">
        <v>100.1</v>
      </c>
      <c r="J17" s="125">
        <v>1427157</v>
      </c>
      <c r="K17" s="179">
        <v>99.4</v>
      </c>
      <c r="L17" s="125">
        <v>8564</v>
      </c>
      <c r="M17" s="179">
        <v>17.2</v>
      </c>
      <c r="N17" s="125">
        <v>1435721</v>
      </c>
      <c r="O17" s="179">
        <v>96.7</v>
      </c>
      <c r="P17" s="179">
        <v>96.1</v>
      </c>
      <c r="Q17" s="180">
        <v>9</v>
      </c>
      <c r="R17" s="152"/>
    </row>
    <row r="18" spans="1:18" ht="14.25" customHeight="1">
      <c r="A18" s="132">
        <v>10</v>
      </c>
      <c r="B18" s="968" t="s">
        <v>82</v>
      </c>
      <c r="C18" s="969"/>
      <c r="D18" s="969"/>
      <c r="E18" s="970"/>
      <c r="F18" s="133">
        <v>1101250</v>
      </c>
      <c r="G18" s="133">
        <v>54897</v>
      </c>
      <c r="H18" s="133">
        <v>1156147</v>
      </c>
      <c r="I18" s="181">
        <v>104.1</v>
      </c>
      <c r="J18" s="133">
        <v>1087018</v>
      </c>
      <c r="K18" s="181">
        <v>98.7</v>
      </c>
      <c r="L18" s="133">
        <v>12669</v>
      </c>
      <c r="M18" s="181">
        <v>23.1</v>
      </c>
      <c r="N18" s="133">
        <v>1099687</v>
      </c>
      <c r="O18" s="181">
        <v>95.1</v>
      </c>
      <c r="P18" s="181">
        <v>94.3</v>
      </c>
      <c r="Q18" s="182">
        <v>10</v>
      </c>
      <c r="R18" s="152"/>
    </row>
    <row r="19" spans="1:18" ht="14.25" customHeight="1">
      <c r="A19" s="128">
        <v>11</v>
      </c>
      <c r="B19" s="965" t="s">
        <v>83</v>
      </c>
      <c r="C19" s="966"/>
      <c r="D19" s="966"/>
      <c r="E19" s="967"/>
      <c r="F19" s="120">
        <v>311012</v>
      </c>
      <c r="G19" s="120">
        <v>14741</v>
      </c>
      <c r="H19" s="120">
        <v>325753</v>
      </c>
      <c r="I19" s="177">
        <v>103.2</v>
      </c>
      <c r="J19" s="120">
        <v>306441</v>
      </c>
      <c r="K19" s="177">
        <v>98.5</v>
      </c>
      <c r="L19" s="120">
        <v>1204</v>
      </c>
      <c r="M19" s="177">
        <v>8.1999999999999993</v>
      </c>
      <c r="N19" s="120">
        <v>307645</v>
      </c>
      <c r="O19" s="177">
        <v>94.4</v>
      </c>
      <c r="P19" s="177">
        <v>94.2</v>
      </c>
      <c r="Q19" s="178">
        <v>11</v>
      </c>
      <c r="R19" s="152"/>
    </row>
    <row r="20" spans="1:18" ht="14.25" customHeight="1">
      <c r="A20" s="131">
        <v>12</v>
      </c>
      <c r="B20" s="958" t="s">
        <v>84</v>
      </c>
      <c r="C20" s="959"/>
      <c r="D20" s="959"/>
      <c r="E20" s="971"/>
      <c r="F20" s="125">
        <v>321753</v>
      </c>
      <c r="G20" s="125">
        <v>4658</v>
      </c>
      <c r="H20" s="125">
        <v>326411</v>
      </c>
      <c r="I20" s="179">
        <v>102</v>
      </c>
      <c r="J20" s="125">
        <v>319107</v>
      </c>
      <c r="K20" s="179">
        <v>99.2</v>
      </c>
      <c r="L20" s="125">
        <v>1149</v>
      </c>
      <c r="M20" s="179">
        <v>24.7</v>
      </c>
      <c r="N20" s="125">
        <v>320256</v>
      </c>
      <c r="O20" s="179">
        <v>98.1</v>
      </c>
      <c r="P20" s="179">
        <v>98.2</v>
      </c>
      <c r="Q20" s="180">
        <v>12</v>
      </c>
      <c r="R20" s="152"/>
    </row>
    <row r="21" spans="1:18" ht="14.25" customHeight="1">
      <c r="A21" s="131">
        <v>13</v>
      </c>
      <c r="B21" s="977" t="s">
        <v>85</v>
      </c>
      <c r="C21" s="978"/>
      <c r="D21" s="978"/>
      <c r="E21" s="979"/>
      <c r="F21" s="125">
        <v>150827</v>
      </c>
      <c r="G21" s="125">
        <v>5582</v>
      </c>
      <c r="H21" s="125">
        <v>156409</v>
      </c>
      <c r="I21" s="179">
        <v>110</v>
      </c>
      <c r="J21" s="125">
        <v>149276</v>
      </c>
      <c r="K21" s="179">
        <v>99</v>
      </c>
      <c r="L21" s="125">
        <v>1013</v>
      </c>
      <c r="M21" s="179">
        <v>18.100000000000001</v>
      </c>
      <c r="N21" s="125">
        <v>150289</v>
      </c>
      <c r="O21" s="179">
        <v>96.1</v>
      </c>
      <c r="P21" s="179">
        <v>95.8</v>
      </c>
      <c r="Q21" s="180">
        <v>13</v>
      </c>
      <c r="R21" s="152"/>
    </row>
    <row r="22" spans="1:18" ht="14.25" customHeight="1">
      <c r="A22" s="132">
        <v>14</v>
      </c>
      <c r="B22" s="968" t="s">
        <v>86</v>
      </c>
      <c r="C22" s="969"/>
      <c r="D22" s="969"/>
      <c r="E22" s="972"/>
      <c r="F22" s="133">
        <v>438169</v>
      </c>
      <c r="G22" s="133">
        <v>3119</v>
      </c>
      <c r="H22" s="133">
        <v>441288</v>
      </c>
      <c r="I22" s="181">
        <v>113.3</v>
      </c>
      <c r="J22" s="133">
        <v>436803</v>
      </c>
      <c r="K22" s="181">
        <v>99.7</v>
      </c>
      <c r="L22" s="133">
        <v>875</v>
      </c>
      <c r="M22" s="181">
        <v>28.1</v>
      </c>
      <c r="N22" s="133">
        <v>437678</v>
      </c>
      <c r="O22" s="181">
        <v>99.2</v>
      </c>
      <c r="P22" s="181">
        <v>99.2</v>
      </c>
      <c r="Q22" s="182">
        <v>14</v>
      </c>
      <c r="R22" s="152"/>
    </row>
    <row r="23" spans="1:18" ht="14.25" customHeight="1">
      <c r="A23" s="131">
        <v>15</v>
      </c>
      <c r="B23" s="958" t="s">
        <v>87</v>
      </c>
      <c r="C23" s="959"/>
      <c r="D23" s="959"/>
      <c r="E23" s="971"/>
      <c r="F23" s="125">
        <v>407989</v>
      </c>
      <c r="G23" s="125">
        <v>24542</v>
      </c>
      <c r="H23" s="125">
        <v>432531</v>
      </c>
      <c r="I23" s="179">
        <v>111.7</v>
      </c>
      <c r="J23" s="125">
        <v>400434</v>
      </c>
      <c r="K23" s="179">
        <v>98.1</v>
      </c>
      <c r="L23" s="125">
        <v>3518</v>
      </c>
      <c r="M23" s="179">
        <v>14.3</v>
      </c>
      <c r="N23" s="125">
        <v>403952</v>
      </c>
      <c r="O23" s="179">
        <v>93.4</v>
      </c>
      <c r="P23" s="179">
        <v>93.9</v>
      </c>
      <c r="Q23" s="180">
        <v>15</v>
      </c>
      <c r="R23" s="152"/>
    </row>
    <row r="24" spans="1:18" ht="14.25" customHeight="1">
      <c r="A24" s="132">
        <v>16</v>
      </c>
      <c r="B24" s="968" t="s">
        <v>88</v>
      </c>
      <c r="C24" s="969"/>
      <c r="D24" s="969"/>
      <c r="E24" s="972"/>
      <c r="F24" s="133">
        <v>356297</v>
      </c>
      <c r="G24" s="133">
        <v>28642</v>
      </c>
      <c r="H24" s="133">
        <v>384939</v>
      </c>
      <c r="I24" s="181">
        <v>104.3</v>
      </c>
      <c r="J24" s="133">
        <v>353610</v>
      </c>
      <c r="K24" s="181">
        <v>99.2</v>
      </c>
      <c r="L24" s="133">
        <v>2174</v>
      </c>
      <c r="M24" s="181">
        <v>7.6</v>
      </c>
      <c r="N24" s="133">
        <v>355784</v>
      </c>
      <c r="O24" s="181">
        <v>92.4</v>
      </c>
      <c r="P24" s="181">
        <v>91.5</v>
      </c>
      <c r="Q24" s="182">
        <v>16</v>
      </c>
      <c r="R24" s="152"/>
    </row>
    <row r="25" spans="1:18" ht="14.25" customHeight="1">
      <c r="A25" s="138">
        <v>17</v>
      </c>
      <c r="B25" s="973" t="s">
        <v>89</v>
      </c>
      <c r="C25" s="974"/>
      <c r="D25" s="974"/>
      <c r="E25" s="975"/>
      <c r="F25" s="139">
        <v>69775</v>
      </c>
      <c r="G25" s="139">
        <v>2238</v>
      </c>
      <c r="H25" s="139">
        <v>72013</v>
      </c>
      <c r="I25" s="183">
        <v>99.3</v>
      </c>
      <c r="J25" s="139">
        <v>69314</v>
      </c>
      <c r="K25" s="183">
        <v>99.3</v>
      </c>
      <c r="L25" s="139">
        <v>361</v>
      </c>
      <c r="M25" s="183">
        <v>16.100000000000001</v>
      </c>
      <c r="N25" s="139">
        <v>69675</v>
      </c>
      <c r="O25" s="183">
        <v>96.8</v>
      </c>
      <c r="P25" s="183">
        <v>96.7</v>
      </c>
      <c r="Q25" s="184">
        <v>17</v>
      </c>
      <c r="R25" s="152"/>
    </row>
    <row r="26" spans="1:18" ht="14.25" customHeight="1">
      <c r="A26" s="128">
        <v>18</v>
      </c>
      <c r="B26" s="965" t="s">
        <v>90</v>
      </c>
      <c r="C26" s="966"/>
      <c r="D26" s="966"/>
      <c r="E26" s="976"/>
      <c r="F26" s="120">
        <v>484373</v>
      </c>
      <c r="G26" s="120">
        <v>24374</v>
      </c>
      <c r="H26" s="120">
        <v>508747</v>
      </c>
      <c r="I26" s="177">
        <v>102.5</v>
      </c>
      <c r="J26" s="120">
        <v>478041</v>
      </c>
      <c r="K26" s="177">
        <v>98.7</v>
      </c>
      <c r="L26" s="120">
        <v>4625</v>
      </c>
      <c r="M26" s="177">
        <v>19</v>
      </c>
      <c r="N26" s="120">
        <v>482666</v>
      </c>
      <c r="O26" s="177">
        <v>94.9</v>
      </c>
      <c r="P26" s="177">
        <v>94.8</v>
      </c>
      <c r="Q26" s="178">
        <v>18</v>
      </c>
      <c r="R26" s="152"/>
    </row>
    <row r="27" spans="1:18" ht="14.25" customHeight="1">
      <c r="A27" s="131">
        <v>19</v>
      </c>
      <c r="B27" s="958" t="s">
        <v>91</v>
      </c>
      <c r="C27" s="959"/>
      <c r="D27" s="959"/>
      <c r="E27" s="960"/>
      <c r="F27" s="125">
        <v>322231</v>
      </c>
      <c r="G27" s="125">
        <v>86325</v>
      </c>
      <c r="H27" s="125">
        <v>408556</v>
      </c>
      <c r="I27" s="179">
        <v>107.2</v>
      </c>
      <c r="J27" s="125">
        <v>296121</v>
      </c>
      <c r="K27" s="179">
        <v>91.9</v>
      </c>
      <c r="L27" s="125">
        <v>2893</v>
      </c>
      <c r="M27" s="179">
        <v>3.4</v>
      </c>
      <c r="N27" s="125">
        <v>299014</v>
      </c>
      <c r="O27" s="179">
        <v>73.2</v>
      </c>
      <c r="P27" s="179">
        <v>72.400000000000006</v>
      </c>
      <c r="Q27" s="180">
        <v>19</v>
      </c>
      <c r="R27" s="152"/>
    </row>
    <row r="28" spans="1:18" ht="14.25" customHeight="1">
      <c r="A28" s="132">
        <v>20</v>
      </c>
      <c r="B28" s="968" t="s">
        <v>92</v>
      </c>
      <c r="C28" s="969"/>
      <c r="D28" s="969"/>
      <c r="E28" s="970"/>
      <c r="F28" s="133">
        <v>278960</v>
      </c>
      <c r="G28" s="133">
        <v>12346</v>
      </c>
      <c r="H28" s="133">
        <v>291306</v>
      </c>
      <c r="I28" s="181">
        <v>107.4</v>
      </c>
      <c r="J28" s="133">
        <v>275097</v>
      </c>
      <c r="K28" s="181">
        <v>98.6</v>
      </c>
      <c r="L28" s="133">
        <v>1997</v>
      </c>
      <c r="M28" s="181">
        <v>16.2</v>
      </c>
      <c r="N28" s="133">
        <v>277094</v>
      </c>
      <c r="O28" s="181">
        <v>95.1</v>
      </c>
      <c r="P28" s="181">
        <v>94.7</v>
      </c>
      <c r="Q28" s="182">
        <v>20</v>
      </c>
      <c r="R28" s="152"/>
    </row>
    <row r="29" spans="1:18" ht="14.25" customHeight="1">
      <c r="A29" s="131">
        <v>21</v>
      </c>
      <c r="B29" s="958" t="s">
        <v>93</v>
      </c>
      <c r="C29" s="959"/>
      <c r="D29" s="959"/>
      <c r="E29" s="960"/>
      <c r="F29" s="125">
        <v>380630</v>
      </c>
      <c r="G29" s="125">
        <v>13133</v>
      </c>
      <c r="H29" s="125">
        <v>393763</v>
      </c>
      <c r="I29" s="179">
        <v>102.9</v>
      </c>
      <c r="J29" s="125">
        <v>373295</v>
      </c>
      <c r="K29" s="179">
        <v>98.1</v>
      </c>
      <c r="L29" s="125">
        <v>3787</v>
      </c>
      <c r="M29" s="179">
        <v>28.8</v>
      </c>
      <c r="N29" s="125">
        <v>377082</v>
      </c>
      <c r="O29" s="179">
        <v>95.8</v>
      </c>
      <c r="P29" s="179">
        <v>94.8</v>
      </c>
      <c r="Q29" s="180">
        <v>21</v>
      </c>
      <c r="R29" s="152"/>
    </row>
    <row r="30" spans="1:18" ht="14.25" customHeight="1">
      <c r="A30" s="131">
        <v>22</v>
      </c>
      <c r="B30" s="958" t="s">
        <v>94</v>
      </c>
      <c r="C30" s="959"/>
      <c r="D30" s="959"/>
      <c r="E30" s="960"/>
      <c r="F30" s="125">
        <v>380450</v>
      </c>
      <c r="G30" s="125">
        <v>34714</v>
      </c>
      <c r="H30" s="125">
        <v>415164</v>
      </c>
      <c r="I30" s="179">
        <v>102.9</v>
      </c>
      <c r="J30" s="125">
        <v>373852</v>
      </c>
      <c r="K30" s="179">
        <v>98.3</v>
      </c>
      <c r="L30" s="125">
        <v>5055</v>
      </c>
      <c r="M30" s="179">
        <v>14.6</v>
      </c>
      <c r="N30" s="125">
        <v>378907</v>
      </c>
      <c r="O30" s="179">
        <v>91.3</v>
      </c>
      <c r="P30" s="179">
        <v>90.8</v>
      </c>
      <c r="Q30" s="180">
        <v>22</v>
      </c>
      <c r="R30" s="152"/>
    </row>
    <row r="31" spans="1:18" ht="14.25" customHeight="1">
      <c r="A31" s="131">
        <v>23</v>
      </c>
      <c r="B31" s="958" t="s">
        <v>95</v>
      </c>
      <c r="C31" s="959"/>
      <c r="D31" s="959"/>
      <c r="E31" s="960"/>
      <c r="F31" s="125">
        <v>415159</v>
      </c>
      <c r="G31" s="125">
        <v>23420</v>
      </c>
      <c r="H31" s="125">
        <v>438579</v>
      </c>
      <c r="I31" s="179">
        <v>99.3</v>
      </c>
      <c r="J31" s="125">
        <v>410419</v>
      </c>
      <c r="K31" s="179">
        <v>98.9</v>
      </c>
      <c r="L31" s="125">
        <v>5963</v>
      </c>
      <c r="M31" s="179">
        <v>25.5</v>
      </c>
      <c r="N31" s="125">
        <v>416382</v>
      </c>
      <c r="O31" s="179">
        <v>94.9</v>
      </c>
      <c r="P31" s="179">
        <v>93.2</v>
      </c>
      <c r="Q31" s="180">
        <v>23</v>
      </c>
      <c r="R31" s="152"/>
    </row>
    <row r="32" spans="1:18" ht="14.25" customHeight="1">
      <c r="A32" s="128">
        <v>24</v>
      </c>
      <c r="B32" s="965" t="s">
        <v>96</v>
      </c>
      <c r="C32" s="966"/>
      <c r="D32" s="966"/>
      <c r="E32" s="967"/>
      <c r="F32" s="120">
        <v>551836</v>
      </c>
      <c r="G32" s="120">
        <v>15503</v>
      </c>
      <c r="H32" s="120">
        <v>567339</v>
      </c>
      <c r="I32" s="177">
        <v>100.5</v>
      </c>
      <c r="J32" s="120">
        <v>545998</v>
      </c>
      <c r="K32" s="177">
        <v>98.9</v>
      </c>
      <c r="L32" s="120">
        <v>3010</v>
      </c>
      <c r="M32" s="177">
        <v>19.399999999999999</v>
      </c>
      <c r="N32" s="120">
        <v>549008</v>
      </c>
      <c r="O32" s="177">
        <v>96.8</v>
      </c>
      <c r="P32" s="177">
        <v>97</v>
      </c>
      <c r="Q32" s="178">
        <v>24</v>
      </c>
      <c r="R32" s="152"/>
    </row>
    <row r="33" spans="1:18" ht="14.25" customHeight="1">
      <c r="A33" s="131">
        <v>25</v>
      </c>
      <c r="B33" s="958" t="s">
        <v>97</v>
      </c>
      <c r="C33" s="959"/>
      <c r="D33" s="959"/>
      <c r="E33" s="960"/>
      <c r="F33" s="125">
        <v>1697451</v>
      </c>
      <c r="G33" s="125">
        <v>39782</v>
      </c>
      <c r="H33" s="125">
        <v>1737233</v>
      </c>
      <c r="I33" s="179">
        <v>103.3</v>
      </c>
      <c r="J33" s="125">
        <v>1690042</v>
      </c>
      <c r="K33" s="179">
        <v>99.6</v>
      </c>
      <c r="L33" s="125">
        <v>6307</v>
      </c>
      <c r="M33" s="179">
        <v>15.9</v>
      </c>
      <c r="N33" s="125">
        <v>1696349</v>
      </c>
      <c r="O33" s="179">
        <v>97.6</v>
      </c>
      <c r="P33" s="179">
        <v>97.2</v>
      </c>
      <c r="Q33" s="180">
        <v>25</v>
      </c>
      <c r="R33" s="152"/>
    </row>
    <row r="34" spans="1:18" ht="14.25" customHeight="1">
      <c r="A34" s="131">
        <v>26</v>
      </c>
      <c r="B34" s="958" t="s">
        <v>98</v>
      </c>
      <c r="C34" s="959"/>
      <c r="D34" s="959"/>
      <c r="E34" s="960"/>
      <c r="F34" s="125">
        <v>826007</v>
      </c>
      <c r="G34" s="125">
        <v>16628</v>
      </c>
      <c r="H34" s="125">
        <v>842635</v>
      </c>
      <c r="I34" s="179">
        <v>103.1</v>
      </c>
      <c r="J34" s="125">
        <v>821939</v>
      </c>
      <c r="K34" s="179">
        <v>99.5</v>
      </c>
      <c r="L34" s="125">
        <v>5331</v>
      </c>
      <c r="M34" s="179">
        <v>32.1</v>
      </c>
      <c r="N34" s="125">
        <v>827270</v>
      </c>
      <c r="O34" s="179">
        <v>98.2</v>
      </c>
      <c r="P34" s="179">
        <v>97.8</v>
      </c>
      <c r="Q34" s="180">
        <v>26</v>
      </c>
      <c r="R34" s="152"/>
    </row>
    <row r="35" spans="1:18" ht="14.25" customHeight="1">
      <c r="A35" s="131">
        <v>27</v>
      </c>
      <c r="B35" s="958" t="s">
        <v>99</v>
      </c>
      <c r="C35" s="959"/>
      <c r="D35" s="959"/>
      <c r="E35" s="960"/>
      <c r="F35" s="125">
        <v>407228</v>
      </c>
      <c r="G35" s="125">
        <v>9564</v>
      </c>
      <c r="H35" s="125">
        <v>416792</v>
      </c>
      <c r="I35" s="179">
        <v>111</v>
      </c>
      <c r="J35" s="125">
        <v>403232</v>
      </c>
      <c r="K35" s="179">
        <v>99</v>
      </c>
      <c r="L35" s="125">
        <v>2161</v>
      </c>
      <c r="M35" s="179">
        <v>22.6</v>
      </c>
      <c r="N35" s="125">
        <v>405393</v>
      </c>
      <c r="O35" s="179">
        <v>97.3</v>
      </c>
      <c r="P35" s="179">
        <v>97.1</v>
      </c>
      <c r="Q35" s="180">
        <v>27</v>
      </c>
      <c r="R35" s="152"/>
    </row>
    <row r="36" spans="1:18" ht="14.25" customHeight="1">
      <c r="A36" s="131">
        <v>28</v>
      </c>
      <c r="B36" s="958" t="s">
        <v>100</v>
      </c>
      <c r="C36" s="959"/>
      <c r="D36" s="959"/>
      <c r="E36" s="960"/>
      <c r="F36" s="125">
        <v>911404</v>
      </c>
      <c r="G36" s="125">
        <v>41482</v>
      </c>
      <c r="H36" s="125">
        <v>952886</v>
      </c>
      <c r="I36" s="179">
        <v>100.3</v>
      </c>
      <c r="J36" s="125">
        <v>899825</v>
      </c>
      <c r="K36" s="179">
        <v>98.7</v>
      </c>
      <c r="L36" s="125">
        <v>7859</v>
      </c>
      <c r="M36" s="179">
        <v>18.899999999999999</v>
      </c>
      <c r="N36" s="125">
        <v>907684</v>
      </c>
      <c r="O36" s="179">
        <v>95.3</v>
      </c>
      <c r="P36" s="179">
        <v>94.2</v>
      </c>
      <c r="Q36" s="180">
        <v>28</v>
      </c>
      <c r="R36" s="152"/>
    </row>
    <row r="37" spans="1:18" ht="14.25" customHeight="1">
      <c r="A37" s="131">
        <v>29</v>
      </c>
      <c r="B37" s="958" t="s">
        <v>101</v>
      </c>
      <c r="C37" s="959"/>
      <c r="D37" s="959"/>
      <c r="E37" s="960"/>
      <c r="F37" s="125">
        <v>6411412</v>
      </c>
      <c r="G37" s="125">
        <v>25581</v>
      </c>
      <c r="H37" s="125">
        <v>6436993</v>
      </c>
      <c r="I37" s="179">
        <v>105</v>
      </c>
      <c r="J37" s="125">
        <v>6407042</v>
      </c>
      <c r="K37" s="179">
        <v>99.9</v>
      </c>
      <c r="L37" s="125">
        <v>5016</v>
      </c>
      <c r="M37" s="179">
        <v>19.600000000000001</v>
      </c>
      <c r="N37" s="125">
        <v>6412058</v>
      </c>
      <c r="O37" s="179">
        <v>99.6</v>
      </c>
      <c r="P37" s="179">
        <v>99.5</v>
      </c>
      <c r="Q37" s="180">
        <v>29</v>
      </c>
      <c r="R37" s="152"/>
    </row>
    <row r="38" spans="1:18" ht="14.25" customHeight="1">
      <c r="A38" s="132">
        <v>30</v>
      </c>
      <c r="B38" s="968" t="s">
        <v>102</v>
      </c>
      <c r="C38" s="969"/>
      <c r="D38" s="969"/>
      <c r="E38" s="970"/>
      <c r="F38" s="133">
        <v>1216122</v>
      </c>
      <c r="G38" s="133">
        <v>50055</v>
      </c>
      <c r="H38" s="133">
        <v>1266177</v>
      </c>
      <c r="I38" s="181">
        <v>102.9</v>
      </c>
      <c r="J38" s="133">
        <v>1203856</v>
      </c>
      <c r="K38" s="181">
        <v>99</v>
      </c>
      <c r="L38" s="133">
        <v>13933</v>
      </c>
      <c r="M38" s="181">
        <v>27.8</v>
      </c>
      <c r="N38" s="133">
        <v>1217789</v>
      </c>
      <c r="O38" s="181">
        <v>96.2</v>
      </c>
      <c r="P38" s="181">
        <v>95.4</v>
      </c>
      <c r="Q38" s="182">
        <v>30</v>
      </c>
      <c r="R38" s="152"/>
    </row>
    <row r="39" spans="1:18" ht="14.25" customHeight="1">
      <c r="A39" s="131">
        <v>31</v>
      </c>
      <c r="B39" s="958" t="s">
        <v>103</v>
      </c>
      <c r="C39" s="959"/>
      <c r="D39" s="959"/>
      <c r="E39" s="971"/>
      <c r="F39" s="125">
        <v>260663</v>
      </c>
      <c r="G39" s="125">
        <v>46201</v>
      </c>
      <c r="H39" s="125">
        <v>306864</v>
      </c>
      <c r="I39" s="179">
        <v>102.3</v>
      </c>
      <c r="J39" s="125">
        <v>255705</v>
      </c>
      <c r="K39" s="179">
        <v>98.1</v>
      </c>
      <c r="L39" s="125">
        <v>6805</v>
      </c>
      <c r="M39" s="179">
        <v>14.7</v>
      </c>
      <c r="N39" s="125">
        <v>262510</v>
      </c>
      <c r="O39" s="179">
        <v>85.5</v>
      </c>
      <c r="P39" s="179">
        <v>84.4</v>
      </c>
      <c r="Q39" s="180">
        <v>31</v>
      </c>
      <c r="R39" s="152"/>
    </row>
    <row r="40" spans="1:18" ht="14.25" customHeight="1">
      <c r="A40" s="131">
        <v>32</v>
      </c>
      <c r="B40" s="958" t="s">
        <v>104</v>
      </c>
      <c r="C40" s="959"/>
      <c r="D40" s="959"/>
      <c r="E40" s="960"/>
      <c r="F40" s="125">
        <v>1619150</v>
      </c>
      <c r="G40" s="125">
        <v>13838</v>
      </c>
      <c r="H40" s="125">
        <v>1632988</v>
      </c>
      <c r="I40" s="179">
        <v>94.7</v>
      </c>
      <c r="J40" s="125">
        <v>1616702</v>
      </c>
      <c r="K40" s="179">
        <v>99.8</v>
      </c>
      <c r="L40" s="125">
        <v>2808</v>
      </c>
      <c r="M40" s="179">
        <v>20.3</v>
      </c>
      <c r="N40" s="125">
        <v>1619510</v>
      </c>
      <c r="O40" s="179">
        <v>99.2</v>
      </c>
      <c r="P40" s="179">
        <v>99.1</v>
      </c>
      <c r="Q40" s="180">
        <v>32</v>
      </c>
      <c r="R40" s="152"/>
    </row>
    <row r="41" spans="1:18" ht="14.25" customHeight="1">
      <c r="A41" s="131">
        <v>33</v>
      </c>
      <c r="B41" s="958" t="s">
        <v>105</v>
      </c>
      <c r="C41" s="959"/>
      <c r="D41" s="959"/>
      <c r="E41" s="960"/>
      <c r="F41" s="125">
        <v>44581</v>
      </c>
      <c r="G41" s="125">
        <v>10767</v>
      </c>
      <c r="H41" s="125">
        <v>55348</v>
      </c>
      <c r="I41" s="179">
        <v>124.4</v>
      </c>
      <c r="J41" s="125">
        <v>39280</v>
      </c>
      <c r="K41" s="179">
        <v>88.1</v>
      </c>
      <c r="L41" s="125">
        <v>1047</v>
      </c>
      <c r="M41" s="179">
        <v>9.6999999999999993</v>
      </c>
      <c r="N41" s="125">
        <v>40327</v>
      </c>
      <c r="O41" s="179">
        <v>72.900000000000006</v>
      </c>
      <c r="P41" s="179">
        <v>77.099999999999994</v>
      </c>
      <c r="Q41" s="180">
        <v>33</v>
      </c>
      <c r="R41" s="152"/>
    </row>
    <row r="42" spans="1:18" ht="14.25" customHeight="1">
      <c r="A42" s="131">
        <v>34</v>
      </c>
      <c r="B42" s="958" t="s">
        <v>106</v>
      </c>
      <c r="C42" s="959"/>
      <c r="D42" s="959"/>
      <c r="E42" s="960"/>
      <c r="F42" s="125">
        <v>82062</v>
      </c>
      <c r="G42" s="125">
        <v>6433</v>
      </c>
      <c r="H42" s="125">
        <v>88495</v>
      </c>
      <c r="I42" s="179">
        <v>95.2</v>
      </c>
      <c r="J42" s="125">
        <v>80761</v>
      </c>
      <c r="K42" s="179">
        <v>98.4</v>
      </c>
      <c r="L42" s="125">
        <v>226</v>
      </c>
      <c r="M42" s="179">
        <v>3.5</v>
      </c>
      <c r="N42" s="125">
        <v>80987</v>
      </c>
      <c r="O42" s="179">
        <v>91.5</v>
      </c>
      <c r="P42" s="179">
        <v>92.5</v>
      </c>
      <c r="Q42" s="180">
        <v>34</v>
      </c>
      <c r="R42" s="152"/>
    </row>
    <row r="43" spans="1:18" ht="14.25" customHeight="1">
      <c r="A43" s="128">
        <v>35</v>
      </c>
      <c r="B43" s="965" t="s">
        <v>107</v>
      </c>
      <c r="C43" s="966"/>
      <c r="D43" s="966"/>
      <c r="E43" s="967"/>
      <c r="F43" s="120">
        <v>424457</v>
      </c>
      <c r="G43" s="120">
        <v>19741</v>
      </c>
      <c r="H43" s="120">
        <v>444198</v>
      </c>
      <c r="I43" s="177">
        <v>102.8</v>
      </c>
      <c r="J43" s="120">
        <v>417106</v>
      </c>
      <c r="K43" s="177">
        <v>98.3</v>
      </c>
      <c r="L43" s="120">
        <v>3465</v>
      </c>
      <c r="M43" s="177">
        <v>17.600000000000001</v>
      </c>
      <c r="N43" s="120">
        <v>420571</v>
      </c>
      <c r="O43" s="177">
        <v>94.7</v>
      </c>
      <c r="P43" s="177">
        <v>94.7</v>
      </c>
      <c r="Q43" s="178">
        <v>35</v>
      </c>
      <c r="R43" s="152"/>
    </row>
    <row r="44" spans="1:18" ht="14.25" customHeight="1">
      <c r="A44" s="131">
        <v>36</v>
      </c>
      <c r="B44" s="958" t="s">
        <v>108</v>
      </c>
      <c r="C44" s="959"/>
      <c r="D44" s="959"/>
      <c r="E44" s="960"/>
      <c r="F44" s="125">
        <v>660174</v>
      </c>
      <c r="G44" s="125">
        <v>42724</v>
      </c>
      <c r="H44" s="125">
        <v>702898</v>
      </c>
      <c r="I44" s="179">
        <v>100.7</v>
      </c>
      <c r="J44" s="125">
        <v>651174</v>
      </c>
      <c r="K44" s="179">
        <v>98.6</v>
      </c>
      <c r="L44" s="125">
        <v>5183</v>
      </c>
      <c r="M44" s="179">
        <v>12.1</v>
      </c>
      <c r="N44" s="125">
        <v>656357</v>
      </c>
      <c r="O44" s="179">
        <v>93.4</v>
      </c>
      <c r="P44" s="179">
        <v>93.3</v>
      </c>
      <c r="Q44" s="180">
        <v>36</v>
      </c>
      <c r="R44" s="152"/>
    </row>
    <row r="45" spans="1:18" ht="14.25" customHeight="1">
      <c r="A45" s="131">
        <v>37</v>
      </c>
      <c r="B45" s="958" t="s">
        <v>109</v>
      </c>
      <c r="C45" s="959"/>
      <c r="D45" s="959"/>
      <c r="E45" s="960"/>
      <c r="F45" s="125">
        <v>251225</v>
      </c>
      <c r="G45" s="125">
        <v>13562</v>
      </c>
      <c r="H45" s="125">
        <v>264787</v>
      </c>
      <c r="I45" s="179">
        <v>110</v>
      </c>
      <c r="J45" s="125">
        <v>246770</v>
      </c>
      <c r="K45" s="179">
        <v>98.2</v>
      </c>
      <c r="L45" s="125">
        <v>2652</v>
      </c>
      <c r="M45" s="179">
        <v>19.600000000000001</v>
      </c>
      <c r="N45" s="125">
        <v>249422</v>
      </c>
      <c r="O45" s="179">
        <v>94.2</v>
      </c>
      <c r="P45" s="179">
        <v>93.7</v>
      </c>
      <c r="Q45" s="180">
        <v>37</v>
      </c>
      <c r="R45" s="152"/>
    </row>
    <row r="46" spans="1:18" ht="14.25" customHeight="1">
      <c r="A46" s="131">
        <v>38</v>
      </c>
      <c r="B46" s="958" t="s">
        <v>110</v>
      </c>
      <c r="C46" s="959"/>
      <c r="D46" s="959"/>
      <c r="E46" s="960"/>
      <c r="F46" s="125">
        <v>924885</v>
      </c>
      <c r="G46" s="125">
        <v>35187</v>
      </c>
      <c r="H46" s="125">
        <v>960072</v>
      </c>
      <c r="I46" s="179">
        <v>102</v>
      </c>
      <c r="J46" s="125">
        <v>915806</v>
      </c>
      <c r="K46" s="179">
        <v>99</v>
      </c>
      <c r="L46" s="125">
        <v>4187</v>
      </c>
      <c r="M46" s="179">
        <v>11.9</v>
      </c>
      <c r="N46" s="125">
        <v>919993</v>
      </c>
      <c r="O46" s="179">
        <v>95.8</v>
      </c>
      <c r="P46" s="179">
        <v>95.8</v>
      </c>
      <c r="Q46" s="180">
        <v>38</v>
      </c>
      <c r="R46" s="152"/>
    </row>
    <row r="47" spans="1:18" ht="14.25" customHeight="1">
      <c r="A47" s="131">
        <v>39</v>
      </c>
      <c r="B47" s="958" t="s">
        <v>111</v>
      </c>
      <c r="C47" s="959"/>
      <c r="D47" s="959"/>
      <c r="E47" s="960"/>
      <c r="F47" s="125">
        <v>476973</v>
      </c>
      <c r="G47" s="125">
        <v>16011</v>
      </c>
      <c r="H47" s="125">
        <v>492984</v>
      </c>
      <c r="I47" s="179">
        <v>101.7</v>
      </c>
      <c r="J47" s="125">
        <v>474689</v>
      </c>
      <c r="K47" s="179">
        <v>99.5</v>
      </c>
      <c r="L47" s="125">
        <v>2824</v>
      </c>
      <c r="M47" s="179">
        <v>17.600000000000001</v>
      </c>
      <c r="N47" s="125">
        <v>477513</v>
      </c>
      <c r="O47" s="179">
        <v>96.9</v>
      </c>
      <c r="P47" s="179">
        <v>95.8</v>
      </c>
      <c r="Q47" s="180">
        <v>39</v>
      </c>
      <c r="R47" s="152"/>
    </row>
    <row r="48" spans="1:18" ht="14.25" customHeight="1" thickBot="1">
      <c r="A48" s="142">
        <v>40</v>
      </c>
      <c r="B48" s="961" t="s">
        <v>112</v>
      </c>
      <c r="C48" s="962"/>
      <c r="D48" s="962"/>
      <c r="E48" s="963"/>
      <c r="F48" s="143">
        <v>173322</v>
      </c>
      <c r="G48" s="143">
        <v>4649</v>
      </c>
      <c r="H48" s="143">
        <v>177971</v>
      </c>
      <c r="I48" s="186">
        <v>101.2</v>
      </c>
      <c r="J48" s="143">
        <v>172311</v>
      </c>
      <c r="K48" s="186">
        <v>99.4</v>
      </c>
      <c r="L48" s="143">
        <v>670</v>
      </c>
      <c r="M48" s="186">
        <v>14.4</v>
      </c>
      <c r="N48" s="143">
        <v>172981</v>
      </c>
      <c r="O48" s="186">
        <v>97.2</v>
      </c>
      <c r="P48" s="186">
        <v>97.4</v>
      </c>
      <c r="Q48" s="187">
        <v>40</v>
      </c>
      <c r="R48" s="152"/>
    </row>
    <row r="49" spans="1:18" ht="14.25" customHeight="1">
      <c r="A49" s="105"/>
      <c r="B49" s="188"/>
      <c r="C49" s="188"/>
      <c r="D49" s="188"/>
      <c r="E49" s="188"/>
      <c r="F49" s="146"/>
      <c r="G49" s="146"/>
      <c r="H49" s="146"/>
      <c r="I49" s="190"/>
      <c r="J49" s="146"/>
      <c r="K49" s="190"/>
      <c r="L49" s="146"/>
      <c r="M49" s="190"/>
      <c r="N49" s="146"/>
      <c r="O49" s="190"/>
      <c r="P49" s="190"/>
      <c r="Q49" s="146"/>
      <c r="R49" s="152"/>
    </row>
  </sheetData>
  <mergeCells count="63">
    <mergeCell ref="N2:O2"/>
    <mergeCell ref="Q2:Q5"/>
    <mergeCell ref="G3:H3"/>
    <mergeCell ref="K3:M3"/>
    <mergeCell ref="O3:P3"/>
    <mergeCell ref="G4:G5"/>
    <mergeCell ref="A7:E7"/>
    <mergeCell ref="H4:H5"/>
    <mergeCell ref="I4:I5"/>
    <mergeCell ref="J4:J5"/>
    <mergeCell ref="K4:K5"/>
    <mergeCell ref="A2:A5"/>
    <mergeCell ref="D2:E2"/>
    <mergeCell ref="G2:M2"/>
    <mergeCell ref="F4:F5"/>
    <mergeCell ref="N4:N5"/>
    <mergeCell ref="O4:O5"/>
    <mergeCell ref="P4:P5"/>
    <mergeCell ref="B5:D5"/>
    <mergeCell ref="A6:E6"/>
    <mergeCell ref="L4:L5"/>
    <mergeCell ref="M4:M5"/>
    <mergeCell ref="B19:E19"/>
    <mergeCell ref="A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3:E43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4:E44"/>
    <mergeCell ref="B45:E45"/>
    <mergeCell ref="B46:E46"/>
    <mergeCell ref="B47:E47"/>
    <mergeCell ref="B48:E48"/>
  </mergeCells>
  <phoneticPr fontId="7"/>
  <printOptions horizontalCentered="1"/>
  <pageMargins left="0.78740157480314965" right="0.78740157480314965" top="0.78740157480314965" bottom="0.47244094488188981" header="0.51181102362204722" footer="0.47244094488188981"/>
  <pageSetup paperSize="9" scale="99" orientation="portrait" copies="2" r:id="rId1"/>
  <headerFooter alignWithMargins="0"/>
  <colBreaks count="1" manualBreakCount="1">
    <brk id="9" max="4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FF87-EB7E-413F-B415-F747C38D63AA}">
  <dimension ref="A1:BC52"/>
  <sheetViews>
    <sheetView view="pageBreakPreview" zoomScaleNormal="75" zoomScaleSheetLayoutView="100" workbookViewId="0">
      <selection activeCell="A8" sqref="A8:F8"/>
    </sheetView>
  </sheetViews>
  <sheetFormatPr defaultColWidth="11.09765625" defaultRowHeight="18.600000000000001" customHeight="1"/>
  <cols>
    <col min="1" max="5" width="2.69921875" style="53" customWidth="1"/>
    <col min="6" max="10" width="10.69921875" style="53" customWidth="1"/>
    <col min="11" max="11" width="5.59765625" style="53" customWidth="1"/>
    <col min="12" max="21" width="11.09765625" style="152"/>
    <col min="22" max="256" width="11.09765625" style="53"/>
    <col min="257" max="261" width="2.69921875" style="53" customWidth="1"/>
    <col min="262" max="266" width="10.69921875" style="53" customWidth="1"/>
    <col min="267" max="267" width="5.59765625" style="53" customWidth="1"/>
    <col min="268" max="512" width="11.09765625" style="53"/>
    <col min="513" max="517" width="2.69921875" style="53" customWidth="1"/>
    <col min="518" max="522" width="10.69921875" style="53" customWidth="1"/>
    <col min="523" max="523" width="5.59765625" style="53" customWidth="1"/>
    <col min="524" max="768" width="11.09765625" style="53"/>
    <col min="769" max="773" width="2.69921875" style="53" customWidth="1"/>
    <col min="774" max="778" width="10.69921875" style="53" customWidth="1"/>
    <col min="779" max="779" width="5.59765625" style="53" customWidth="1"/>
    <col min="780" max="1024" width="11.09765625" style="53"/>
    <col min="1025" max="1029" width="2.69921875" style="53" customWidth="1"/>
    <col min="1030" max="1034" width="10.69921875" style="53" customWidth="1"/>
    <col min="1035" max="1035" width="5.59765625" style="53" customWidth="1"/>
    <col min="1036" max="1280" width="11.09765625" style="53"/>
    <col min="1281" max="1285" width="2.69921875" style="53" customWidth="1"/>
    <col min="1286" max="1290" width="10.69921875" style="53" customWidth="1"/>
    <col min="1291" max="1291" width="5.59765625" style="53" customWidth="1"/>
    <col min="1292" max="1536" width="11.09765625" style="53"/>
    <col min="1537" max="1541" width="2.69921875" style="53" customWidth="1"/>
    <col min="1542" max="1546" width="10.69921875" style="53" customWidth="1"/>
    <col min="1547" max="1547" width="5.59765625" style="53" customWidth="1"/>
    <col min="1548" max="1792" width="11.09765625" style="53"/>
    <col min="1793" max="1797" width="2.69921875" style="53" customWidth="1"/>
    <col min="1798" max="1802" width="10.69921875" style="53" customWidth="1"/>
    <col min="1803" max="1803" width="5.59765625" style="53" customWidth="1"/>
    <col min="1804" max="2048" width="11.09765625" style="53"/>
    <col min="2049" max="2053" width="2.69921875" style="53" customWidth="1"/>
    <col min="2054" max="2058" width="10.69921875" style="53" customWidth="1"/>
    <col min="2059" max="2059" width="5.59765625" style="53" customWidth="1"/>
    <col min="2060" max="2304" width="11.09765625" style="53"/>
    <col min="2305" max="2309" width="2.69921875" style="53" customWidth="1"/>
    <col min="2310" max="2314" width="10.69921875" style="53" customWidth="1"/>
    <col min="2315" max="2315" width="5.59765625" style="53" customWidth="1"/>
    <col min="2316" max="2560" width="11.09765625" style="53"/>
    <col min="2561" max="2565" width="2.69921875" style="53" customWidth="1"/>
    <col min="2566" max="2570" width="10.69921875" style="53" customWidth="1"/>
    <col min="2571" max="2571" width="5.59765625" style="53" customWidth="1"/>
    <col min="2572" max="2816" width="11.09765625" style="53"/>
    <col min="2817" max="2821" width="2.69921875" style="53" customWidth="1"/>
    <col min="2822" max="2826" width="10.69921875" style="53" customWidth="1"/>
    <col min="2827" max="2827" width="5.59765625" style="53" customWidth="1"/>
    <col min="2828" max="3072" width="11.09765625" style="53"/>
    <col min="3073" max="3077" width="2.69921875" style="53" customWidth="1"/>
    <col min="3078" max="3082" width="10.69921875" style="53" customWidth="1"/>
    <col min="3083" max="3083" width="5.59765625" style="53" customWidth="1"/>
    <col min="3084" max="3328" width="11.09765625" style="53"/>
    <col min="3329" max="3333" width="2.69921875" style="53" customWidth="1"/>
    <col min="3334" max="3338" width="10.69921875" style="53" customWidth="1"/>
    <col min="3339" max="3339" width="5.59765625" style="53" customWidth="1"/>
    <col min="3340" max="3584" width="11.09765625" style="53"/>
    <col min="3585" max="3589" width="2.69921875" style="53" customWidth="1"/>
    <col min="3590" max="3594" width="10.69921875" style="53" customWidth="1"/>
    <col min="3595" max="3595" width="5.59765625" style="53" customWidth="1"/>
    <col min="3596" max="3840" width="11.09765625" style="53"/>
    <col min="3841" max="3845" width="2.69921875" style="53" customWidth="1"/>
    <col min="3846" max="3850" width="10.69921875" style="53" customWidth="1"/>
    <col min="3851" max="3851" width="5.59765625" style="53" customWidth="1"/>
    <col min="3852" max="4096" width="11.09765625" style="53"/>
    <col min="4097" max="4101" width="2.69921875" style="53" customWidth="1"/>
    <col min="4102" max="4106" width="10.69921875" style="53" customWidth="1"/>
    <col min="4107" max="4107" width="5.59765625" style="53" customWidth="1"/>
    <col min="4108" max="4352" width="11.09765625" style="53"/>
    <col min="4353" max="4357" width="2.69921875" style="53" customWidth="1"/>
    <col min="4358" max="4362" width="10.69921875" style="53" customWidth="1"/>
    <col min="4363" max="4363" width="5.59765625" style="53" customWidth="1"/>
    <col min="4364" max="4608" width="11.09765625" style="53"/>
    <col min="4609" max="4613" width="2.69921875" style="53" customWidth="1"/>
    <col min="4614" max="4618" width="10.69921875" style="53" customWidth="1"/>
    <col min="4619" max="4619" width="5.59765625" style="53" customWidth="1"/>
    <col min="4620" max="4864" width="11.09765625" style="53"/>
    <col min="4865" max="4869" width="2.69921875" style="53" customWidth="1"/>
    <col min="4870" max="4874" width="10.69921875" style="53" customWidth="1"/>
    <col min="4875" max="4875" width="5.59765625" style="53" customWidth="1"/>
    <col min="4876" max="5120" width="11.09765625" style="53"/>
    <col min="5121" max="5125" width="2.69921875" style="53" customWidth="1"/>
    <col min="5126" max="5130" width="10.69921875" style="53" customWidth="1"/>
    <col min="5131" max="5131" width="5.59765625" style="53" customWidth="1"/>
    <col min="5132" max="5376" width="11.09765625" style="53"/>
    <col min="5377" max="5381" width="2.69921875" style="53" customWidth="1"/>
    <col min="5382" max="5386" width="10.69921875" style="53" customWidth="1"/>
    <col min="5387" max="5387" width="5.59765625" style="53" customWidth="1"/>
    <col min="5388" max="5632" width="11.09765625" style="53"/>
    <col min="5633" max="5637" width="2.69921875" style="53" customWidth="1"/>
    <col min="5638" max="5642" width="10.69921875" style="53" customWidth="1"/>
    <col min="5643" max="5643" width="5.59765625" style="53" customWidth="1"/>
    <col min="5644" max="5888" width="11.09765625" style="53"/>
    <col min="5889" max="5893" width="2.69921875" style="53" customWidth="1"/>
    <col min="5894" max="5898" width="10.69921875" style="53" customWidth="1"/>
    <col min="5899" max="5899" width="5.59765625" style="53" customWidth="1"/>
    <col min="5900" max="6144" width="11.09765625" style="53"/>
    <col min="6145" max="6149" width="2.69921875" style="53" customWidth="1"/>
    <col min="6150" max="6154" width="10.69921875" style="53" customWidth="1"/>
    <col min="6155" max="6155" width="5.59765625" style="53" customWidth="1"/>
    <col min="6156" max="6400" width="11.09765625" style="53"/>
    <col min="6401" max="6405" width="2.69921875" style="53" customWidth="1"/>
    <col min="6406" max="6410" width="10.69921875" style="53" customWidth="1"/>
    <col min="6411" max="6411" width="5.59765625" style="53" customWidth="1"/>
    <col min="6412" max="6656" width="11.09765625" style="53"/>
    <col min="6657" max="6661" width="2.69921875" style="53" customWidth="1"/>
    <col min="6662" max="6666" width="10.69921875" style="53" customWidth="1"/>
    <col min="6667" max="6667" width="5.59765625" style="53" customWidth="1"/>
    <col min="6668" max="6912" width="11.09765625" style="53"/>
    <col min="6913" max="6917" width="2.69921875" style="53" customWidth="1"/>
    <col min="6918" max="6922" width="10.69921875" style="53" customWidth="1"/>
    <col min="6923" max="6923" width="5.59765625" style="53" customWidth="1"/>
    <col min="6924" max="7168" width="11.09765625" style="53"/>
    <col min="7169" max="7173" width="2.69921875" style="53" customWidth="1"/>
    <col min="7174" max="7178" width="10.69921875" style="53" customWidth="1"/>
    <col min="7179" max="7179" width="5.59765625" style="53" customWidth="1"/>
    <col min="7180" max="7424" width="11.09765625" style="53"/>
    <col min="7425" max="7429" width="2.69921875" style="53" customWidth="1"/>
    <col min="7430" max="7434" width="10.69921875" style="53" customWidth="1"/>
    <col min="7435" max="7435" width="5.59765625" style="53" customWidth="1"/>
    <col min="7436" max="7680" width="11.09765625" style="53"/>
    <col min="7681" max="7685" width="2.69921875" style="53" customWidth="1"/>
    <col min="7686" max="7690" width="10.69921875" style="53" customWidth="1"/>
    <col min="7691" max="7691" width="5.59765625" style="53" customWidth="1"/>
    <col min="7692" max="7936" width="11.09765625" style="53"/>
    <col min="7937" max="7941" width="2.69921875" style="53" customWidth="1"/>
    <col min="7942" max="7946" width="10.69921875" style="53" customWidth="1"/>
    <col min="7947" max="7947" width="5.59765625" style="53" customWidth="1"/>
    <col min="7948" max="8192" width="11.09765625" style="53"/>
    <col min="8193" max="8197" width="2.69921875" style="53" customWidth="1"/>
    <col min="8198" max="8202" width="10.69921875" style="53" customWidth="1"/>
    <col min="8203" max="8203" width="5.59765625" style="53" customWidth="1"/>
    <col min="8204" max="8448" width="11.09765625" style="53"/>
    <col min="8449" max="8453" width="2.69921875" style="53" customWidth="1"/>
    <col min="8454" max="8458" width="10.69921875" style="53" customWidth="1"/>
    <col min="8459" max="8459" width="5.59765625" style="53" customWidth="1"/>
    <col min="8460" max="8704" width="11.09765625" style="53"/>
    <col min="8705" max="8709" width="2.69921875" style="53" customWidth="1"/>
    <col min="8710" max="8714" width="10.69921875" style="53" customWidth="1"/>
    <col min="8715" max="8715" width="5.59765625" style="53" customWidth="1"/>
    <col min="8716" max="8960" width="11.09765625" style="53"/>
    <col min="8961" max="8965" width="2.69921875" style="53" customWidth="1"/>
    <col min="8966" max="8970" width="10.69921875" style="53" customWidth="1"/>
    <col min="8971" max="8971" width="5.59765625" style="53" customWidth="1"/>
    <col min="8972" max="9216" width="11.09765625" style="53"/>
    <col min="9217" max="9221" width="2.69921875" style="53" customWidth="1"/>
    <col min="9222" max="9226" width="10.69921875" style="53" customWidth="1"/>
    <col min="9227" max="9227" width="5.59765625" style="53" customWidth="1"/>
    <col min="9228" max="9472" width="11.09765625" style="53"/>
    <col min="9473" max="9477" width="2.69921875" style="53" customWidth="1"/>
    <col min="9478" max="9482" width="10.69921875" style="53" customWidth="1"/>
    <col min="9483" max="9483" width="5.59765625" style="53" customWidth="1"/>
    <col min="9484" max="9728" width="11.09765625" style="53"/>
    <col min="9729" max="9733" width="2.69921875" style="53" customWidth="1"/>
    <col min="9734" max="9738" width="10.69921875" style="53" customWidth="1"/>
    <col min="9739" max="9739" width="5.59765625" style="53" customWidth="1"/>
    <col min="9740" max="9984" width="11.09765625" style="53"/>
    <col min="9985" max="9989" width="2.69921875" style="53" customWidth="1"/>
    <col min="9990" max="9994" width="10.69921875" style="53" customWidth="1"/>
    <col min="9995" max="9995" width="5.59765625" style="53" customWidth="1"/>
    <col min="9996" max="10240" width="11.09765625" style="53"/>
    <col min="10241" max="10245" width="2.69921875" style="53" customWidth="1"/>
    <col min="10246" max="10250" width="10.69921875" style="53" customWidth="1"/>
    <col min="10251" max="10251" width="5.59765625" style="53" customWidth="1"/>
    <col min="10252" max="10496" width="11.09765625" style="53"/>
    <col min="10497" max="10501" width="2.69921875" style="53" customWidth="1"/>
    <col min="10502" max="10506" width="10.69921875" style="53" customWidth="1"/>
    <col min="10507" max="10507" width="5.59765625" style="53" customWidth="1"/>
    <col min="10508" max="10752" width="11.09765625" style="53"/>
    <col min="10753" max="10757" width="2.69921875" style="53" customWidth="1"/>
    <col min="10758" max="10762" width="10.69921875" style="53" customWidth="1"/>
    <col min="10763" max="10763" width="5.59765625" style="53" customWidth="1"/>
    <col min="10764" max="11008" width="11.09765625" style="53"/>
    <col min="11009" max="11013" width="2.69921875" style="53" customWidth="1"/>
    <col min="11014" max="11018" width="10.69921875" style="53" customWidth="1"/>
    <col min="11019" max="11019" width="5.59765625" style="53" customWidth="1"/>
    <col min="11020" max="11264" width="11.09765625" style="53"/>
    <col min="11265" max="11269" width="2.69921875" style="53" customWidth="1"/>
    <col min="11270" max="11274" width="10.69921875" style="53" customWidth="1"/>
    <col min="11275" max="11275" width="5.59765625" style="53" customWidth="1"/>
    <col min="11276" max="11520" width="11.09765625" style="53"/>
    <col min="11521" max="11525" width="2.69921875" style="53" customWidth="1"/>
    <col min="11526" max="11530" width="10.69921875" style="53" customWidth="1"/>
    <col min="11531" max="11531" width="5.59765625" style="53" customWidth="1"/>
    <col min="11532" max="11776" width="11.09765625" style="53"/>
    <col min="11777" max="11781" width="2.69921875" style="53" customWidth="1"/>
    <col min="11782" max="11786" width="10.69921875" style="53" customWidth="1"/>
    <col min="11787" max="11787" width="5.59765625" style="53" customWidth="1"/>
    <col min="11788" max="12032" width="11.09765625" style="53"/>
    <col min="12033" max="12037" width="2.69921875" style="53" customWidth="1"/>
    <col min="12038" max="12042" width="10.69921875" style="53" customWidth="1"/>
    <col min="12043" max="12043" width="5.59765625" style="53" customWidth="1"/>
    <col min="12044" max="12288" width="11.09765625" style="53"/>
    <col min="12289" max="12293" width="2.69921875" style="53" customWidth="1"/>
    <col min="12294" max="12298" width="10.69921875" style="53" customWidth="1"/>
    <col min="12299" max="12299" width="5.59765625" style="53" customWidth="1"/>
    <col min="12300" max="12544" width="11.09765625" style="53"/>
    <col min="12545" max="12549" width="2.69921875" style="53" customWidth="1"/>
    <col min="12550" max="12554" width="10.69921875" style="53" customWidth="1"/>
    <col min="12555" max="12555" width="5.59765625" style="53" customWidth="1"/>
    <col min="12556" max="12800" width="11.09765625" style="53"/>
    <col min="12801" max="12805" width="2.69921875" style="53" customWidth="1"/>
    <col min="12806" max="12810" width="10.69921875" style="53" customWidth="1"/>
    <col min="12811" max="12811" width="5.59765625" style="53" customWidth="1"/>
    <col min="12812" max="13056" width="11.09765625" style="53"/>
    <col min="13057" max="13061" width="2.69921875" style="53" customWidth="1"/>
    <col min="13062" max="13066" width="10.69921875" style="53" customWidth="1"/>
    <col min="13067" max="13067" width="5.59765625" style="53" customWidth="1"/>
    <col min="13068" max="13312" width="11.09765625" style="53"/>
    <col min="13313" max="13317" width="2.69921875" style="53" customWidth="1"/>
    <col min="13318" max="13322" width="10.69921875" style="53" customWidth="1"/>
    <col min="13323" max="13323" width="5.59765625" style="53" customWidth="1"/>
    <col min="13324" max="13568" width="11.09765625" style="53"/>
    <col min="13569" max="13573" width="2.69921875" style="53" customWidth="1"/>
    <col min="13574" max="13578" width="10.69921875" style="53" customWidth="1"/>
    <col min="13579" max="13579" width="5.59765625" style="53" customWidth="1"/>
    <col min="13580" max="13824" width="11.09765625" style="53"/>
    <col min="13825" max="13829" width="2.69921875" style="53" customWidth="1"/>
    <col min="13830" max="13834" width="10.69921875" style="53" customWidth="1"/>
    <col min="13835" max="13835" width="5.59765625" style="53" customWidth="1"/>
    <col min="13836" max="14080" width="11.09765625" style="53"/>
    <col min="14081" max="14085" width="2.69921875" style="53" customWidth="1"/>
    <col min="14086" max="14090" width="10.69921875" style="53" customWidth="1"/>
    <col min="14091" max="14091" width="5.59765625" style="53" customWidth="1"/>
    <col min="14092" max="14336" width="11.09765625" style="53"/>
    <col min="14337" max="14341" width="2.69921875" style="53" customWidth="1"/>
    <col min="14342" max="14346" width="10.69921875" style="53" customWidth="1"/>
    <col min="14347" max="14347" width="5.59765625" style="53" customWidth="1"/>
    <col min="14348" max="14592" width="11.09765625" style="53"/>
    <col min="14593" max="14597" width="2.69921875" style="53" customWidth="1"/>
    <col min="14598" max="14602" width="10.69921875" style="53" customWidth="1"/>
    <col min="14603" max="14603" width="5.59765625" style="53" customWidth="1"/>
    <col min="14604" max="14848" width="11.09765625" style="53"/>
    <col min="14849" max="14853" width="2.69921875" style="53" customWidth="1"/>
    <col min="14854" max="14858" width="10.69921875" style="53" customWidth="1"/>
    <col min="14859" max="14859" width="5.59765625" style="53" customWidth="1"/>
    <col min="14860" max="15104" width="11.09765625" style="53"/>
    <col min="15105" max="15109" width="2.69921875" style="53" customWidth="1"/>
    <col min="15110" max="15114" width="10.69921875" style="53" customWidth="1"/>
    <col min="15115" max="15115" width="5.59765625" style="53" customWidth="1"/>
    <col min="15116" max="15360" width="11.09765625" style="53"/>
    <col min="15361" max="15365" width="2.69921875" style="53" customWidth="1"/>
    <col min="15366" max="15370" width="10.69921875" style="53" customWidth="1"/>
    <col min="15371" max="15371" width="5.59765625" style="53" customWidth="1"/>
    <col min="15372" max="15616" width="11.09765625" style="53"/>
    <col min="15617" max="15621" width="2.69921875" style="53" customWidth="1"/>
    <col min="15622" max="15626" width="10.69921875" style="53" customWidth="1"/>
    <col min="15627" max="15627" width="5.59765625" style="53" customWidth="1"/>
    <col min="15628" max="15872" width="11.09765625" style="53"/>
    <col min="15873" max="15877" width="2.69921875" style="53" customWidth="1"/>
    <col min="15878" max="15882" width="10.69921875" style="53" customWidth="1"/>
    <col min="15883" max="15883" width="5.59765625" style="53" customWidth="1"/>
    <col min="15884" max="16128" width="11.09765625" style="53"/>
    <col min="16129" max="16133" width="2.69921875" style="53" customWidth="1"/>
    <col min="16134" max="16138" width="10.69921875" style="53" customWidth="1"/>
    <col min="16139" max="16139" width="5.59765625" style="53" customWidth="1"/>
    <col min="16140" max="16384" width="11.09765625" style="53"/>
  </cols>
  <sheetData>
    <row r="1" spans="1:55" ht="21.95" customHeight="1" thickBot="1">
      <c r="A1" s="152"/>
      <c r="B1" s="152"/>
      <c r="C1" s="152"/>
      <c r="D1" s="152"/>
      <c r="E1" s="152"/>
      <c r="F1" s="152"/>
      <c r="G1" s="152"/>
      <c r="J1" s="55" t="s">
        <v>56</v>
      </c>
    </row>
    <row r="2" spans="1:55" ht="20.100000000000001" customHeight="1">
      <c r="A2" s="1036" t="s">
        <v>57</v>
      </c>
      <c r="B2" s="191"/>
      <c r="C2" s="154"/>
      <c r="D2" s="1045" t="s">
        <v>2</v>
      </c>
      <c r="E2" s="1046"/>
      <c r="F2" s="1047" t="s">
        <v>127</v>
      </c>
      <c r="G2" s="1048"/>
      <c r="H2" s="1049" t="s">
        <v>128</v>
      </c>
      <c r="I2" s="1047"/>
      <c r="J2" s="1050"/>
      <c r="K2" s="152"/>
    </row>
    <row r="3" spans="1:55" ht="20.100000000000001" customHeight="1">
      <c r="A3" s="1037"/>
      <c r="B3" s="158"/>
      <c r="C3" s="159"/>
      <c r="D3" s="159"/>
      <c r="E3" s="160"/>
      <c r="F3" s="200"/>
      <c r="G3" s="201"/>
      <c r="H3" s="202"/>
      <c r="I3" s="202"/>
      <c r="J3" s="203"/>
      <c r="K3" s="152"/>
    </row>
    <row r="4" spans="1:55" ht="20.100000000000001" customHeight="1">
      <c r="A4" s="1037"/>
      <c r="B4" s="158"/>
      <c r="C4" s="159"/>
      <c r="D4" s="159"/>
      <c r="E4" s="160"/>
      <c r="F4" s="204" t="s">
        <v>129</v>
      </c>
      <c r="G4" s="205" t="s">
        <v>130</v>
      </c>
      <c r="H4" s="205" t="s">
        <v>131</v>
      </c>
      <c r="I4" s="205" t="s">
        <v>132</v>
      </c>
      <c r="J4" s="206" t="s">
        <v>133</v>
      </c>
      <c r="K4" s="152"/>
    </row>
    <row r="5" spans="1:55" ht="20.100000000000001" customHeight="1">
      <c r="A5" s="1038"/>
      <c r="B5" s="1004" t="s">
        <v>134</v>
      </c>
      <c r="C5" s="1005"/>
      <c r="D5" s="1005"/>
      <c r="E5" s="165"/>
      <c r="F5" s="207"/>
      <c r="G5" s="208"/>
      <c r="H5" s="209"/>
      <c r="I5" s="209"/>
      <c r="J5" s="210" t="s">
        <v>135</v>
      </c>
      <c r="K5" s="152"/>
      <c r="BC5" s="53" t="s">
        <v>136</v>
      </c>
    </row>
    <row r="6" spans="1:55" ht="15" customHeight="1">
      <c r="A6" s="1033" t="s">
        <v>70</v>
      </c>
      <c r="B6" s="1007"/>
      <c r="C6" s="1007"/>
      <c r="D6" s="1007"/>
      <c r="E6" s="1008"/>
      <c r="F6" s="166">
        <v>953131</v>
      </c>
      <c r="G6" s="211">
        <v>108.2</v>
      </c>
      <c r="H6" s="166">
        <v>10923828</v>
      </c>
      <c r="I6" s="166">
        <v>10923828</v>
      </c>
      <c r="J6" s="212">
        <v>106</v>
      </c>
      <c r="K6" s="213"/>
      <c r="BC6" s="53" t="s">
        <v>137</v>
      </c>
    </row>
    <row r="7" spans="1:55" ht="15" customHeight="1">
      <c r="A7" s="1006" t="s">
        <v>71</v>
      </c>
      <c r="B7" s="1007"/>
      <c r="C7" s="1007"/>
      <c r="D7" s="1007"/>
      <c r="E7" s="1008"/>
      <c r="F7" s="168">
        <v>439755</v>
      </c>
      <c r="G7" s="214">
        <v>101.2</v>
      </c>
      <c r="H7" s="168">
        <v>8510038</v>
      </c>
      <c r="I7" s="168">
        <v>8510038</v>
      </c>
      <c r="J7" s="215">
        <v>105.9</v>
      </c>
      <c r="K7" s="213"/>
    </row>
    <row r="8" spans="1:55" ht="15" customHeight="1">
      <c r="A8" s="1009" t="s">
        <v>72</v>
      </c>
      <c r="B8" s="1007"/>
      <c r="C8" s="1007"/>
      <c r="D8" s="1007"/>
      <c r="E8" s="1008"/>
      <c r="F8" s="168">
        <v>513376</v>
      </c>
      <c r="G8" s="214">
        <v>115.1</v>
      </c>
      <c r="H8" s="168">
        <v>2413790</v>
      </c>
      <c r="I8" s="168">
        <v>2413790</v>
      </c>
      <c r="J8" s="215">
        <v>106.3</v>
      </c>
      <c r="K8" s="213"/>
    </row>
    <row r="9" spans="1:55" ht="14.25" customHeight="1">
      <c r="A9" s="128">
        <v>1</v>
      </c>
      <c r="B9" s="965" t="s">
        <v>73</v>
      </c>
      <c r="C9" s="966"/>
      <c r="D9" s="966"/>
      <c r="E9" s="967"/>
      <c r="F9" s="120">
        <v>141775</v>
      </c>
      <c r="G9" s="71">
        <v>98.2</v>
      </c>
      <c r="H9" s="120">
        <v>2254231</v>
      </c>
      <c r="I9" s="120">
        <v>2254231</v>
      </c>
      <c r="J9" s="212">
        <v>106.4</v>
      </c>
      <c r="K9" s="213"/>
    </row>
    <row r="10" spans="1:55" ht="14.25" customHeight="1">
      <c r="A10" s="131">
        <v>2</v>
      </c>
      <c r="B10" s="958" t="s">
        <v>74</v>
      </c>
      <c r="C10" s="959"/>
      <c r="D10" s="959"/>
      <c r="E10" s="960"/>
      <c r="F10" s="125">
        <v>40384</v>
      </c>
      <c r="G10" s="77">
        <v>104.1</v>
      </c>
      <c r="H10" s="125">
        <v>1381909</v>
      </c>
      <c r="I10" s="125">
        <v>1381909</v>
      </c>
      <c r="J10" s="215">
        <v>104.7</v>
      </c>
      <c r="K10" s="213"/>
    </row>
    <row r="11" spans="1:55" ht="14.25" customHeight="1">
      <c r="A11" s="131">
        <v>3</v>
      </c>
      <c r="B11" s="958" t="s">
        <v>75</v>
      </c>
      <c r="C11" s="959"/>
      <c r="D11" s="959"/>
      <c r="E11" s="960"/>
      <c r="F11" s="125">
        <v>45464</v>
      </c>
      <c r="G11" s="77">
        <v>98.7</v>
      </c>
      <c r="H11" s="125">
        <v>1984081</v>
      </c>
      <c r="I11" s="125">
        <v>1984081</v>
      </c>
      <c r="J11" s="215">
        <v>105.7</v>
      </c>
      <c r="K11" s="213"/>
    </row>
    <row r="12" spans="1:55" ht="14.25" customHeight="1">
      <c r="A12" s="131">
        <v>4</v>
      </c>
      <c r="B12" s="958" t="s">
        <v>76</v>
      </c>
      <c r="C12" s="959"/>
      <c r="D12" s="959"/>
      <c r="E12" s="960"/>
      <c r="F12" s="125">
        <v>49201</v>
      </c>
      <c r="G12" s="77">
        <v>99.9</v>
      </c>
      <c r="H12" s="125">
        <v>286662</v>
      </c>
      <c r="I12" s="125">
        <v>286662</v>
      </c>
      <c r="J12" s="215">
        <v>102.6</v>
      </c>
      <c r="K12" s="213"/>
    </row>
    <row r="13" spans="1:55" ht="14.25" customHeight="1">
      <c r="A13" s="131">
        <v>5</v>
      </c>
      <c r="B13" s="958" t="s">
        <v>77</v>
      </c>
      <c r="C13" s="959"/>
      <c r="D13" s="959"/>
      <c r="E13" s="960"/>
      <c r="F13" s="125">
        <v>34143</v>
      </c>
      <c r="G13" s="77">
        <v>100.1</v>
      </c>
      <c r="H13" s="125">
        <v>504348</v>
      </c>
      <c r="I13" s="125">
        <v>504348</v>
      </c>
      <c r="J13" s="215">
        <v>104.8</v>
      </c>
      <c r="K13" s="213"/>
    </row>
    <row r="14" spans="1:55" ht="14.25" customHeight="1">
      <c r="A14" s="131">
        <v>6</v>
      </c>
      <c r="B14" s="958" t="s">
        <v>78</v>
      </c>
      <c r="C14" s="959"/>
      <c r="D14" s="959"/>
      <c r="E14" s="960"/>
      <c r="F14" s="125">
        <v>18865</v>
      </c>
      <c r="G14" s="77">
        <v>95.9</v>
      </c>
      <c r="H14" s="125">
        <v>572490</v>
      </c>
      <c r="I14" s="125">
        <v>572490</v>
      </c>
      <c r="J14" s="215">
        <v>107.1</v>
      </c>
      <c r="K14" s="213"/>
    </row>
    <row r="15" spans="1:55" ht="14.25" customHeight="1">
      <c r="A15" s="131">
        <v>7</v>
      </c>
      <c r="B15" s="958" t="s">
        <v>79</v>
      </c>
      <c r="C15" s="959"/>
      <c r="D15" s="959"/>
      <c r="E15" s="960"/>
      <c r="F15" s="125">
        <v>24171</v>
      </c>
      <c r="G15" s="77">
        <v>106.1</v>
      </c>
      <c r="H15" s="125">
        <v>388048</v>
      </c>
      <c r="I15" s="125">
        <v>388048</v>
      </c>
      <c r="J15" s="215">
        <v>107.4</v>
      </c>
      <c r="K15" s="213"/>
    </row>
    <row r="16" spans="1:55" ht="14.25" customHeight="1">
      <c r="A16" s="131">
        <v>8</v>
      </c>
      <c r="B16" s="958" t="s">
        <v>80</v>
      </c>
      <c r="C16" s="959"/>
      <c r="D16" s="959"/>
      <c r="E16" s="960"/>
      <c r="F16" s="125">
        <v>58109</v>
      </c>
      <c r="G16" s="77">
        <v>107.9</v>
      </c>
      <c r="H16" s="125">
        <v>589238</v>
      </c>
      <c r="I16" s="125">
        <v>589238</v>
      </c>
      <c r="J16" s="215">
        <v>107.1</v>
      </c>
      <c r="K16" s="213"/>
    </row>
    <row r="17" spans="1:11" ht="14.25" customHeight="1">
      <c r="A17" s="131">
        <v>9</v>
      </c>
      <c r="B17" s="958" t="s">
        <v>81</v>
      </c>
      <c r="C17" s="959"/>
      <c r="D17" s="959"/>
      <c r="E17" s="960"/>
      <c r="F17" s="125">
        <v>3176</v>
      </c>
      <c r="G17" s="77">
        <v>115.8</v>
      </c>
      <c r="H17" s="125">
        <v>293499</v>
      </c>
      <c r="I17" s="125">
        <v>293499</v>
      </c>
      <c r="J17" s="215">
        <v>105.7</v>
      </c>
      <c r="K17" s="213"/>
    </row>
    <row r="18" spans="1:11" ht="14.25" customHeight="1">
      <c r="A18" s="132">
        <v>10</v>
      </c>
      <c r="B18" s="968" t="s">
        <v>82</v>
      </c>
      <c r="C18" s="969"/>
      <c r="D18" s="969"/>
      <c r="E18" s="970"/>
      <c r="F18" s="133">
        <v>24467</v>
      </c>
      <c r="G18" s="81">
        <v>106.8</v>
      </c>
      <c r="H18" s="133">
        <v>255532</v>
      </c>
      <c r="I18" s="133">
        <v>255532</v>
      </c>
      <c r="J18" s="216">
        <v>109.4</v>
      </c>
      <c r="K18" s="213"/>
    </row>
    <row r="19" spans="1:11" ht="14.25" customHeight="1">
      <c r="A19" s="128">
        <v>11</v>
      </c>
      <c r="B19" s="965" t="s">
        <v>83</v>
      </c>
      <c r="C19" s="966"/>
      <c r="D19" s="966"/>
      <c r="E19" s="967"/>
      <c r="F19" s="120">
        <v>18072</v>
      </c>
      <c r="G19" s="71">
        <v>88.1</v>
      </c>
      <c r="H19" s="120">
        <v>81026</v>
      </c>
      <c r="I19" s="120">
        <v>81026</v>
      </c>
      <c r="J19" s="212">
        <v>104</v>
      </c>
      <c r="K19" s="213"/>
    </row>
    <row r="20" spans="1:11" ht="14.25" customHeight="1">
      <c r="A20" s="131">
        <v>12</v>
      </c>
      <c r="B20" s="958" t="s">
        <v>84</v>
      </c>
      <c r="C20" s="959"/>
      <c r="D20" s="959"/>
      <c r="E20" s="971"/>
      <c r="F20" s="125">
        <v>8942</v>
      </c>
      <c r="G20" s="77">
        <v>99.9</v>
      </c>
      <c r="H20" s="125">
        <v>19484</v>
      </c>
      <c r="I20" s="125">
        <v>19484</v>
      </c>
      <c r="J20" s="215">
        <v>105.5</v>
      </c>
      <c r="K20" s="213"/>
    </row>
    <row r="21" spans="1:11" ht="14.25" customHeight="1">
      <c r="A21" s="131">
        <v>13</v>
      </c>
      <c r="B21" s="977" t="s">
        <v>85</v>
      </c>
      <c r="C21" s="978"/>
      <c r="D21" s="978"/>
      <c r="E21" s="979"/>
      <c r="F21" s="125">
        <v>7829</v>
      </c>
      <c r="G21" s="77">
        <v>106.3</v>
      </c>
      <c r="H21" s="125">
        <v>33576</v>
      </c>
      <c r="I21" s="125">
        <v>33576</v>
      </c>
      <c r="J21" s="215">
        <v>106.9</v>
      </c>
      <c r="K21" s="213"/>
    </row>
    <row r="22" spans="1:11" ht="14.25" customHeight="1">
      <c r="A22" s="132">
        <v>14</v>
      </c>
      <c r="B22" s="968" t="s">
        <v>86</v>
      </c>
      <c r="C22" s="969"/>
      <c r="D22" s="969"/>
      <c r="E22" s="972"/>
      <c r="F22" s="133">
        <v>15325</v>
      </c>
      <c r="G22" s="81">
        <v>99.8</v>
      </c>
      <c r="H22" s="133">
        <v>39273</v>
      </c>
      <c r="I22" s="133">
        <v>39273</v>
      </c>
      <c r="J22" s="216">
        <v>102.3</v>
      </c>
      <c r="K22" s="213"/>
    </row>
    <row r="23" spans="1:11" ht="14.25" customHeight="1">
      <c r="A23" s="131">
        <v>15</v>
      </c>
      <c r="B23" s="958" t="s">
        <v>87</v>
      </c>
      <c r="C23" s="959"/>
      <c r="D23" s="959"/>
      <c r="E23" s="971"/>
      <c r="F23" s="125">
        <v>22971</v>
      </c>
      <c r="G23" s="77">
        <v>106.6</v>
      </c>
      <c r="H23" s="125">
        <v>78544</v>
      </c>
      <c r="I23" s="125">
        <v>78544</v>
      </c>
      <c r="J23" s="215">
        <v>104.4</v>
      </c>
      <c r="K23" s="213"/>
    </row>
    <row r="24" spans="1:11" ht="14.25" customHeight="1">
      <c r="A24" s="132">
        <v>16</v>
      </c>
      <c r="B24" s="968" t="s">
        <v>88</v>
      </c>
      <c r="C24" s="969"/>
      <c r="D24" s="969"/>
      <c r="E24" s="972"/>
      <c r="F24" s="133">
        <v>60409</v>
      </c>
      <c r="G24" s="81">
        <v>98</v>
      </c>
      <c r="H24" s="133">
        <v>53621</v>
      </c>
      <c r="I24" s="133">
        <v>53621</v>
      </c>
      <c r="J24" s="216">
        <v>106.5</v>
      </c>
      <c r="K24" s="213"/>
    </row>
    <row r="25" spans="1:11" ht="14.25" customHeight="1">
      <c r="A25" s="138">
        <v>17</v>
      </c>
      <c r="B25" s="973" t="s">
        <v>89</v>
      </c>
      <c r="C25" s="974"/>
      <c r="D25" s="974"/>
      <c r="E25" s="975"/>
      <c r="F25" s="139">
        <v>34258</v>
      </c>
      <c r="G25" s="67">
        <v>98.7</v>
      </c>
      <c r="H25" s="139">
        <v>1325</v>
      </c>
      <c r="I25" s="139">
        <v>1325</v>
      </c>
      <c r="J25" s="217">
        <v>79.5</v>
      </c>
      <c r="K25" s="213"/>
    </row>
    <row r="26" spans="1:11" ht="14.25" customHeight="1">
      <c r="A26" s="128">
        <v>18</v>
      </c>
      <c r="B26" s="965" t="s">
        <v>90</v>
      </c>
      <c r="C26" s="966"/>
      <c r="D26" s="966"/>
      <c r="E26" s="976"/>
      <c r="F26" s="120">
        <v>1</v>
      </c>
      <c r="G26" s="71">
        <v>100</v>
      </c>
      <c r="H26" s="120">
        <v>119625</v>
      </c>
      <c r="I26" s="120">
        <v>119625</v>
      </c>
      <c r="J26" s="212">
        <v>108.2</v>
      </c>
      <c r="K26" s="213"/>
    </row>
    <row r="27" spans="1:11" ht="14.25" customHeight="1">
      <c r="A27" s="131">
        <v>19</v>
      </c>
      <c r="B27" s="958" t="s">
        <v>91</v>
      </c>
      <c r="C27" s="959"/>
      <c r="D27" s="959"/>
      <c r="E27" s="960"/>
      <c r="F27" s="125">
        <v>12150</v>
      </c>
      <c r="G27" s="77">
        <v>97.2</v>
      </c>
      <c r="H27" s="125">
        <v>46732</v>
      </c>
      <c r="I27" s="125">
        <v>46732</v>
      </c>
      <c r="J27" s="215">
        <v>101.6</v>
      </c>
      <c r="K27" s="213"/>
    </row>
    <row r="28" spans="1:11" ht="14.25" customHeight="1">
      <c r="A28" s="132">
        <v>20</v>
      </c>
      <c r="B28" s="968" t="s">
        <v>92</v>
      </c>
      <c r="C28" s="969"/>
      <c r="D28" s="969"/>
      <c r="E28" s="970"/>
      <c r="F28" s="133">
        <v>0</v>
      </c>
      <c r="G28" s="81" t="s">
        <v>32</v>
      </c>
      <c r="H28" s="133">
        <v>51282</v>
      </c>
      <c r="I28" s="133">
        <v>51282</v>
      </c>
      <c r="J28" s="216">
        <v>107.6</v>
      </c>
      <c r="K28" s="213"/>
    </row>
    <row r="29" spans="1:11" ht="14.25" customHeight="1">
      <c r="A29" s="131">
        <v>21</v>
      </c>
      <c r="B29" s="958" t="s">
        <v>93</v>
      </c>
      <c r="C29" s="959"/>
      <c r="D29" s="959"/>
      <c r="E29" s="960"/>
      <c r="F29" s="125">
        <v>210</v>
      </c>
      <c r="G29" s="77">
        <v>94.6</v>
      </c>
      <c r="H29" s="125">
        <v>94556</v>
      </c>
      <c r="I29" s="125">
        <v>94556</v>
      </c>
      <c r="J29" s="215">
        <v>105.5</v>
      </c>
      <c r="K29" s="213"/>
    </row>
    <row r="30" spans="1:11" ht="14.25" customHeight="1">
      <c r="A30" s="131">
        <v>22</v>
      </c>
      <c r="B30" s="958" t="s">
        <v>94</v>
      </c>
      <c r="C30" s="959"/>
      <c r="D30" s="959"/>
      <c r="E30" s="960"/>
      <c r="F30" s="125">
        <v>0</v>
      </c>
      <c r="G30" s="77" t="s">
        <v>32</v>
      </c>
      <c r="H30" s="125">
        <v>139106</v>
      </c>
      <c r="I30" s="125">
        <v>139106</v>
      </c>
      <c r="J30" s="215">
        <v>106.2</v>
      </c>
      <c r="K30" s="213"/>
    </row>
    <row r="31" spans="1:11" ht="14.25" customHeight="1">
      <c r="A31" s="131">
        <v>23</v>
      </c>
      <c r="B31" s="958" t="s">
        <v>95</v>
      </c>
      <c r="C31" s="959"/>
      <c r="D31" s="959"/>
      <c r="E31" s="960"/>
      <c r="F31" s="125">
        <v>24101</v>
      </c>
      <c r="G31" s="77">
        <v>98.4</v>
      </c>
      <c r="H31" s="125">
        <v>92065</v>
      </c>
      <c r="I31" s="125">
        <v>92065</v>
      </c>
      <c r="J31" s="215">
        <v>101.8</v>
      </c>
      <c r="K31" s="213"/>
    </row>
    <row r="32" spans="1:11" ht="14.25" customHeight="1">
      <c r="A32" s="128">
        <v>24</v>
      </c>
      <c r="B32" s="965" t="s">
        <v>96</v>
      </c>
      <c r="C32" s="966"/>
      <c r="D32" s="966"/>
      <c r="E32" s="967"/>
      <c r="F32" s="120">
        <v>9129</v>
      </c>
      <c r="G32" s="71">
        <v>101.1</v>
      </c>
      <c r="H32" s="120">
        <v>140736</v>
      </c>
      <c r="I32" s="120">
        <v>140736</v>
      </c>
      <c r="J32" s="212">
        <v>108.5</v>
      </c>
      <c r="K32" s="213"/>
    </row>
    <row r="33" spans="1:11" ht="14.25" customHeight="1">
      <c r="A33" s="131">
        <v>25</v>
      </c>
      <c r="B33" s="958" t="s">
        <v>97</v>
      </c>
      <c r="C33" s="959"/>
      <c r="D33" s="959"/>
      <c r="E33" s="960"/>
      <c r="F33" s="125">
        <v>26750</v>
      </c>
      <c r="G33" s="77">
        <v>101.3</v>
      </c>
      <c r="H33" s="125">
        <v>138005</v>
      </c>
      <c r="I33" s="125">
        <v>138005</v>
      </c>
      <c r="J33" s="215">
        <v>104.9</v>
      </c>
      <c r="K33" s="213"/>
    </row>
    <row r="34" spans="1:11" ht="14.25" customHeight="1">
      <c r="A34" s="131">
        <v>26</v>
      </c>
      <c r="B34" s="958" t="s">
        <v>98</v>
      </c>
      <c r="C34" s="959"/>
      <c r="D34" s="959"/>
      <c r="E34" s="960"/>
      <c r="F34" s="125">
        <v>12</v>
      </c>
      <c r="G34" s="77">
        <v>100</v>
      </c>
      <c r="H34" s="125">
        <v>98489</v>
      </c>
      <c r="I34" s="125">
        <v>98489</v>
      </c>
      <c r="J34" s="215">
        <v>108.3</v>
      </c>
      <c r="K34" s="213"/>
    </row>
    <row r="35" spans="1:11" ht="14.25" customHeight="1">
      <c r="A35" s="131">
        <v>27</v>
      </c>
      <c r="B35" s="958" t="s">
        <v>99</v>
      </c>
      <c r="C35" s="959"/>
      <c r="D35" s="959"/>
      <c r="E35" s="960"/>
      <c r="F35" s="125">
        <v>8841</v>
      </c>
      <c r="G35" s="77">
        <v>98</v>
      </c>
      <c r="H35" s="125">
        <v>49069</v>
      </c>
      <c r="I35" s="125">
        <v>49069</v>
      </c>
      <c r="J35" s="215">
        <v>109.7</v>
      </c>
      <c r="K35" s="213"/>
    </row>
    <row r="36" spans="1:11" ht="14.25" customHeight="1">
      <c r="A36" s="131">
        <v>28</v>
      </c>
      <c r="B36" s="958" t="s">
        <v>100</v>
      </c>
      <c r="C36" s="959"/>
      <c r="D36" s="959"/>
      <c r="E36" s="960"/>
      <c r="F36" s="125">
        <v>21895</v>
      </c>
      <c r="G36" s="77">
        <v>98.7</v>
      </c>
      <c r="H36" s="125">
        <v>169388</v>
      </c>
      <c r="I36" s="125">
        <v>169388</v>
      </c>
      <c r="J36" s="215">
        <v>106.6</v>
      </c>
      <c r="K36" s="213"/>
    </row>
    <row r="37" spans="1:11" ht="14.25" customHeight="1">
      <c r="A37" s="131">
        <v>29</v>
      </c>
      <c r="B37" s="958" t="s">
        <v>101</v>
      </c>
      <c r="C37" s="959"/>
      <c r="D37" s="959"/>
      <c r="E37" s="960"/>
      <c r="F37" s="125">
        <v>185196</v>
      </c>
      <c r="G37" s="77">
        <v>158.19999999999999</v>
      </c>
      <c r="H37" s="125">
        <v>157132</v>
      </c>
      <c r="I37" s="125">
        <v>157132</v>
      </c>
      <c r="J37" s="215">
        <v>111.6</v>
      </c>
      <c r="K37" s="213"/>
    </row>
    <row r="38" spans="1:11" ht="14.25" customHeight="1">
      <c r="A38" s="132">
        <v>30</v>
      </c>
      <c r="B38" s="968" t="s">
        <v>102</v>
      </c>
      <c r="C38" s="969"/>
      <c r="D38" s="969"/>
      <c r="E38" s="970"/>
      <c r="F38" s="133">
        <v>5153</v>
      </c>
      <c r="G38" s="81">
        <v>99.9</v>
      </c>
      <c r="H38" s="133">
        <v>234100</v>
      </c>
      <c r="I38" s="133">
        <v>234100</v>
      </c>
      <c r="J38" s="216">
        <v>107.8</v>
      </c>
      <c r="K38" s="213"/>
    </row>
    <row r="39" spans="1:11" ht="14.25" customHeight="1">
      <c r="A39" s="131">
        <v>31</v>
      </c>
      <c r="B39" s="958" t="s">
        <v>103</v>
      </c>
      <c r="C39" s="959"/>
      <c r="D39" s="959"/>
      <c r="E39" s="971"/>
      <c r="F39" s="125">
        <v>5426</v>
      </c>
      <c r="G39" s="77">
        <v>98.1</v>
      </c>
      <c r="H39" s="125">
        <v>70605</v>
      </c>
      <c r="I39" s="125">
        <v>70605</v>
      </c>
      <c r="J39" s="215">
        <v>106.6</v>
      </c>
      <c r="K39" s="213"/>
    </row>
    <row r="40" spans="1:11" ht="14.25" customHeight="1">
      <c r="A40" s="131">
        <v>32</v>
      </c>
      <c r="B40" s="958" t="s">
        <v>104</v>
      </c>
      <c r="C40" s="959"/>
      <c r="D40" s="959"/>
      <c r="E40" s="960"/>
      <c r="F40" s="125">
        <v>11555</v>
      </c>
      <c r="G40" s="77">
        <v>105</v>
      </c>
      <c r="H40" s="125">
        <v>32251</v>
      </c>
      <c r="I40" s="125">
        <v>32251</v>
      </c>
      <c r="J40" s="215">
        <v>102.8</v>
      </c>
      <c r="K40" s="213"/>
    </row>
    <row r="41" spans="1:11" ht="14.25" customHeight="1">
      <c r="A41" s="131">
        <v>33</v>
      </c>
      <c r="B41" s="958" t="s">
        <v>105</v>
      </c>
      <c r="C41" s="959"/>
      <c r="D41" s="959"/>
      <c r="E41" s="960"/>
      <c r="F41" s="125">
        <v>7358</v>
      </c>
      <c r="G41" s="77">
        <v>105.4</v>
      </c>
      <c r="H41" s="125">
        <v>7048</v>
      </c>
      <c r="I41" s="125">
        <v>7048</v>
      </c>
      <c r="J41" s="215">
        <v>96.8</v>
      </c>
      <c r="K41" s="213"/>
    </row>
    <row r="42" spans="1:11" ht="14.25" customHeight="1">
      <c r="A42" s="131">
        <v>34</v>
      </c>
      <c r="B42" s="958" t="s">
        <v>106</v>
      </c>
      <c r="C42" s="959"/>
      <c r="D42" s="959"/>
      <c r="E42" s="960"/>
      <c r="F42" s="125">
        <v>14690</v>
      </c>
      <c r="G42" s="77">
        <v>105.9</v>
      </c>
      <c r="H42" s="125">
        <v>9911</v>
      </c>
      <c r="I42" s="125">
        <v>9911</v>
      </c>
      <c r="J42" s="215">
        <v>92.3</v>
      </c>
      <c r="K42" s="213"/>
    </row>
    <row r="43" spans="1:11" ht="14.25" customHeight="1">
      <c r="A43" s="128">
        <v>35</v>
      </c>
      <c r="B43" s="965" t="s">
        <v>107</v>
      </c>
      <c r="C43" s="966"/>
      <c r="D43" s="966"/>
      <c r="E43" s="967"/>
      <c r="F43" s="120">
        <v>1835</v>
      </c>
      <c r="G43" s="71">
        <v>106.8</v>
      </c>
      <c r="H43" s="120">
        <v>93546</v>
      </c>
      <c r="I43" s="120">
        <v>93546</v>
      </c>
      <c r="J43" s="212">
        <v>106.9</v>
      </c>
      <c r="K43" s="213"/>
    </row>
    <row r="44" spans="1:11" ht="14.25" customHeight="1">
      <c r="A44" s="131">
        <v>36</v>
      </c>
      <c r="B44" s="958" t="s">
        <v>108</v>
      </c>
      <c r="C44" s="959"/>
      <c r="D44" s="959"/>
      <c r="E44" s="960"/>
      <c r="F44" s="125">
        <v>163</v>
      </c>
      <c r="G44" s="77">
        <v>94.8</v>
      </c>
      <c r="H44" s="125">
        <v>126410</v>
      </c>
      <c r="I44" s="125">
        <v>126410</v>
      </c>
      <c r="J44" s="215">
        <v>106.6</v>
      </c>
      <c r="K44" s="213"/>
    </row>
    <row r="45" spans="1:11" ht="14.25" customHeight="1">
      <c r="A45" s="131">
        <v>37</v>
      </c>
      <c r="B45" s="958" t="s">
        <v>109</v>
      </c>
      <c r="C45" s="959"/>
      <c r="D45" s="959"/>
      <c r="E45" s="960"/>
      <c r="F45" s="125">
        <v>7251</v>
      </c>
      <c r="G45" s="77">
        <v>105.2</v>
      </c>
      <c r="H45" s="125">
        <v>37744</v>
      </c>
      <c r="I45" s="125">
        <v>37744</v>
      </c>
      <c r="J45" s="215">
        <v>104.4</v>
      </c>
      <c r="K45" s="213"/>
    </row>
    <row r="46" spans="1:11" ht="14.25" customHeight="1">
      <c r="A46" s="131">
        <v>38</v>
      </c>
      <c r="B46" s="958" t="s">
        <v>110</v>
      </c>
      <c r="C46" s="959"/>
      <c r="D46" s="959"/>
      <c r="E46" s="960"/>
      <c r="F46" s="125">
        <v>2107</v>
      </c>
      <c r="G46" s="77">
        <v>100</v>
      </c>
      <c r="H46" s="125">
        <v>95220</v>
      </c>
      <c r="I46" s="125">
        <v>95220</v>
      </c>
      <c r="J46" s="215">
        <v>101</v>
      </c>
      <c r="K46" s="213"/>
    </row>
    <row r="47" spans="1:11" ht="14.25" customHeight="1">
      <c r="A47" s="131">
        <v>39</v>
      </c>
      <c r="B47" s="958" t="s">
        <v>111</v>
      </c>
      <c r="C47" s="959"/>
      <c r="D47" s="959"/>
      <c r="E47" s="960"/>
      <c r="F47" s="125">
        <v>43</v>
      </c>
      <c r="G47" s="77">
        <v>100</v>
      </c>
      <c r="H47" s="125">
        <v>97951</v>
      </c>
      <c r="I47" s="125">
        <v>97951</v>
      </c>
      <c r="J47" s="215">
        <v>108.2</v>
      </c>
      <c r="K47" s="213"/>
    </row>
    <row r="48" spans="1:11" ht="14.25" customHeight="1" thickBot="1">
      <c r="A48" s="142">
        <v>40</v>
      </c>
      <c r="B48" s="961" t="s">
        <v>112</v>
      </c>
      <c r="C48" s="962"/>
      <c r="D48" s="962"/>
      <c r="E48" s="963"/>
      <c r="F48" s="143">
        <v>1704</v>
      </c>
      <c r="G48" s="218">
        <v>100.5</v>
      </c>
      <c r="H48" s="143">
        <v>5970</v>
      </c>
      <c r="I48" s="143">
        <v>5970</v>
      </c>
      <c r="J48" s="219">
        <v>103.8</v>
      </c>
      <c r="K48" s="213"/>
    </row>
    <row r="49" spans="1:10" ht="18.600000000000001" customHeight="1">
      <c r="A49" s="220"/>
      <c r="B49" s="152"/>
      <c r="C49" s="152"/>
      <c r="D49" s="152"/>
      <c r="E49" s="152"/>
      <c r="F49" s="152"/>
      <c r="G49" s="152"/>
      <c r="H49" s="152"/>
      <c r="I49" s="221"/>
      <c r="J49" s="152"/>
    </row>
    <row r="50" spans="1:10" ht="18.600000000000001" customHeight="1">
      <c r="A50" s="148"/>
    </row>
    <row r="51" spans="1:10" ht="18.600000000000001" customHeight="1">
      <c r="A51" s="220"/>
    </row>
    <row r="52" spans="1:10" ht="18.600000000000001" customHeight="1">
      <c r="A52" s="148"/>
    </row>
  </sheetData>
  <mergeCells count="48">
    <mergeCell ref="B12:E12"/>
    <mergeCell ref="A2:A5"/>
    <mergeCell ref="D2:E2"/>
    <mergeCell ref="F2:G2"/>
    <mergeCell ref="H2:J2"/>
    <mergeCell ref="B5:D5"/>
    <mergeCell ref="A6:E6"/>
    <mergeCell ref="A7:E7"/>
    <mergeCell ref="A8:E8"/>
    <mergeCell ref="B9:E9"/>
    <mergeCell ref="B10:E10"/>
    <mergeCell ref="B11:E11"/>
    <mergeCell ref="B24:E2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48:E48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</mergeCells>
  <phoneticPr fontId="7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CBBA-021C-4039-AB50-DF6729D79D7A}">
  <sheetPr>
    <pageSetUpPr fitToPage="1"/>
  </sheetPr>
  <dimension ref="A1:Q50"/>
  <sheetViews>
    <sheetView view="pageBreakPreview" zoomScale="115" zoomScaleNormal="75" zoomScaleSheetLayoutView="115" workbookViewId="0">
      <pane xSplit="6" ySplit="9" topLeftCell="G10" activePane="bottomRight" state="frozen"/>
      <selection activeCell="A8" sqref="A8:F8"/>
      <selection pane="topRight" activeCell="A8" sqref="A8:F8"/>
      <selection pane="bottomLeft" activeCell="A8" sqref="A8:F8"/>
      <selection pane="bottomRight"/>
    </sheetView>
  </sheetViews>
  <sheetFormatPr defaultColWidth="11.09765625" defaultRowHeight="18.600000000000001" customHeight="1"/>
  <cols>
    <col min="1" max="1" width="2.69921875" style="53" customWidth="1"/>
    <col min="2" max="6" width="1.69921875" style="53" customWidth="1"/>
    <col min="7" max="7" width="5.69921875" style="53" customWidth="1"/>
    <col min="8" max="8" width="4.69921875" style="53" customWidth="1"/>
    <col min="9" max="9" width="5.69921875" style="53" customWidth="1"/>
    <col min="10" max="11" width="4.69921875" style="53" customWidth="1"/>
    <col min="12" max="12" width="5.69921875" style="53" customWidth="1"/>
    <col min="13" max="13" width="4.69921875" style="53" customWidth="1"/>
    <col min="14" max="14" width="5.69921875" style="53" customWidth="1"/>
    <col min="15" max="16" width="4.69921875" style="53" customWidth="1"/>
    <col min="17" max="17" width="5.69921875" style="53" customWidth="1"/>
    <col min="18" max="20" width="11.09765625" style="53"/>
    <col min="21" max="24" width="1.69921875" style="53" customWidth="1"/>
    <col min="25" max="32" width="5.69921875" style="53" customWidth="1"/>
    <col min="33" max="256" width="11.09765625" style="53"/>
    <col min="257" max="257" width="2.69921875" style="53" customWidth="1"/>
    <col min="258" max="262" width="1.69921875" style="53" customWidth="1"/>
    <col min="263" max="263" width="5.69921875" style="53" customWidth="1"/>
    <col min="264" max="264" width="4.69921875" style="53" customWidth="1"/>
    <col min="265" max="265" width="5.69921875" style="53" customWidth="1"/>
    <col min="266" max="267" width="4.69921875" style="53" customWidth="1"/>
    <col min="268" max="268" width="5.69921875" style="53" customWidth="1"/>
    <col min="269" max="269" width="4.69921875" style="53" customWidth="1"/>
    <col min="270" max="270" width="5.69921875" style="53" customWidth="1"/>
    <col min="271" max="272" width="4.69921875" style="53" customWidth="1"/>
    <col min="273" max="273" width="5.69921875" style="53" customWidth="1"/>
    <col min="274" max="276" width="11.09765625" style="53"/>
    <col min="277" max="280" width="1.69921875" style="53" customWidth="1"/>
    <col min="281" max="288" width="5.69921875" style="53" customWidth="1"/>
    <col min="289" max="512" width="11.09765625" style="53"/>
    <col min="513" max="513" width="2.69921875" style="53" customWidth="1"/>
    <col min="514" max="518" width="1.69921875" style="53" customWidth="1"/>
    <col min="519" max="519" width="5.69921875" style="53" customWidth="1"/>
    <col min="520" max="520" width="4.69921875" style="53" customWidth="1"/>
    <col min="521" max="521" width="5.69921875" style="53" customWidth="1"/>
    <col min="522" max="523" width="4.69921875" style="53" customWidth="1"/>
    <col min="524" max="524" width="5.69921875" style="53" customWidth="1"/>
    <col min="525" max="525" width="4.69921875" style="53" customWidth="1"/>
    <col min="526" max="526" width="5.69921875" style="53" customWidth="1"/>
    <col min="527" max="528" width="4.69921875" style="53" customWidth="1"/>
    <col min="529" max="529" width="5.69921875" style="53" customWidth="1"/>
    <col min="530" max="532" width="11.09765625" style="53"/>
    <col min="533" max="536" width="1.69921875" style="53" customWidth="1"/>
    <col min="537" max="544" width="5.69921875" style="53" customWidth="1"/>
    <col min="545" max="768" width="11.09765625" style="53"/>
    <col min="769" max="769" width="2.69921875" style="53" customWidth="1"/>
    <col min="770" max="774" width="1.69921875" style="53" customWidth="1"/>
    <col min="775" max="775" width="5.69921875" style="53" customWidth="1"/>
    <col min="776" max="776" width="4.69921875" style="53" customWidth="1"/>
    <col min="777" max="777" width="5.69921875" style="53" customWidth="1"/>
    <col min="778" max="779" width="4.69921875" style="53" customWidth="1"/>
    <col min="780" max="780" width="5.69921875" style="53" customWidth="1"/>
    <col min="781" max="781" width="4.69921875" style="53" customWidth="1"/>
    <col min="782" max="782" width="5.69921875" style="53" customWidth="1"/>
    <col min="783" max="784" width="4.69921875" style="53" customWidth="1"/>
    <col min="785" max="785" width="5.69921875" style="53" customWidth="1"/>
    <col min="786" max="788" width="11.09765625" style="53"/>
    <col min="789" max="792" width="1.69921875" style="53" customWidth="1"/>
    <col min="793" max="800" width="5.69921875" style="53" customWidth="1"/>
    <col min="801" max="1024" width="11.09765625" style="53"/>
    <col min="1025" max="1025" width="2.69921875" style="53" customWidth="1"/>
    <col min="1026" max="1030" width="1.69921875" style="53" customWidth="1"/>
    <col min="1031" max="1031" width="5.69921875" style="53" customWidth="1"/>
    <col min="1032" max="1032" width="4.69921875" style="53" customWidth="1"/>
    <col min="1033" max="1033" width="5.69921875" style="53" customWidth="1"/>
    <col min="1034" max="1035" width="4.69921875" style="53" customWidth="1"/>
    <col min="1036" max="1036" width="5.69921875" style="53" customWidth="1"/>
    <col min="1037" max="1037" width="4.69921875" style="53" customWidth="1"/>
    <col min="1038" max="1038" width="5.69921875" style="53" customWidth="1"/>
    <col min="1039" max="1040" width="4.69921875" style="53" customWidth="1"/>
    <col min="1041" max="1041" width="5.69921875" style="53" customWidth="1"/>
    <col min="1042" max="1044" width="11.09765625" style="53"/>
    <col min="1045" max="1048" width="1.69921875" style="53" customWidth="1"/>
    <col min="1049" max="1056" width="5.69921875" style="53" customWidth="1"/>
    <col min="1057" max="1280" width="11.09765625" style="53"/>
    <col min="1281" max="1281" width="2.69921875" style="53" customWidth="1"/>
    <col min="1282" max="1286" width="1.69921875" style="53" customWidth="1"/>
    <col min="1287" max="1287" width="5.69921875" style="53" customWidth="1"/>
    <col min="1288" max="1288" width="4.69921875" style="53" customWidth="1"/>
    <col min="1289" max="1289" width="5.69921875" style="53" customWidth="1"/>
    <col min="1290" max="1291" width="4.69921875" style="53" customWidth="1"/>
    <col min="1292" max="1292" width="5.69921875" style="53" customWidth="1"/>
    <col min="1293" max="1293" width="4.69921875" style="53" customWidth="1"/>
    <col min="1294" max="1294" width="5.69921875" style="53" customWidth="1"/>
    <col min="1295" max="1296" width="4.69921875" style="53" customWidth="1"/>
    <col min="1297" max="1297" width="5.69921875" style="53" customWidth="1"/>
    <col min="1298" max="1300" width="11.09765625" style="53"/>
    <col min="1301" max="1304" width="1.69921875" style="53" customWidth="1"/>
    <col min="1305" max="1312" width="5.69921875" style="53" customWidth="1"/>
    <col min="1313" max="1536" width="11.09765625" style="53"/>
    <col min="1537" max="1537" width="2.69921875" style="53" customWidth="1"/>
    <col min="1538" max="1542" width="1.69921875" style="53" customWidth="1"/>
    <col min="1543" max="1543" width="5.69921875" style="53" customWidth="1"/>
    <col min="1544" max="1544" width="4.69921875" style="53" customWidth="1"/>
    <col min="1545" max="1545" width="5.69921875" style="53" customWidth="1"/>
    <col min="1546" max="1547" width="4.69921875" style="53" customWidth="1"/>
    <col min="1548" max="1548" width="5.69921875" style="53" customWidth="1"/>
    <col min="1549" max="1549" width="4.69921875" style="53" customWidth="1"/>
    <col min="1550" max="1550" width="5.69921875" style="53" customWidth="1"/>
    <col min="1551" max="1552" width="4.69921875" style="53" customWidth="1"/>
    <col min="1553" max="1553" width="5.69921875" style="53" customWidth="1"/>
    <col min="1554" max="1556" width="11.09765625" style="53"/>
    <col min="1557" max="1560" width="1.69921875" style="53" customWidth="1"/>
    <col min="1561" max="1568" width="5.69921875" style="53" customWidth="1"/>
    <col min="1569" max="1792" width="11.09765625" style="53"/>
    <col min="1793" max="1793" width="2.69921875" style="53" customWidth="1"/>
    <col min="1794" max="1798" width="1.69921875" style="53" customWidth="1"/>
    <col min="1799" max="1799" width="5.69921875" style="53" customWidth="1"/>
    <col min="1800" max="1800" width="4.69921875" style="53" customWidth="1"/>
    <col min="1801" max="1801" width="5.69921875" style="53" customWidth="1"/>
    <col min="1802" max="1803" width="4.69921875" style="53" customWidth="1"/>
    <col min="1804" max="1804" width="5.69921875" style="53" customWidth="1"/>
    <col min="1805" max="1805" width="4.69921875" style="53" customWidth="1"/>
    <col min="1806" max="1806" width="5.69921875" style="53" customWidth="1"/>
    <col min="1807" max="1808" width="4.69921875" style="53" customWidth="1"/>
    <col min="1809" max="1809" width="5.69921875" style="53" customWidth="1"/>
    <col min="1810" max="1812" width="11.09765625" style="53"/>
    <col min="1813" max="1816" width="1.69921875" style="53" customWidth="1"/>
    <col min="1817" max="1824" width="5.69921875" style="53" customWidth="1"/>
    <col min="1825" max="2048" width="11.09765625" style="53"/>
    <col min="2049" max="2049" width="2.69921875" style="53" customWidth="1"/>
    <col min="2050" max="2054" width="1.69921875" style="53" customWidth="1"/>
    <col min="2055" max="2055" width="5.69921875" style="53" customWidth="1"/>
    <col min="2056" max="2056" width="4.69921875" style="53" customWidth="1"/>
    <col min="2057" max="2057" width="5.69921875" style="53" customWidth="1"/>
    <col min="2058" max="2059" width="4.69921875" style="53" customWidth="1"/>
    <col min="2060" max="2060" width="5.69921875" style="53" customWidth="1"/>
    <col min="2061" max="2061" width="4.69921875" style="53" customWidth="1"/>
    <col min="2062" max="2062" width="5.69921875" style="53" customWidth="1"/>
    <col min="2063" max="2064" width="4.69921875" style="53" customWidth="1"/>
    <col min="2065" max="2065" width="5.69921875" style="53" customWidth="1"/>
    <col min="2066" max="2068" width="11.09765625" style="53"/>
    <col min="2069" max="2072" width="1.69921875" style="53" customWidth="1"/>
    <col min="2073" max="2080" width="5.69921875" style="53" customWidth="1"/>
    <col min="2081" max="2304" width="11.09765625" style="53"/>
    <col min="2305" max="2305" width="2.69921875" style="53" customWidth="1"/>
    <col min="2306" max="2310" width="1.69921875" style="53" customWidth="1"/>
    <col min="2311" max="2311" width="5.69921875" style="53" customWidth="1"/>
    <col min="2312" max="2312" width="4.69921875" style="53" customWidth="1"/>
    <col min="2313" max="2313" width="5.69921875" style="53" customWidth="1"/>
    <col min="2314" max="2315" width="4.69921875" style="53" customWidth="1"/>
    <col min="2316" max="2316" width="5.69921875" style="53" customWidth="1"/>
    <col min="2317" max="2317" width="4.69921875" style="53" customWidth="1"/>
    <col min="2318" max="2318" width="5.69921875" style="53" customWidth="1"/>
    <col min="2319" max="2320" width="4.69921875" style="53" customWidth="1"/>
    <col min="2321" max="2321" width="5.69921875" style="53" customWidth="1"/>
    <col min="2322" max="2324" width="11.09765625" style="53"/>
    <col min="2325" max="2328" width="1.69921875" style="53" customWidth="1"/>
    <col min="2329" max="2336" width="5.69921875" style="53" customWidth="1"/>
    <col min="2337" max="2560" width="11.09765625" style="53"/>
    <col min="2561" max="2561" width="2.69921875" style="53" customWidth="1"/>
    <col min="2562" max="2566" width="1.69921875" style="53" customWidth="1"/>
    <col min="2567" max="2567" width="5.69921875" style="53" customWidth="1"/>
    <col min="2568" max="2568" width="4.69921875" style="53" customWidth="1"/>
    <col min="2569" max="2569" width="5.69921875" style="53" customWidth="1"/>
    <col min="2570" max="2571" width="4.69921875" style="53" customWidth="1"/>
    <col min="2572" max="2572" width="5.69921875" style="53" customWidth="1"/>
    <col min="2573" max="2573" width="4.69921875" style="53" customWidth="1"/>
    <col min="2574" max="2574" width="5.69921875" style="53" customWidth="1"/>
    <col min="2575" max="2576" width="4.69921875" style="53" customWidth="1"/>
    <col min="2577" max="2577" width="5.69921875" style="53" customWidth="1"/>
    <col min="2578" max="2580" width="11.09765625" style="53"/>
    <col min="2581" max="2584" width="1.69921875" style="53" customWidth="1"/>
    <col min="2585" max="2592" width="5.69921875" style="53" customWidth="1"/>
    <col min="2593" max="2816" width="11.09765625" style="53"/>
    <col min="2817" max="2817" width="2.69921875" style="53" customWidth="1"/>
    <col min="2818" max="2822" width="1.69921875" style="53" customWidth="1"/>
    <col min="2823" max="2823" width="5.69921875" style="53" customWidth="1"/>
    <col min="2824" max="2824" width="4.69921875" style="53" customWidth="1"/>
    <col min="2825" max="2825" width="5.69921875" style="53" customWidth="1"/>
    <col min="2826" max="2827" width="4.69921875" style="53" customWidth="1"/>
    <col min="2828" max="2828" width="5.69921875" style="53" customWidth="1"/>
    <col min="2829" max="2829" width="4.69921875" style="53" customWidth="1"/>
    <col min="2830" max="2830" width="5.69921875" style="53" customWidth="1"/>
    <col min="2831" max="2832" width="4.69921875" style="53" customWidth="1"/>
    <col min="2833" max="2833" width="5.69921875" style="53" customWidth="1"/>
    <col min="2834" max="2836" width="11.09765625" style="53"/>
    <col min="2837" max="2840" width="1.69921875" style="53" customWidth="1"/>
    <col min="2841" max="2848" width="5.69921875" style="53" customWidth="1"/>
    <col min="2849" max="3072" width="11.09765625" style="53"/>
    <col min="3073" max="3073" width="2.69921875" style="53" customWidth="1"/>
    <col min="3074" max="3078" width="1.69921875" style="53" customWidth="1"/>
    <col min="3079" max="3079" width="5.69921875" style="53" customWidth="1"/>
    <col min="3080" max="3080" width="4.69921875" style="53" customWidth="1"/>
    <col min="3081" max="3081" width="5.69921875" style="53" customWidth="1"/>
    <col min="3082" max="3083" width="4.69921875" style="53" customWidth="1"/>
    <col min="3084" max="3084" width="5.69921875" style="53" customWidth="1"/>
    <col min="3085" max="3085" width="4.69921875" style="53" customWidth="1"/>
    <col min="3086" max="3086" width="5.69921875" style="53" customWidth="1"/>
    <col min="3087" max="3088" width="4.69921875" style="53" customWidth="1"/>
    <col min="3089" max="3089" width="5.69921875" style="53" customWidth="1"/>
    <col min="3090" max="3092" width="11.09765625" style="53"/>
    <col min="3093" max="3096" width="1.69921875" style="53" customWidth="1"/>
    <col min="3097" max="3104" width="5.69921875" style="53" customWidth="1"/>
    <col min="3105" max="3328" width="11.09765625" style="53"/>
    <col min="3329" max="3329" width="2.69921875" style="53" customWidth="1"/>
    <col min="3330" max="3334" width="1.69921875" style="53" customWidth="1"/>
    <col min="3335" max="3335" width="5.69921875" style="53" customWidth="1"/>
    <col min="3336" max="3336" width="4.69921875" style="53" customWidth="1"/>
    <col min="3337" max="3337" width="5.69921875" style="53" customWidth="1"/>
    <col min="3338" max="3339" width="4.69921875" style="53" customWidth="1"/>
    <col min="3340" max="3340" width="5.69921875" style="53" customWidth="1"/>
    <col min="3341" max="3341" width="4.69921875" style="53" customWidth="1"/>
    <col min="3342" max="3342" width="5.69921875" style="53" customWidth="1"/>
    <col min="3343" max="3344" width="4.69921875" style="53" customWidth="1"/>
    <col min="3345" max="3345" width="5.69921875" style="53" customWidth="1"/>
    <col min="3346" max="3348" width="11.09765625" style="53"/>
    <col min="3349" max="3352" width="1.69921875" style="53" customWidth="1"/>
    <col min="3353" max="3360" width="5.69921875" style="53" customWidth="1"/>
    <col min="3361" max="3584" width="11.09765625" style="53"/>
    <col min="3585" max="3585" width="2.69921875" style="53" customWidth="1"/>
    <col min="3586" max="3590" width="1.69921875" style="53" customWidth="1"/>
    <col min="3591" max="3591" width="5.69921875" style="53" customWidth="1"/>
    <col min="3592" max="3592" width="4.69921875" style="53" customWidth="1"/>
    <col min="3593" max="3593" width="5.69921875" style="53" customWidth="1"/>
    <col min="3594" max="3595" width="4.69921875" style="53" customWidth="1"/>
    <col min="3596" max="3596" width="5.69921875" style="53" customWidth="1"/>
    <col min="3597" max="3597" width="4.69921875" style="53" customWidth="1"/>
    <col min="3598" max="3598" width="5.69921875" style="53" customWidth="1"/>
    <col min="3599" max="3600" width="4.69921875" style="53" customWidth="1"/>
    <col min="3601" max="3601" width="5.69921875" style="53" customWidth="1"/>
    <col min="3602" max="3604" width="11.09765625" style="53"/>
    <col min="3605" max="3608" width="1.69921875" style="53" customWidth="1"/>
    <col min="3609" max="3616" width="5.69921875" style="53" customWidth="1"/>
    <col min="3617" max="3840" width="11.09765625" style="53"/>
    <col min="3841" max="3841" width="2.69921875" style="53" customWidth="1"/>
    <col min="3842" max="3846" width="1.69921875" style="53" customWidth="1"/>
    <col min="3847" max="3847" width="5.69921875" style="53" customWidth="1"/>
    <col min="3848" max="3848" width="4.69921875" style="53" customWidth="1"/>
    <col min="3849" max="3849" width="5.69921875" style="53" customWidth="1"/>
    <col min="3850" max="3851" width="4.69921875" style="53" customWidth="1"/>
    <col min="3852" max="3852" width="5.69921875" style="53" customWidth="1"/>
    <col min="3853" max="3853" width="4.69921875" style="53" customWidth="1"/>
    <col min="3854" max="3854" width="5.69921875" style="53" customWidth="1"/>
    <col min="3855" max="3856" width="4.69921875" style="53" customWidth="1"/>
    <col min="3857" max="3857" width="5.69921875" style="53" customWidth="1"/>
    <col min="3858" max="3860" width="11.09765625" style="53"/>
    <col min="3861" max="3864" width="1.69921875" style="53" customWidth="1"/>
    <col min="3865" max="3872" width="5.69921875" style="53" customWidth="1"/>
    <col min="3873" max="4096" width="11.09765625" style="53"/>
    <col min="4097" max="4097" width="2.69921875" style="53" customWidth="1"/>
    <col min="4098" max="4102" width="1.69921875" style="53" customWidth="1"/>
    <col min="4103" max="4103" width="5.69921875" style="53" customWidth="1"/>
    <col min="4104" max="4104" width="4.69921875" style="53" customWidth="1"/>
    <col min="4105" max="4105" width="5.69921875" style="53" customWidth="1"/>
    <col min="4106" max="4107" width="4.69921875" style="53" customWidth="1"/>
    <col min="4108" max="4108" width="5.69921875" style="53" customWidth="1"/>
    <col min="4109" max="4109" width="4.69921875" style="53" customWidth="1"/>
    <col min="4110" max="4110" width="5.69921875" style="53" customWidth="1"/>
    <col min="4111" max="4112" width="4.69921875" style="53" customWidth="1"/>
    <col min="4113" max="4113" width="5.69921875" style="53" customWidth="1"/>
    <col min="4114" max="4116" width="11.09765625" style="53"/>
    <col min="4117" max="4120" width="1.69921875" style="53" customWidth="1"/>
    <col min="4121" max="4128" width="5.69921875" style="53" customWidth="1"/>
    <col min="4129" max="4352" width="11.09765625" style="53"/>
    <col min="4353" max="4353" width="2.69921875" style="53" customWidth="1"/>
    <col min="4354" max="4358" width="1.69921875" style="53" customWidth="1"/>
    <col min="4359" max="4359" width="5.69921875" style="53" customWidth="1"/>
    <col min="4360" max="4360" width="4.69921875" style="53" customWidth="1"/>
    <col min="4361" max="4361" width="5.69921875" style="53" customWidth="1"/>
    <col min="4362" max="4363" width="4.69921875" style="53" customWidth="1"/>
    <col min="4364" max="4364" width="5.69921875" style="53" customWidth="1"/>
    <col min="4365" max="4365" width="4.69921875" style="53" customWidth="1"/>
    <col min="4366" max="4366" width="5.69921875" style="53" customWidth="1"/>
    <col min="4367" max="4368" width="4.69921875" style="53" customWidth="1"/>
    <col min="4369" max="4369" width="5.69921875" style="53" customWidth="1"/>
    <col min="4370" max="4372" width="11.09765625" style="53"/>
    <col min="4373" max="4376" width="1.69921875" style="53" customWidth="1"/>
    <col min="4377" max="4384" width="5.69921875" style="53" customWidth="1"/>
    <col min="4385" max="4608" width="11.09765625" style="53"/>
    <col min="4609" max="4609" width="2.69921875" style="53" customWidth="1"/>
    <col min="4610" max="4614" width="1.69921875" style="53" customWidth="1"/>
    <col min="4615" max="4615" width="5.69921875" style="53" customWidth="1"/>
    <col min="4616" max="4616" width="4.69921875" style="53" customWidth="1"/>
    <col min="4617" max="4617" width="5.69921875" style="53" customWidth="1"/>
    <col min="4618" max="4619" width="4.69921875" style="53" customWidth="1"/>
    <col min="4620" max="4620" width="5.69921875" style="53" customWidth="1"/>
    <col min="4621" max="4621" width="4.69921875" style="53" customWidth="1"/>
    <col min="4622" max="4622" width="5.69921875" style="53" customWidth="1"/>
    <col min="4623" max="4624" width="4.69921875" style="53" customWidth="1"/>
    <col min="4625" max="4625" width="5.69921875" style="53" customWidth="1"/>
    <col min="4626" max="4628" width="11.09765625" style="53"/>
    <col min="4629" max="4632" width="1.69921875" style="53" customWidth="1"/>
    <col min="4633" max="4640" width="5.69921875" style="53" customWidth="1"/>
    <col min="4641" max="4864" width="11.09765625" style="53"/>
    <col min="4865" max="4865" width="2.69921875" style="53" customWidth="1"/>
    <col min="4866" max="4870" width="1.69921875" style="53" customWidth="1"/>
    <col min="4871" max="4871" width="5.69921875" style="53" customWidth="1"/>
    <col min="4872" max="4872" width="4.69921875" style="53" customWidth="1"/>
    <col min="4873" max="4873" width="5.69921875" style="53" customWidth="1"/>
    <col min="4874" max="4875" width="4.69921875" style="53" customWidth="1"/>
    <col min="4876" max="4876" width="5.69921875" style="53" customWidth="1"/>
    <col min="4877" max="4877" width="4.69921875" style="53" customWidth="1"/>
    <col min="4878" max="4878" width="5.69921875" style="53" customWidth="1"/>
    <col min="4879" max="4880" width="4.69921875" style="53" customWidth="1"/>
    <col min="4881" max="4881" width="5.69921875" style="53" customWidth="1"/>
    <col min="4882" max="4884" width="11.09765625" style="53"/>
    <col min="4885" max="4888" width="1.69921875" style="53" customWidth="1"/>
    <col min="4889" max="4896" width="5.69921875" style="53" customWidth="1"/>
    <col min="4897" max="5120" width="11.09765625" style="53"/>
    <col min="5121" max="5121" width="2.69921875" style="53" customWidth="1"/>
    <col min="5122" max="5126" width="1.69921875" style="53" customWidth="1"/>
    <col min="5127" max="5127" width="5.69921875" style="53" customWidth="1"/>
    <col min="5128" max="5128" width="4.69921875" style="53" customWidth="1"/>
    <col min="5129" max="5129" width="5.69921875" style="53" customWidth="1"/>
    <col min="5130" max="5131" width="4.69921875" style="53" customWidth="1"/>
    <col min="5132" max="5132" width="5.69921875" style="53" customWidth="1"/>
    <col min="5133" max="5133" width="4.69921875" style="53" customWidth="1"/>
    <col min="5134" max="5134" width="5.69921875" style="53" customWidth="1"/>
    <col min="5135" max="5136" width="4.69921875" style="53" customWidth="1"/>
    <col min="5137" max="5137" width="5.69921875" style="53" customWidth="1"/>
    <col min="5138" max="5140" width="11.09765625" style="53"/>
    <col min="5141" max="5144" width="1.69921875" style="53" customWidth="1"/>
    <col min="5145" max="5152" width="5.69921875" style="53" customWidth="1"/>
    <col min="5153" max="5376" width="11.09765625" style="53"/>
    <col min="5377" max="5377" width="2.69921875" style="53" customWidth="1"/>
    <col min="5378" max="5382" width="1.69921875" style="53" customWidth="1"/>
    <col min="5383" max="5383" width="5.69921875" style="53" customWidth="1"/>
    <col min="5384" max="5384" width="4.69921875" style="53" customWidth="1"/>
    <col min="5385" max="5385" width="5.69921875" style="53" customWidth="1"/>
    <col min="5386" max="5387" width="4.69921875" style="53" customWidth="1"/>
    <col min="5388" max="5388" width="5.69921875" style="53" customWidth="1"/>
    <col min="5389" max="5389" width="4.69921875" style="53" customWidth="1"/>
    <col min="5390" max="5390" width="5.69921875" style="53" customWidth="1"/>
    <col min="5391" max="5392" width="4.69921875" style="53" customWidth="1"/>
    <col min="5393" max="5393" width="5.69921875" style="53" customWidth="1"/>
    <col min="5394" max="5396" width="11.09765625" style="53"/>
    <col min="5397" max="5400" width="1.69921875" style="53" customWidth="1"/>
    <col min="5401" max="5408" width="5.69921875" style="53" customWidth="1"/>
    <col min="5409" max="5632" width="11.09765625" style="53"/>
    <col min="5633" max="5633" width="2.69921875" style="53" customWidth="1"/>
    <col min="5634" max="5638" width="1.69921875" style="53" customWidth="1"/>
    <col min="5639" max="5639" width="5.69921875" style="53" customWidth="1"/>
    <col min="5640" max="5640" width="4.69921875" style="53" customWidth="1"/>
    <col min="5641" max="5641" width="5.69921875" style="53" customWidth="1"/>
    <col min="5642" max="5643" width="4.69921875" style="53" customWidth="1"/>
    <col min="5644" max="5644" width="5.69921875" style="53" customWidth="1"/>
    <col min="5645" max="5645" width="4.69921875" style="53" customWidth="1"/>
    <col min="5646" max="5646" width="5.69921875" style="53" customWidth="1"/>
    <col min="5647" max="5648" width="4.69921875" style="53" customWidth="1"/>
    <col min="5649" max="5649" width="5.69921875" style="53" customWidth="1"/>
    <col min="5650" max="5652" width="11.09765625" style="53"/>
    <col min="5653" max="5656" width="1.69921875" style="53" customWidth="1"/>
    <col min="5657" max="5664" width="5.69921875" style="53" customWidth="1"/>
    <col min="5665" max="5888" width="11.09765625" style="53"/>
    <col min="5889" max="5889" width="2.69921875" style="53" customWidth="1"/>
    <col min="5890" max="5894" width="1.69921875" style="53" customWidth="1"/>
    <col min="5895" max="5895" width="5.69921875" style="53" customWidth="1"/>
    <col min="5896" max="5896" width="4.69921875" style="53" customWidth="1"/>
    <col min="5897" max="5897" width="5.69921875" style="53" customWidth="1"/>
    <col min="5898" max="5899" width="4.69921875" style="53" customWidth="1"/>
    <col min="5900" max="5900" width="5.69921875" style="53" customWidth="1"/>
    <col min="5901" max="5901" width="4.69921875" style="53" customWidth="1"/>
    <col min="5902" max="5902" width="5.69921875" style="53" customWidth="1"/>
    <col min="5903" max="5904" width="4.69921875" style="53" customWidth="1"/>
    <col min="5905" max="5905" width="5.69921875" style="53" customWidth="1"/>
    <col min="5906" max="5908" width="11.09765625" style="53"/>
    <col min="5909" max="5912" width="1.69921875" style="53" customWidth="1"/>
    <col min="5913" max="5920" width="5.69921875" style="53" customWidth="1"/>
    <col min="5921" max="6144" width="11.09765625" style="53"/>
    <col min="6145" max="6145" width="2.69921875" style="53" customWidth="1"/>
    <col min="6146" max="6150" width="1.69921875" style="53" customWidth="1"/>
    <col min="6151" max="6151" width="5.69921875" style="53" customWidth="1"/>
    <col min="6152" max="6152" width="4.69921875" style="53" customWidth="1"/>
    <col min="6153" max="6153" width="5.69921875" style="53" customWidth="1"/>
    <col min="6154" max="6155" width="4.69921875" style="53" customWidth="1"/>
    <col min="6156" max="6156" width="5.69921875" style="53" customWidth="1"/>
    <col min="6157" max="6157" width="4.69921875" style="53" customWidth="1"/>
    <col min="6158" max="6158" width="5.69921875" style="53" customWidth="1"/>
    <col min="6159" max="6160" width="4.69921875" style="53" customWidth="1"/>
    <col min="6161" max="6161" width="5.69921875" style="53" customWidth="1"/>
    <col min="6162" max="6164" width="11.09765625" style="53"/>
    <col min="6165" max="6168" width="1.69921875" style="53" customWidth="1"/>
    <col min="6169" max="6176" width="5.69921875" style="53" customWidth="1"/>
    <col min="6177" max="6400" width="11.09765625" style="53"/>
    <col min="6401" max="6401" width="2.69921875" style="53" customWidth="1"/>
    <col min="6402" max="6406" width="1.69921875" style="53" customWidth="1"/>
    <col min="6407" max="6407" width="5.69921875" style="53" customWidth="1"/>
    <col min="6408" max="6408" width="4.69921875" style="53" customWidth="1"/>
    <col min="6409" max="6409" width="5.69921875" style="53" customWidth="1"/>
    <col min="6410" max="6411" width="4.69921875" style="53" customWidth="1"/>
    <col min="6412" max="6412" width="5.69921875" style="53" customWidth="1"/>
    <col min="6413" max="6413" width="4.69921875" style="53" customWidth="1"/>
    <col min="6414" max="6414" width="5.69921875" style="53" customWidth="1"/>
    <col min="6415" max="6416" width="4.69921875" style="53" customWidth="1"/>
    <col min="6417" max="6417" width="5.69921875" style="53" customWidth="1"/>
    <col min="6418" max="6420" width="11.09765625" style="53"/>
    <col min="6421" max="6424" width="1.69921875" style="53" customWidth="1"/>
    <col min="6425" max="6432" width="5.69921875" style="53" customWidth="1"/>
    <col min="6433" max="6656" width="11.09765625" style="53"/>
    <col min="6657" max="6657" width="2.69921875" style="53" customWidth="1"/>
    <col min="6658" max="6662" width="1.69921875" style="53" customWidth="1"/>
    <col min="6663" max="6663" width="5.69921875" style="53" customWidth="1"/>
    <col min="6664" max="6664" width="4.69921875" style="53" customWidth="1"/>
    <col min="6665" max="6665" width="5.69921875" style="53" customWidth="1"/>
    <col min="6666" max="6667" width="4.69921875" style="53" customWidth="1"/>
    <col min="6668" max="6668" width="5.69921875" style="53" customWidth="1"/>
    <col min="6669" max="6669" width="4.69921875" style="53" customWidth="1"/>
    <col min="6670" max="6670" width="5.69921875" style="53" customWidth="1"/>
    <col min="6671" max="6672" width="4.69921875" style="53" customWidth="1"/>
    <col min="6673" max="6673" width="5.69921875" style="53" customWidth="1"/>
    <col min="6674" max="6676" width="11.09765625" style="53"/>
    <col min="6677" max="6680" width="1.69921875" style="53" customWidth="1"/>
    <col min="6681" max="6688" width="5.69921875" style="53" customWidth="1"/>
    <col min="6689" max="6912" width="11.09765625" style="53"/>
    <col min="6913" max="6913" width="2.69921875" style="53" customWidth="1"/>
    <col min="6914" max="6918" width="1.69921875" style="53" customWidth="1"/>
    <col min="6919" max="6919" width="5.69921875" style="53" customWidth="1"/>
    <col min="6920" max="6920" width="4.69921875" style="53" customWidth="1"/>
    <col min="6921" max="6921" width="5.69921875" style="53" customWidth="1"/>
    <col min="6922" max="6923" width="4.69921875" style="53" customWidth="1"/>
    <col min="6924" max="6924" width="5.69921875" style="53" customWidth="1"/>
    <col min="6925" max="6925" width="4.69921875" style="53" customWidth="1"/>
    <col min="6926" max="6926" width="5.69921875" style="53" customWidth="1"/>
    <col min="6927" max="6928" width="4.69921875" style="53" customWidth="1"/>
    <col min="6929" max="6929" width="5.69921875" style="53" customWidth="1"/>
    <col min="6930" max="6932" width="11.09765625" style="53"/>
    <col min="6933" max="6936" width="1.69921875" style="53" customWidth="1"/>
    <col min="6937" max="6944" width="5.69921875" style="53" customWidth="1"/>
    <col min="6945" max="7168" width="11.09765625" style="53"/>
    <col min="7169" max="7169" width="2.69921875" style="53" customWidth="1"/>
    <col min="7170" max="7174" width="1.69921875" style="53" customWidth="1"/>
    <col min="7175" max="7175" width="5.69921875" style="53" customWidth="1"/>
    <col min="7176" max="7176" width="4.69921875" style="53" customWidth="1"/>
    <col min="7177" max="7177" width="5.69921875" style="53" customWidth="1"/>
    <col min="7178" max="7179" width="4.69921875" style="53" customWidth="1"/>
    <col min="7180" max="7180" width="5.69921875" style="53" customWidth="1"/>
    <col min="7181" max="7181" width="4.69921875" style="53" customWidth="1"/>
    <col min="7182" max="7182" width="5.69921875" style="53" customWidth="1"/>
    <col min="7183" max="7184" width="4.69921875" style="53" customWidth="1"/>
    <col min="7185" max="7185" width="5.69921875" style="53" customWidth="1"/>
    <col min="7186" max="7188" width="11.09765625" style="53"/>
    <col min="7189" max="7192" width="1.69921875" style="53" customWidth="1"/>
    <col min="7193" max="7200" width="5.69921875" style="53" customWidth="1"/>
    <col min="7201" max="7424" width="11.09765625" style="53"/>
    <col min="7425" max="7425" width="2.69921875" style="53" customWidth="1"/>
    <col min="7426" max="7430" width="1.69921875" style="53" customWidth="1"/>
    <col min="7431" max="7431" width="5.69921875" style="53" customWidth="1"/>
    <col min="7432" max="7432" width="4.69921875" style="53" customWidth="1"/>
    <col min="7433" max="7433" width="5.69921875" style="53" customWidth="1"/>
    <col min="7434" max="7435" width="4.69921875" style="53" customWidth="1"/>
    <col min="7436" max="7436" width="5.69921875" style="53" customWidth="1"/>
    <col min="7437" max="7437" width="4.69921875" style="53" customWidth="1"/>
    <col min="7438" max="7438" width="5.69921875" style="53" customWidth="1"/>
    <col min="7439" max="7440" width="4.69921875" style="53" customWidth="1"/>
    <col min="7441" max="7441" width="5.69921875" style="53" customWidth="1"/>
    <col min="7442" max="7444" width="11.09765625" style="53"/>
    <col min="7445" max="7448" width="1.69921875" style="53" customWidth="1"/>
    <col min="7449" max="7456" width="5.69921875" style="53" customWidth="1"/>
    <col min="7457" max="7680" width="11.09765625" style="53"/>
    <col min="7681" max="7681" width="2.69921875" style="53" customWidth="1"/>
    <col min="7682" max="7686" width="1.69921875" style="53" customWidth="1"/>
    <col min="7687" max="7687" width="5.69921875" style="53" customWidth="1"/>
    <col min="7688" max="7688" width="4.69921875" style="53" customWidth="1"/>
    <col min="7689" max="7689" width="5.69921875" style="53" customWidth="1"/>
    <col min="7690" max="7691" width="4.69921875" style="53" customWidth="1"/>
    <col min="7692" max="7692" width="5.69921875" style="53" customWidth="1"/>
    <col min="7693" max="7693" width="4.69921875" style="53" customWidth="1"/>
    <col min="7694" max="7694" width="5.69921875" style="53" customWidth="1"/>
    <col min="7695" max="7696" width="4.69921875" style="53" customWidth="1"/>
    <col min="7697" max="7697" width="5.69921875" style="53" customWidth="1"/>
    <col min="7698" max="7700" width="11.09765625" style="53"/>
    <col min="7701" max="7704" width="1.69921875" style="53" customWidth="1"/>
    <col min="7705" max="7712" width="5.69921875" style="53" customWidth="1"/>
    <col min="7713" max="7936" width="11.09765625" style="53"/>
    <col min="7937" max="7937" width="2.69921875" style="53" customWidth="1"/>
    <col min="7938" max="7942" width="1.69921875" style="53" customWidth="1"/>
    <col min="7943" max="7943" width="5.69921875" style="53" customWidth="1"/>
    <col min="7944" max="7944" width="4.69921875" style="53" customWidth="1"/>
    <col min="7945" max="7945" width="5.69921875" style="53" customWidth="1"/>
    <col min="7946" max="7947" width="4.69921875" style="53" customWidth="1"/>
    <col min="7948" max="7948" width="5.69921875" style="53" customWidth="1"/>
    <col min="7949" max="7949" width="4.69921875" style="53" customWidth="1"/>
    <col min="7950" max="7950" width="5.69921875" style="53" customWidth="1"/>
    <col min="7951" max="7952" width="4.69921875" style="53" customWidth="1"/>
    <col min="7953" max="7953" width="5.69921875" style="53" customWidth="1"/>
    <col min="7954" max="7956" width="11.09765625" style="53"/>
    <col min="7957" max="7960" width="1.69921875" style="53" customWidth="1"/>
    <col min="7961" max="7968" width="5.69921875" style="53" customWidth="1"/>
    <col min="7969" max="8192" width="11.09765625" style="53"/>
    <col min="8193" max="8193" width="2.69921875" style="53" customWidth="1"/>
    <col min="8194" max="8198" width="1.69921875" style="53" customWidth="1"/>
    <col min="8199" max="8199" width="5.69921875" style="53" customWidth="1"/>
    <col min="8200" max="8200" width="4.69921875" style="53" customWidth="1"/>
    <col min="8201" max="8201" width="5.69921875" style="53" customWidth="1"/>
    <col min="8202" max="8203" width="4.69921875" style="53" customWidth="1"/>
    <col min="8204" max="8204" width="5.69921875" style="53" customWidth="1"/>
    <col min="8205" max="8205" width="4.69921875" style="53" customWidth="1"/>
    <col min="8206" max="8206" width="5.69921875" style="53" customWidth="1"/>
    <col min="8207" max="8208" width="4.69921875" style="53" customWidth="1"/>
    <col min="8209" max="8209" width="5.69921875" style="53" customWidth="1"/>
    <col min="8210" max="8212" width="11.09765625" style="53"/>
    <col min="8213" max="8216" width="1.69921875" style="53" customWidth="1"/>
    <col min="8217" max="8224" width="5.69921875" style="53" customWidth="1"/>
    <col min="8225" max="8448" width="11.09765625" style="53"/>
    <col min="8449" max="8449" width="2.69921875" style="53" customWidth="1"/>
    <col min="8450" max="8454" width="1.69921875" style="53" customWidth="1"/>
    <col min="8455" max="8455" width="5.69921875" style="53" customWidth="1"/>
    <col min="8456" max="8456" width="4.69921875" style="53" customWidth="1"/>
    <col min="8457" max="8457" width="5.69921875" style="53" customWidth="1"/>
    <col min="8458" max="8459" width="4.69921875" style="53" customWidth="1"/>
    <col min="8460" max="8460" width="5.69921875" style="53" customWidth="1"/>
    <col min="8461" max="8461" width="4.69921875" style="53" customWidth="1"/>
    <col min="8462" max="8462" width="5.69921875" style="53" customWidth="1"/>
    <col min="8463" max="8464" width="4.69921875" style="53" customWidth="1"/>
    <col min="8465" max="8465" width="5.69921875" style="53" customWidth="1"/>
    <col min="8466" max="8468" width="11.09765625" style="53"/>
    <col min="8469" max="8472" width="1.69921875" style="53" customWidth="1"/>
    <col min="8473" max="8480" width="5.69921875" style="53" customWidth="1"/>
    <col min="8481" max="8704" width="11.09765625" style="53"/>
    <col min="8705" max="8705" width="2.69921875" style="53" customWidth="1"/>
    <col min="8706" max="8710" width="1.69921875" style="53" customWidth="1"/>
    <col min="8711" max="8711" width="5.69921875" style="53" customWidth="1"/>
    <col min="8712" max="8712" width="4.69921875" style="53" customWidth="1"/>
    <col min="8713" max="8713" width="5.69921875" style="53" customWidth="1"/>
    <col min="8714" max="8715" width="4.69921875" style="53" customWidth="1"/>
    <col min="8716" max="8716" width="5.69921875" style="53" customWidth="1"/>
    <col min="8717" max="8717" width="4.69921875" style="53" customWidth="1"/>
    <col min="8718" max="8718" width="5.69921875" style="53" customWidth="1"/>
    <col min="8719" max="8720" width="4.69921875" style="53" customWidth="1"/>
    <col min="8721" max="8721" width="5.69921875" style="53" customWidth="1"/>
    <col min="8722" max="8724" width="11.09765625" style="53"/>
    <col min="8725" max="8728" width="1.69921875" style="53" customWidth="1"/>
    <col min="8729" max="8736" width="5.69921875" style="53" customWidth="1"/>
    <col min="8737" max="8960" width="11.09765625" style="53"/>
    <col min="8961" max="8961" width="2.69921875" style="53" customWidth="1"/>
    <col min="8962" max="8966" width="1.69921875" style="53" customWidth="1"/>
    <col min="8967" max="8967" width="5.69921875" style="53" customWidth="1"/>
    <col min="8968" max="8968" width="4.69921875" style="53" customWidth="1"/>
    <col min="8969" max="8969" width="5.69921875" style="53" customWidth="1"/>
    <col min="8970" max="8971" width="4.69921875" style="53" customWidth="1"/>
    <col min="8972" max="8972" width="5.69921875" style="53" customWidth="1"/>
    <col min="8973" max="8973" width="4.69921875" style="53" customWidth="1"/>
    <col min="8974" max="8974" width="5.69921875" style="53" customWidth="1"/>
    <col min="8975" max="8976" width="4.69921875" style="53" customWidth="1"/>
    <col min="8977" max="8977" width="5.69921875" style="53" customWidth="1"/>
    <col min="8978" max="8980" width="11.09765625" style="53"/>
    <col min="8981" max="8984" width="1.69921875" style="53" customWidth="1"/>
    <col min="8985" max="8992" width="5.69921875" style="53" customWidth="1"/>
    <col min="8993" max="9216" width="11.09765625" style="53"/>
    <col min="9217" max="9217" width="2.69921875" style="53" customWidth="1"/>
    <col min="9218" max="9222" width="1.69921875" style="53" customWidth="1"/>
    <col min="9223" max="9223" width="5.69921875" style="53" customWidth="1"/>
    <col min="9224" max="9224" width="4.69921875" style="53" customWidth="1"/>
    <col min="9225" max="9225" width="5.69921875" style="53" customWidth="1"/>
    <col min="9226" max="9227" width="4.69921875" style="53" customWidth="1"/>
    <col min="9228" max="9228" width="5.69921875" style="53" customWidth="1"/>
    <col min="9229" max="9229" width="4.69921875" style="53" customWidth="1"/>
    <col min="9230" max="9230" width="5.69921875" style="53" customWidth="1"/>
    <col min="9231" max="9232" width="4.69921875" style="53" customWidth="1"/>
    <col min="9233" max="9233" width="5.69921875" style="53" customWidth="1"/>
    <col min="9234" max="9236" width="11.09765625" style="53"/>
    <col min="9237" max="9240" width="1.69921875" style="53" customWidth="1"/>
    <col min="9241" max="9248" width="5.69921875" style="53" customWidth="1"/>
    <col min="9249" max="9472" width="11.09765625" style="53"/>
    <col min="9473" max="9473" width="2.69921875" style="53" customWidth="1"/>
    <col min="9474" max="9478" width="1.69921875" style="53" customWidth="1"/>
    <col min="9479" max="9479" width="5.69921875" style="53" customWidth="1"/>
    <col min="9480" max="9480" width="4.69921875" style="53" customWidth="1"/>
    <col min="9481" max="9481" width="5.69921875" style="53" customWidth="1"/>
    <col min="9482" max="9483" width="4.69921875" style="53" customWidth="1"/>
    <col min="9484" max="9484" width="5.69921875" style="53" customWidth="1"/>
    <col min="9485" max="9485" width="4.69921875" style="53" customWidth="1"/>
    <col min="9486" max="9486" width="5.69921875" style="53" customWidth="1"/>
    <col min="9487" max="9488" width="4.69921875" style="53" customWidth="1"/>
    <col min="9489" max="9489" width="5.69921875" style="53" customWidth="1"/>
    <col min="9490" max="9492" width="11.09765625" style="53"/>
    <col min="9493" max="9496" width="1.69921875" style="53" customWidth="1"/>
    <col min="9497" max="9504" width="5.69921875" style="53" customWidth="1"/>
    <col min="9505" max="9728" width="11.09765625" style="53"/>
    <col min="9729" max="9729" width="2.69921875" style="53" customWidth="1"/>
    <col min="9730" max="9734" width="1.69921875" style="53" customWidth="1"/>
    <col min="9735" max="9735" width="5.69921875" style="53" customWidth="1"/>
    <col min="9736" max="9736" width="4.69921875" style="53" customWidth="1"/>
    <col min="9737" max="9737" width="5.69921875" style="53" customWidth="1"/>
    <col min="9738" max="9739" width="4.69921875" style="53" customWidth="1"/>
    <col min="9740" max="9740" width="5.69921875" style="53" customWidth="1"/>
    <col min="9741" max="9741" width="4.69921875" style="53" customWidth="1"/>
    <col min="9742" max="9742" width="5.69921875" style="53" customWidth="1"/>
    <col min="9743" max="9744" width="4.69921875" style="53" customWidth="1"/>
    <col min="9745" max="9745" width="5.69921875" style="53" customWidth="1"/>
    <col min="9746" max="9748" width="11.09765625" style="53"/>
    <col min="9749" max="9752" width="1.69921875" style="53" customWidth="1"/>
    <col min="9753" max="9760" width="5.69921875" style="53" customWidth="1"/>
    <col min="9761" max="9984" width="11.09765625" style="53"/>
    <col min="9985" max="9985" width="2.69921875" style="53" customWidth="1"/>
    <col min="9986" max="9990" width="1.69921875" style="53" customWidth="1"/>
    <col min="9991" max="9991" width="5.69921875" style="53" customWidth="1"/>
    <col min="9992" max="9992" width="4.69921875" style="53" customWidth="1"/>
    <col min="9993" max="9993" width="5.69921875" style="53" customWidth="1"/>
    <col min="9994" max="9995" width="4.69921875" style="53" customWidth="1"/>
    <col min="9996" max="9996" width="5.69921875" style="53" customWidth="1"/>
    <col min="9997" max="9997" width="4.69921875" style="53" customWidth="1"/>
    <col min="9998" max="9998" width="5.69921875" style="53" customWidth="1"/>
    <col min="9999" max="10000" width="4.69921875" style="53" customWidth="1"/>
    <col min="10001" max="10001" width="5.69921875" style="53" customWidth="1"/>
    <col min="10002" max="10004" width="11.09765625" style="53"/>
    <col min="10005" max="10008" width="1.69921875" style="53" customWidth="1"/>
    <col min="10009" max="10016" width="5.69921875" style="53" customWidth="1"/>
    <col min="10017" max="10240" width="11.09765625" style="53"/>
    <col min="10241" max="10241" width="2.69921875" style="53" customWidth="1"/>
    <col min="10242" max="10246" width="1.69921875" style="53" customWidth="1"/>
    <col min="10247" max="10247" width="5.69921875" style="53" customWidth="1"/>
    <col min="10248" max="10248" width="4.69921875" style="53" customWidth="1"/>
    <col min="10249" max="10249" width="5.69921875" style="53" customWidth="1"/>
    <col min="10250" max="10251" width="4.69921875" style="53" customWidth="1"/>
    <col min="10252" max="10252" width="5.69921875" style="53" customWidth="1"/>
    <col min="10253" max="10253" width="4.69921875" style="53" customWidth="1"/>
    <col min="10254" max="10254" width="5.69921875" style="53" customWidth="1"/>
    <col min="10255" max="10256" width="4.69921875" style="53" customWidth="1"/>
    <col min="10257" max="10257" width="5.69921875" style="53" customWidth="1"/>
    <col min="10258" max="10260" width="11.09765625" style="53"/>
    <col min="10261" max="10264" width="1.69921875" style="53" customWidth="1"/>
    <col min="10265" max="10272" width="5.69921875" style="53" customWidth="1"/>
    <col min="10273" max="10496" width="11.09765625" style="53"/>
    <col min="10497" max="10497" width="2.69921875" style="53" customWidth="1"/>
    <col min="10498" max="10502" width="1.69921875" style="53" customWidth="1"/>
    <col min="10503" max="10503" width="5.69921875" style="53" customWidth="1"/>
    <col min="10504" max="10504" width="4.69921875" style="53" customWidth="1"/>
    <col min="10505" max="10505" width="5.69921875" style="53" customWidth="1"/>
    <col min="10506" max="10507" width="4.69921875" style="53" customWidth="1"/>
    <col min="10508" max="10508" width="5.69921875" style="53" customWidth="1"/>
    <col min="10509" max="10509" width="4.69921875" style="53" customWidth="1"/>
    <col min="10510" max="10510" width="5.69921875" style="53" customWidth="1"/>
    <col min="10511" max="10512" width="4.69921875" style="53" customWidth="1"/>
    <col min="10513" max="10513" width="5.69921875" style="53" customWidth="1"/>
    <col min="10514" max="10516" width="11.09765625" style="53"/>
    <col min="10517" max="10520" width="1.69921875" style="53" customWidth="1"/>
    <col min="10521" max="10528" width="5.69921875" style="53" customWidth="1"/>
    <col min="10529" max="10752" width="11.09765625" style="53"/>
    <col min="10753" max="10753" width="2.69921875" style="53" customWidth="1"/>
    <col min="10754" max="10758" width="1.69921875" style="53" customWidth="1"/>
    <col min="10759" max="10759" width="5.69921875" style="53" customWidth="1"/>
    <col min="10760" max="10760" width="4.69921875" style="53" customWidth="1"/>
    <col min="10761" max="10761" width="5.69921875" style="53" customWidth="1"/>
    <col min="10762" max="10763" width="4.69921875" style="53" customWidth="1"/>
    <col min="10764" max="10764" width="5.69921875" style="53" customWidth="1"/>
    <col min="10765" max="10765" width="4.69921875" style="53" customWidth="1"/>
    <col min="10766" max="10766" width="5.69921875" style="53" customWidth="1"/>
    <col min="10767" max="10768" width="4.69921875" style="53" customWidth="1"/>
    <col min="10769" max="10769" width="5.69921875" style="53" customWidth="1"/>
    <col min="10770" max="10772" width="11.09765625" style="53"/>
    <col min="10773" max="10776" width="1.69921875" style="53" customWidth="1"/>
    <col min="10777" max="10784" width="5.69921875" style="53" customWidth="1"/>
    <col min="10785" max="11008" width="11.09765625" style="53"/>
    <col min="11009" max="11009" width="2.69921875" style="53" customWidth="1"/>
    <col min="11010" max="11014" width="1.69921875" style="53" customWidth="1"/>
    <col min="11015" max="11015" width="5.69921875" style="53" customWidth="1"/>
    <col min="11016" max="11016" width="4.69921875" style="53" customWidth="1"/>
    <col min="11017" max="11017" width="5.69921875" style="53" customWidth="1"/>
    <col min="11018" max="11019" width="4.69921875" style="53" customWidth="1"/>
    <col min="11020" max="11020" width="5.69921875" style="53" customWidth="1"/>
    <col min="11021" max="11021" width="4.69921875" style="53" customWidth="1"/>
    <col min="11022" max="11022" width="5.69921875" style="53" customWidth="1"/>
    <col min="11023" max="11024" width="4.69921875" style="53" customWidth="1"/>
    <col min="11025" max="11025" width="5.69921875" style="53" customWidth="1"/>
    <col min="11026" max="11028" width="11.09765625" style="53"/>
    <col min="11029" max="11032" width="1.69921875" style="53" customWidth="1"/>
    <col min="11033" max="11040" width="5.69921875" style="53" customWidth="1"/>
    <col min="11041" max="11264" width="11.09765625" style="53"/>
    <col min="11265" max="11265" width="2.69921875" style="53" customWidth="1"/>
    <col min="11266" max="11270" width="1.69921875" style="53" customWidth="1"/>
    <col min="11271" max="11271" width="5.69921875" style="53" customWidth="1"/>
    <col min="11272" max="11272" width="4.69921875" style="53" customWidth="1"/>
    <col min="11273" max="11273" width="5.69921875" style="53" customWidth="1"/>
    <col min="11274" max="11275" width="4.69921875" style="53" customWidth="1"/>
    <col min="11276" max="11276" width="5.69921875" style="53" customWidth="1"/>
    <col min="11277" max="11277" width="4.69921875" style="53" customWidth="1"/>
    <col min="11278" max="11278" width="5.69921875" style="53" customWidth="1"/>
    <col min="11279" max="11280" width="4.69921875" style="53" customWidth="1"/>
    <col min="11281" max="11281" width="5.69921875" style="53" customWidth="1"/>
    <col min="11282" max="11284" width="11.09765625" style="53"/>
    <col min="11285" max="11288" width="1.69921875" style="53" customWidth="1"/>
    <col min="11289" max="11296" width="5.69921875" style="53" customWidth="1"/>
    <col min="11297" max="11520" width="11.09765625" style="53"/>
    <col min="11521" max="11521" width="2.69921875" style="53" customWidth="1"/>
    <col min="11522" max="11526" width="1.69921875" style="53" customWidth="1"/>
    <col min="11527" max="11527" width="5.69921875" style="53" customWidth="1"/>
    <col min="11528" max="11528" width="4.69921875" style="53" customWidth="1"/>
    <col min="11529" max="11529" width="5.69921875" style="53" customWidth="1"/>
    <col min="11530" max="11531" width="4.69921875" style="53" customWidth="1"/>
    <col min="11532" max="11532" width="5.69921875" style="53" customWidth="1"/>
    <col min="11533" max="11533" width="4.69921875" style="53" customWidth="1"/>
    <col min="11534" max="11534" width="5.69921875" style="53" customWidth="1"/>
    <col min="11535" max="11536" width="4.69921875" style="53" customWidth="1"/>
    <col min="11537" max="11537" width="5.69921875" style="53" customWidth="1"/>
    <col min="11538" max="11540" width="11.09765625" style="53"/>
    <col min="11541" max="11544" width="1.69921875" style="53" customWidth="1"/>
    <col min="11545" max="11552" width="5.69921875" style="53" customWidth="1"/>
    <col min="11553" max="11776" width="11.09765625" style="53"/>
    <col min="11777" max="11777" width="2.69921875" style="53" customWidth="1"/>
    <col min="11778" max="11782" width="1.69921875" style="53" customWidth="1"/>
    <col min="11783" max="11783" width="5.69921875" style="53" customWidth="1"/>
    <col min="11784" max="11784" width="4.69921875" style="53" customWidth="1"/>
    <col min="11785" max="11785" width="5.69921875" style="53" customWidth="1"/>
    <col min="11786" max="11787" width="4.69921875" style="53" customWidth="1"/>
    <col min="11788" max="11788" width="5.69921875" style="53" customWidth="1"/>
    <col min="11789" max="11789" width="4.69921875" style="53" customWidth="1"/>
    <col min="11790" max="11790" width="5.69921875" style="53" customWidth="1"/>
    <col min="11791" max="11792" width="4.69921875" style="53" customWidth="1"/>
    <col min="11793" max="11793" width="5.69921875" style="53" customWidth="1"/>
    <col min="11794" max="11796" width="11.09765625" style="53"/>
    <col min="11797" max="11800" width="1.69921875" style="53" customWidth="1"/>
    <col min="11801" max="11808" width="5.69921875" style="53" customWidth="1"/>
    <col min="11809" max="12032" width="11.09765625" style="53"/>
    <col min="12033" max="12033" width="2.69921875" style="53" customWidth="1"/>
    <col min="12034" max="12038" width="1.69921875" style="53" customWidth="1"/>
    <col min="12039" max="12039" width="5.69921875" style="53" customWidth="1"/>
    <col min="12040" max="12040" width="4.69921875" style="53" customWidth="1"/>
    <col min="12041" max="12041" width="5.69921875" style="53" customWidth="1"/>
    <col min="12042" max="12043" width="4.69921875" style="53" customWidth="1"/>
    <col min="12044" max="12044" width="5.69921875" style="53" customWidth="1"/>
    <col min="12045" max="12045" width="4.69921875" style="53" customWidth="1"/>
    <col min="12046" max="12046" width="5.69921875" style="53" customWidth="1"/>
    <col min="12047" max="12048" width="4.69921875" style="53" customWidth="1"/>
    <col min="12049" max="12049" width="5.69921875" style="53" customWidth="1"/>
    <col min="12050" max="12052" width="11.09765625" style="53"/>
    <col min="12053" max="12056" width="1.69921875" style="53" customWidth="1"/>
    <col min="12057" max="12064" width="5.69921875" style="53" customWidth="1"/>
    <col min="12065" max="12288" width="11.09765625" style="53"/>
    <col min="12289" max="12289" width="2.69921875" style="53" customWidth="1"/>
    <col min="12290" max="12294" width="1.69921875" style="53" customWidth="1"/>
    <col min="12295" max="12295" width="5.69921875" style="53" customWidth="1"/>
    <col min="12296" max="12296" width="4.69921875" style="53" customWidth="1"/>
    <col min="12297" max="12297" width="5.69921875" style="53" customWidth="1"/>
    <col min="12298" max="12299" width="4.69921875" style="53" customWidth="1"/>
    <col min="12300" max="12300" width="5.69921875" style="53" customWidth="1"/>
    <col min="12301" max="12301" width="4.69921875" style="53" customWidth="1"/>
    <col min="12302" max="12302" width="5.69921875" style="53" customWidth="1"/>
    <col min="12303" max="12304" width="4.69921875" style="53" customWidth="1"/>
    <col min="12305" max="12305" width="5.69921875" style="53" customWidth="1"/>
    <col min="12306" max="12308" width="11.09765625" style="53"/>
    <col min="12309" max="12312" width="1.69921875" style="53" customWidth="1"/>
    <col min="12313" max="12320" width="5.69921875" style="53" customWidth="1"/>
    <col min="12321" max="12544" width="11.09765625" style="53"/>
    <col min="12545" max="12545" width="2.69921875" style="53" customWidth="1"/>
    <col min="12546" max="12550" width="1.69921875" style="53" customWidth="1"/>
    <col min="12551" max="12551" width="5.69921875" style="53" customWidth="1"/>
    <col min="12552" max="12552" width="4.69921875" style="53" customWidth="1"/>
    <col min="12553" max="12553" width="5.69921875" style="53" customWidth="1"/>
    <col min="12554" max="12555" width="4.69921875" style="53" customWidth="1"/>
    <col min="12556" max="12556" width="5.69921875" style="53" customWidth="1"/>
    <col min="12557" max="12557" width="4.69921875" style="53" customWidth="1"/>
    <col min="12558" max="12558" width="5.69921875" style="53" customWidth="1"/>
    <col min="12559" max="12560" width="4.69921875" style="53" customWidth="1"/>
    <col min="12561" max="12561" width="5.69921875" style="53" customWidth="1"/>
    <col min="12562" max="12564" width="11.09765625" style="53"/>
    <col min="12565" max="12568" width="1.69921875" style="53" customWidth="1"/>
    <col min="12569" max="12576" width="5.69921875" style="53" customWidth="1"/>
    <col min="12577" max="12800" width="11.09765625" style="53"/>
    <col min="12801" max="12801" width="2.69921875" style="53" customWidth="1"/>
    <col min="12802" max="12806" width="1.69921875" style="53" customWidth="1"/>
    <col min="12807" max="12807" width="5.69921875" style="53" customWidth="1"/>
    <col min="12808" max="12808" width="4.69921875" style="53" customWidth="1"/>
    <col min="12809" max="12809" width="5.69921875" style="53" customWidth="1"/>
    <col min="12810" max="12811" width="4.69921875" style="53" customWidth="1"/>
    <col min="12812" max="12812" width="5.69921875" style="53" customWidth="1"/>
    <col min="12813" max="12813" width="4.69921875" style="53" customWidth="1"/>
    <col min="12814" max="12814" width="5.69921875" style="53" customWidth="1"/>
    <col min="12815" max="12816" width="4.69921875" style="53" customWidth="1"/>
    <col min="12817" max="12817" width="5.69921875" style="53" customWidth="1"/>
    <col min="12818" max="12820" width="11.09765625" style="53"/>
    <col min="12821" max="12824" width="1.69921875" style="53" customWidth="1"/>
    <col min="12825" max="12832" width="5.69921875" style="53" customWidth="1"/>
    <col min="12833" max="13056" width="11.09765625" style="53"/>
    <col min="13057" max="13057" width="2.69921875" style="53" customWidth="1"/>
    <col min="13058" max="13062" width="1.69921875" style="53" customWidth="1"/>
    <col min="13063" max="13063" width="5.69921875" style="53" customWidth="1"/>
    <col min="13064" max="13064" width="4.69921875" style="53" customWidth="1"/>
    <col min="13065" max="13065" width="5.69921875" style="53" customWidth="1"/>
    <col min="13066" max="13067" width="4.69921875" style="53" customWidth="1"/>
    <col min="13068" max="13068" width="5.69921875" style="53" customWidth="1"/>
    <col min="13069" max="13069" width="4.69921875" style="53" customWidth="1"/>
    <col min="13070" max="13070" width="5.69921875" style="53" customWidth="1"/>
    <col min="13071" max="13072" width="4.69921875" style="53" customWidth="1"/>
    <col min="13073" max="13073" width="5.69921875" style="53" customWidth="1"/>
    <col min="13074" max="13076" width="11.09765625" style="53"/>
    <col min="13077" max="13080" width="1.69921875" style="53" customWidth="1"/>
    <col min="13081" max="13088" width="5.69921875" style="53" customWidth="1"/>
    <col min="13089" max="13312" width="11.09765625" style="53"/>
    <col min="13313" max="13313" width="2.69921875" style="53" customWidth="1"/>
    <col min="13314" max="13318" width="1.69921875" style="53" customWidth="1"/>
    <col min="13319" max="13319" width="5.69921875" style="53" customWidth="1"/>
    <col min="13320" max="13320" width="4.69921875" style="53" customWidth="1"/>
    <col min="13321" max="13321" width="5.69921875" style="53" customWidth="1"/>
    <col min="13322" max="13323" width="4.69921875" style="53" customWidth="1"/>
    <col min="13324" max="13324" width="5.69921875" style="53" customWidth="1"/>
    <col min="13325" max="13325" width="4.69921875" style="53" customWidth="1"/>
    <col min="13326" max="13326" width="5.69921875" style="53" customWidth="1"/>
    <col min="13327" max="13328" width="4.69921875" style="53" customWidth="1"/>
    <col min="13329" max="13329" width="5.69921875" style="53" customWidth="1"/>
    <col min="13330" max="13332" width="11.09765625" style="53"/>
    <col min="13333" max="13336" width="1.69921875" style="53" customWidth="1"/>
    <col min="13337" max="13344" width="5.69921875" style="53" customWidth="1"/>
    <col min="13345" max="13568" width="11.09765625" style="53"/>
    <col min="13569" max="13569" width="2.69921875" style="53" customWidth="1"/>
    <col min="13570" max="13574" width="1.69921875" style="53" customWidth="1"/>
    <col min="13575" max="13575" width="5.69921875" style="53" customWidth="1"/>
    <col min="13576" max="13576" width="4.69921875" style="53" customWidth="1"/>
    <col min="13577" max="13577" width="5.69921875" style="53" customWidth="1"/>
    <col min="13578" max="13579" width="4.69921875" style="53" customWidth="1"/>
    <col min="13580" max="13580" width="5.69921875" style="53" customWidth="1"/>
    <col min="13581" max="13581" width="4.69921875" style="53" customWidth="1"/>
    <col min="13582" max="13582" width="5.69921875" style="53" customWidth="1"/>
    <col min="13583" max="13584" width="4.69921875" style="53" customWidth="1"/>
    <col min="13585" max="13585" width="5.69921875" style="53" customWidth="1"/>
    <col min="13586" max="13588" width="11.09765625" style="53"/>
    <col min="13589" max="13592" width="1.69921875" style="53" customWidth="1"/>
    <col min="13593" max="13600" width="5.69921875" style="53" customWidth="1"/>
    <col min="13601" max="13824" width="11.09765625" style="53"/>
    <col min="13825" max="13825" width="2.69921875" style="53" customWidth="1"/>
    <col min="13826" max="13830" width="1.69921875" style="53" customWidth="1"/>
    <col min="13831" max="13831" width="5.69921875" style="53" customWidth="1"/>
    <col min="13832" max="13832" width="4.69921875" style="53" customWidth="1"/>
    <col min="13833" max="13833" width="5.69921875" style="53" customWidth="1"/>
    <col min="13834" max="13835" width="4.69921875" style="53" customWidth="1"/>
    <col min="13836" max="13836" width="5.69921875" style="53" customWidth="1"/>
    <col min="13837" max="13837" width="4.69921875" style="53" customWidth="1"/>
    <col min="13838" max="13838" width="5.69921875" style="53" customWidth="1"/>
    <col min="13839" max="13840" width="4.69921875" style="53" customWidth="1"/>
    <col min="13841" max="13841" width="5.69921875" style="53" customWidth="1"/>
    <col min="13842" max="13844" width="11.09765625" style="53"/>
    <col min="13845" max="13848" width="1.69921875" style="53" customWidth="1"/>
    <col min="13849" max="13856" width="5.69921875" style="53" customWidth="1"/>
    <col min="13857" max="14080" width="11.09765625" style="53"/>
    <col min="14081" max="14081" width="2.69921875" style="53" customWidth="1"/>
    <col min="14082" max="14086" width="1.69921875" style="53" customWidth="1"/>
    <col min="14087" max="14087" width="5.69921875" style="53" customWidth="1"/>
    <col min="14088" max="14088" width="4.69921875" style="53" customWidth="1"/>
    <col min="14089" max="14089" width="5.69921875" style="53" customWidth="1"/>
    <col min="14090" max="14091" width="4.69921875" style="53" customWidth="1"/>
    <col min="14092" max="14092" width="5.69921875" style="53" customWidth="1"/>
    <col min="14093" max="14093" width="4.69921875" style="53" customWidth="1"/>
    <col min="14094" max="14094" width="5.69921875" style="53" customWidth="1"/>
    <col min="14095" max="14096" width="4.69921875" style="53" customWidth="1"/>
    <col min="14097" max="14097" width="5.69921875" style="53" customWidth="1"/>
    <col min="14098" max="14100" width="11.09765625" style="53"/>
    <col min="14101" max="14104" width="1.69921875" style="53" customWidth="1"/>
    <col min="14105" max="14112" width="5.69921875" style="53" customWidth="1"/>
    <col min="14113" max="14336" width="11.09765625" style="53"/>
    <col min="14337" max="14337" width="2.69921875" style="53" customWidth="1"/>
    <col min="14338" max="14342" width="1.69921875" style="53" customWidth="1"/>
    <col min="14343" max="14343" width="5.69921875" style="53" customWidth="1"/>
    <col min="14344" max="14344" width="4.69921875" style="53" customWidth="1"/>
    <col min="14345" max="14345" width="5.69921875" style="53" customWidth="1"/>
    <col min="14346" max="14347" width="4.69921875" style="53" customWidth="1"/>
    <col min="14348" max="14348" width="5.69921875" style="53" customWidth="1"/>
    <col min="14349" max="14349" width="4.69921875" style="53" customWidth="1"/>
    <col min="14350" max="14350" width="5.69921875" style="53" customWidth="1"/>
    <col min="14351" max="14352" width="4.69921875" style="53" customWidth="1"/>
    <col min="14353" max="14353" width="5.69921875" style="53" customWidth="1"/>
    <col min="14354" max="14356" width="11.09765625" style="53"/>
    <col min="14357" max="14360" width="1.69921875" style="53" customWidth="1"/>
    <col min="14361" max="14368" width="5.69921875" style="53" customWidth="1"/>
    <col min="14369" max="14592" width="11.09765625" style="53"/>
    <col min="14593" max="14593" width="2.69921875" style="53" customWidth="1"/>
    <col min="14594" max="14598" width="1.69921875" style="53" customWidth="1"/>
    <col min="14599" max="14599" width="5.69921875" style="53" customWidth="1"/>
    <col min="14600" max="14600" width="4.69921875" style="53" customWidth="1"/>
    <col min="14601" max="14601" width="5.69921875" style="53" customWidth="1"/>
    <col min="14602" max="14603" width="4.69921875" style="53" customWidth="1"/>
    <col min="14604" max="14604" width="5.69921875" style="53" customWidth="1"/>
    <col min="14605" max="14605" width="4.69921875" style="53" customWidth="1"/>
    <col min="14606" max="14606" width="5.69921875" style="53" customWidth="1"/>
    <col min="14607" max="14608" width="4.69921875" style="53" customWidth="1"/>
    <col min="14609" max="14609" width="5.69921875" style="53" customWidth="1"/>
    <col min="14610" max="14612" width="11.09765625" style="53"/>
    <col min="14613" max="14616" width="1.69921875" style="53" customWidth="1"/>
    <col min="14617" max="14624" width="5.69921875" style="53" customWidth="1"/>
    <col min="14625" max="14848" width="11.09765625" style="53"/>
    <col min="14849" max="14849" width="2.69921875" style="53" customWidth="1"/>
    <col min="14850" max="14854" width="1.69921875" style="53" customWidth="1"/>
    <col min="14855" max="14855" width="5.69921875" style="53" customWidth="1"/>
    <col min="14856" max="14856" width="4.69921875" style="53" customWidth="1"/>
    <col min="14857" max="14857" width="5.69921875" style="53" customWidth="1"/>
    <col min="14858" max="14859" width="4.69921875" style="53" customWidth="1"/>
    <col min="14860" max="14860" width="5.69921875" style="53" customWidth="1"/>
    <col min="14861" max="14861" width="4.69921875" style="53" customWidth="1"/>
    <col min="14862" max="14862" width="5.69921875" style="53" customWidth="1"/>
    <col min="14863" max="14864" width="4.69921875" style="53" customWidth="1"/>
    <col min="14865" max="14865" width="5.69921875" style="53" customWidth="1"/>
    <col min="14866" max="14868" width="11.09765625" style="53"/>
    <col min="14869" max="14872" width="1.69921875" style="53" customWidth="1"/>
    <col min="14873" max="14880" width="5.69921875" style="53" customWidth="1"/>
    <col min="14881" max="15104" width="11.09765625" style="53"/>
    <col min="15105" max="15105" width="2.69921875" style="53" customWidth="1"/>
    <col min="15106" max="15110" width="1.69921875" style="53" customWidth="1"/>
    <col min="15111" max="15111" width="5.69921875" style="53" customWidth="1"/>
    <col min="15112" max="15112" width="4.69921875" style="53" customWidth="1"/>
    <col min="15113" max="15113" width="5.69921875" style="53" customWidth="1"/>
    <col min="15114" max="15115" width="4.69921875" style="53" customWidth="1"/>
    <col min="15116" max="15116" width="5.69921875" style="53" customWidth="1"/>
    <col min="15117" max="15117" width="4.69921875" style="53" customWidth="1"/>
    <col min="15118" max="15118" width="5.69921875" style="53" customWidth="1"/>
    <col min="15119" max="15120" width="4.69921875" style="53" customWidth="1"/>
    <col min="15121" max="15121" width="5.69921875" style="53" customWidth="1"/>
    <col min="15122" max="15124" width="11.09765625" style="53"/>
    <col min="15125" max="15128" width="1.69921875" style="53" customWidth="1"/>
    <col min="15129" max="15136" width="5.69921875" style="53" customWidth="1"/>
    <col min="15137" max="15360" width="11.09765625" style="53"/>
    <col min="15361" max="15361" width="2.69921875" style="53" customWidth="1"/>
    <col min="15362" max="15366" width="1.69921875" style="53" customWidth="1"/>
    <col min="15367" max="15367" width="5.69921875" style="53" customWidth="1"/>
    <col min="15368" max="15368" width="4.69921875" style="53" customWidth="1"/>
    <col min="15369" max="15369" width="5.69921875" style="53" customWidth="1"/>
    <col min="15370" max="15371" width="4.69921875" style="53" customWidth="1"/>
    <col min="15372" max="15372" width="5.69921875" style="53" customWidth="1"/>
    <col min="15373" max="15373" width="4.69921875" style="53" customWidth="1"/>
    <col min="15374" max="15374" width="5.69921875" style="53" customWidth="1"/>
    <col min="15375" max="15376" width="4.69921875" style="53" customWidth="1"/>
    <col min="15377" max="15377" width="5.69921875" style="53" customWidth="1"/>
    <col min="15378" max="15380" width="11.09765625" style="53"/>
    <col min="15381" max="15384" width="1.69921875" style="53" customWidth="1"/>
    <col min="15385" max="15392" width="5.69921875" style="53" customWidth="1"/>
    <col min="15393" max="15616" width="11.09765625" style="53"/>
    <col min="15617" max="15617" width="2.69921875" style="53" customWidth="1"/>
    <col min="15618" max="15622" width="1.69921875" style="53" customWidth="1"/>
    <col min="15623" max="15623" width="5.69921875" style="53" customWidth="1"/>
    <col min="15624" max="15624" width="4.69921875" style="53" customWidth="1"/>
    <col min="15625" max="15625" width="5.69921875" style="53" customWidth="1"/>
    <col min="15626" max="15627" width="4.69921875" style="53" customWidth="1"/>
    <col min="15628" max="15628" width="5.69921875" style="53" customWidth="1"/>
    <col min="15629" max="15629" width="4.69921875" style="53" customWidth="1"/>
    <col min="15630" max="15630" width="5.69921875" style="53" customWidth="1"/>
    <col min="15631" max="15632" width="4.69921875" style="53" customWidth="1"/>
    <col min="15633" max="15633" width="5.69921875" style="53" customWidth="1"/>
    <col min="15634" max="15636" width="11.09765625" style="53"/>
    <col min="15637" max="15640" width="1.69921875" style="53" customWidth="1"/>
    <col min="15641" max="15648" width="5.69921875" style="53" customWidth="1"/>
    <col min="15649" max="15872" width="11.09765625" style="53"/>
    <col min="15873" max="15873" width="2.69921875" style="53" customWidth="1"/>
    <col min="15874" max="15878" width="1.69921875" style="53" customWidth="1"/>
    <col min="15879" max="15879" width="5.69921875" style="53" customWidth="1"/>
    <col min="15880" max="15880" width="4.69921875" style="53" customWidth="1"/>
    <col min="15881" max="15881" width="5.69921875" style="53" customWidth="1"/>
    <col min="15882" max="15883" width="4.69921875" style="53" customWidth="1"/>
    <col min="15884" max="15884" width="5.69921875" style="53" customWidth="1"/>
    <col min="15885" max="15885" width="4.69921875" style="53" customWidth="1"/>
    <col min="15886" max="15886" width="5.69921875" style="53" customWidth="1"/>
    <col min="15887" max="15888" width="4.69921875" style="53" customWidth="1"/>
    <col min="15889" max="15889" width="5.69921875" style="53" customWidth="1"/>
    <col min="15890" max="15892" width="11.09765625" style="53"/>
    <col min="15893" max="15896" width="1.69921875" style="53" customWidth="1"/>
    <col min="15897" max="15904" width="5.69921875" style="53" customWidth="1"/>
    <col min="15905" max="16128" width="11.09765625" style="53"/>
    <col min="16129" max="16129" width="2.69921875" style="53" customWidth="1"/>
    <col min="16130" max="16134" width="1.69921875" style="53" customWidth="1"/>
    <col min="16135" max="16135" width="5.69921875" style="53" customWidth="1"/>
    <col min="16136" max="16136" width="4.69921875" style="53" customWidth="1"/>
    <col min="16137" max="16137" width="5.69921875" style="53" customWidth="1"/>
    <col min="16138" max="16139" width="4.69921875" style="53" customWidth="1"/>
    <col min="16140" max="16140" width="5.69921875" style="53" customWidth="1"/>
    <col min="16141" max="16141" width="4.69921875" style="53" customWidth="1"/>
    <col min="16142" max="16142" width="5.69921875" style="53" customWidth="1"/>
    <col min="16143" max="16144" width="4.69921875" style="53" customWidth="1"/>
    <col min="16145" max="16145" width="5.69921875" style="53" customWidth="1"/>
    <col min="16146" max="16148" width="11.09765625" style="53"/>
    <col min="16149" max="16152" width="1.69921875" style="53" customWidth="1"/>
    <col min="16153" max="16160" width="5.69921875" style="53" customWidth="1"/>
    <col min="16161" max="16384" width="11.09765625" style="53"/>
  </cols>
  <sheetData>
    <row r="1" spans="1:17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061"/>
      <c r="K1" s="1061"/>
      <c r="L1" s="152"/>
      <c r="M1" s="152"/>
      <c r="N1" s="152"/>
      <c r="O1" s="152"/>
      <c r="P1" s="55" t="s">
        <v>138</v>
      </c>
    </row>
    <row r="2" spans="1:17" ht="18" customHeight="1">
      <c r="A2" s="1062" t="s">
        <v>57</v>
      </c>
      <c r="B2" s="153"/>
      <c r="C2" s="222"/>
      <c r="D2" s="1065" t="s">
        <v>2</v>
      </c>
      <c r="E2" s="1065"/>
      <c r="F2" s="1066"/>
      <c r="G2" s="1067" t="s">
        <v>139</v>
      </c>
      <c r="H2" s="1021"/>
      <c r="I2" s="1021"/>
      <c r="J2" s="1021"/>
      <c r="K2" s="1068"/>
      <c r="L2" s="1067" t="s">
        <v>140</v>
      </c>
      <c r="M2" s="1021"/>
      <c r="N2" s="1021"/>
      <c r="O2" s="1021"/>
      <c r="P2" s="1068"/>
    </row>
    <row r="3" spans="1:17" ht="18" customHeight="1">
      <c r="A3" s="1063"/>
      <c r="B3" s="158"/>
      <c r="C3" s="159"/>
      <c r="D3" s="159"/>
      <c r="E3" s="159"/>
      <c r="F3" s="160"/>
      <c r="G3" s="1069" t="s">
        <v>141</v>
      </c>
      <c r="H3" s="1035"/>
      <c r="I3" s="197" t="s">
        <v>142</v>
      </c>
      <c r="J3" s="1070" t="s">
        <v>143</v>
      </c>
      <c r="K3" s="1071"/>
      <c r="L3" s="1072" t="s">
        <v>144</v>
      </c>
      <c r="M3" s="1073"/>
      <c r="N3" s="197" t="s">
        <v>142</v>
      </c>
      <c r="O3" s="1070" t="s">
        <v>143</v>
      </c>
      <c r="P3" s="1071"/>
    </row>
    <row r="4" spans="1:17" ht="18" customHeight="1">
      <c r="A4" s="1063"/>
      <c r="B4" s="158"/>
      <c r="C4" s="159"/>
      <c r="D4" s="159"/>
      <c r="E4" s="159"/>
      <c r="F4" s="160"/>
      <c r="G4" s="194"/>
      <c r="H4" s="223"/>
      <c r="I4" s="194"/>
      <c r="J4" s="1058" t="s">
        <v>145</v>
      </c>
      <c r="K4" s="1055" t="s">
        <v>146</v>
      </c>
      <c r="L4" s="224"/>
      <c r="M4" s="225"/>
      <c r="N4" s="224"/>
      <c r="O4" s="1058" t="s">
        <v>145</v>
      </c>
      <c r="P4" s="1055" t="s">
        <v>146</v>
      </c>
    </row>
    <row r="5" spans="1:17" ht="12" customHeight="1">
      <c r="A5" s="1063"/>
      <c r="B5" s="158"/>
      <c r="C5" s="159"/>
      <c r="D5" s="159"/>
      <c r="E5" s="159"/>
      <c r="F5" s="160"/>
      <c r="G5" s="204"/>
      <c r="H5" s="205" t="s">
        <v>147</v>
      </c>
      <c r="I5" s="204"/>
      <c r="J5" s="1059"/>
      <c r="K5" s="1056"/>
      <c r="L5" s="224"/>
      <c r="M5" s="204" t="s">
        <v>148</v>
      </c>
      <c r="N5" s="224"/>
      <c r="O5" s="1059"/>
      <c r="P5" s="1056"/>
    </row>
    <row r="6" spans="1:17" ht="15" customHeight="1">
      <c r="A6" s="1064"/>
      <c r="B6" s="1004" t="s">
        <v>123</v>
      </c>
      <c r="C6" s="1005"/>
      <c r="D6" s="1005"/>
      <c r="E6" s="1005"/>
      <c r="F6" s="165"/>
      <c r="G6" s="199"/>
      <c r="H6" s="226" t="s">
        <v>135</v>
      </c>
      <c r="I6" s="199"/>
      <c r="J6" s="1060"/>
      <c r="K6" s="1057"/>
      <c r="L6" s="207"/>
      <c r="M6" s="227" t="s">
        <v>149</v>
      </c>
      <c r="N6" s="207"/>
      <c r="O6" s="1060"/>
      <c r="P6" s="1057"/>
    </row>
    <row r="7" spans="1:17" ht="15" customHeight="1">
      <c r="A7" s="1006" t="s">
        <v>70</v>
      </c>
      <c r="B7" s="1007"/>
      <c r="C7" s="1007"/>
      <c r="D7" s="1007"/>
      <c r="E7" s="1007"/>
      <c r="F7" s="1008"/>
      <c r="G7" s="228">
        <v>4716446</v>
      </c>
      <c r="H7" s="229">
        <v>105.4</v>
      </c>
      <c r="I7" s="230">
        <v>4513670</v>
      </c>
      <c r="J7" s="231">
        <v>95.7</v>
      </c>
      <c r="K7" s="232">
        <v>95</v>
      </c>
      <c r="L7" s="230">
        <v>354282</v>
      </c>
      <c r="M7" s="233">
        <v>182.6</v>
      </c>
      <c r="N7" s="230">
        <v>354282</v>
      </c>
      <c r="O7" s="231">
        <v>100</v>
      </c>
      <c r="P7" s="234">
        <v>100</v>
      </c>
      <c r="Q7" s="235"/>
    </row>
    <row r="8" spans="1:17" ht="15" customHeight="1">
      <c r="A8" s="1006" t="s">
        <v>71</v>
      </c>
      <c r="B8" s="1007"/>
      <c r="C8" s="1007"/>
      <c r="D8" s="1007"/>
      <c r="E8" s="1007"/>
      <c r="F8" s="1008"/>
      <c r="G8" s="236">
        <v>3522485</v>
      </c>
      <c r="H8" s="237">
        <v>105.7</v>
      </c>
      <c r="I8" s="236">
        <v>3373838</v>
      </c>
      <c r="J8" s="238">
        <v>95.8</v>
      </c>
      <c r="K8" s="239">
        <v>95</v>
      </c>
      <c r="L8" s="236">
        <v>269876</v>
      </c>
      <c r="M8" s="240">
        <v>188.3</v>
      </c>
      <c r="N8" s="236">
        <v>269876</v>
      </c>
      <c r="O8" s="238">
        <v>100</v>
      </c>
      <c r="P8" s="241">
        <v>100</v>
      </c>
      <c r="Q8" s="235"/>
    </row>
    <row r="9" spans="1:17" ht="15" customHeight="1">
      <c r="A9" s="1009" t="s">
        <v>72</v>
      </c>
      <c r="B9" s="1053"/>
      <c r="C9" s="1053"/>
      <c r="D9" s="1053"/>
      <c r="E9" s="1053"/>
      <c r="F9" s="1054"/>
      <c r="G9" s="236">
        <v>1193961</v>
      </c>
      <c r="H9" s="237">
        <v>104.6</v>
      </c>
      <c r="I9" s="236">
        <v>1139832</v>
      </c>
      <c r="J9" s="238">
        <v>95.5</v>
      </c>
      <c r="K9" s="239">
        <v>94.9</v>
      </c>
      <c r="L9" s="236">
        <v>84406</v>
      </c>
      <c r="M9" s="240">
        <v>166.4</v>
      </c>
      <c r="N9" s="236">
        <v>84406</v>
      </c>
      <c r="O9" s="238">
        <v>100</v>
      </c>
      <c r="P9" s="241">
        <v>100</v>
      </c>
      <c r="Q9" s="235"/>
    </row>
    <row r="10" spans="1:17" ht="14.25" customHeight="1">
      <c r="A10" s="128">
        <v>1</v>
      </c>
      <c r="B10" s="965" t="s">
        <v>73</v>
      </c>
      <c r="C10" s="966"/>
      <c r="D10" s="966"/>
      <c r="E10" s="966"/>
      <c r="F10" s="976"/>
      <c r="G10" s="242">
        <v>902916</v>
      </c>
      <c r="H10" s="229">
        <v>106.8</v>
      </c>
      <c r="I10" s="242">
        <v>855112</v>
      </c>
      <c r="J10" s="243">
        <v>94.7</v>
      </c>
      <c r="K10" s="244">
        <v>93.4</v>
      </c>
      <c r="L10" s="242">
        <v>74903</v>
      </c>
      <c r="M10" s="233">
        <v>215.9</v>
      </c>
      <c r="N10" s="242">
        <v>74903</v>
      </c>
      <c r="O10" s="245">
        <v>100</v>
      </c>
      <c r="P10" s="234">
        <v>100</v>
      </c>
      <c r="Q10" s="235"/>
    </row>
    <row r="11" spans="1:17" ht="14.25" customHeight="1">
      <c r="A11" s="131">
        <v>2</v>
      </c>
      <c r="B11" s="958" t="s">
        <v>74</v>
      </c>
      <c r="C11" s="959"/>
      <c r="D11" s="959"/>
      <c r="E11" s="959"/>
      <c r="F11" s="971"/>
      <c r="G11" s="246">
        <v>646099</v>
      </c>
      <c r="H11" s="237">
        <v>105.7</v>
      </c>
      <c r="I11" s="246">
        <v>620291</v>
      </c>
      <c r="J11" s="126">
        <v>96</v>
      </c>
      <c r="K11" s="247">
        <v>95.2</v>
      </c>
      <c r="L11" s="246">
        <v>50170</v>
      </c>
      <c r="M11" s="240">
        <v>195.5</v>
      </c>
      <c r="N11" s="246">
        <v>50170</v>
      </c>
      <c r="O11" s="248">
        <v>100</v>
      </c>
      <c r="P11" s="241">
        <v>100</v>
      </c>
      <c r="Q11" s="235"/>
    </row>
    <row r="12" spans="1:17" ht="14.25" customHeight="1">
      <c r="A12" s="131">
        <v>3</v>
      </c>
      <c r="B12" s="958" t="s">
        <v>75</v>
      </c>
      <c r="C12" s="959"/>
      <c r="D12" s="959"/>
      <c r="E12" s="959"/>
      <c r="F12" s="971"/>
      <c r="G12" s="246">
        <v>729413</v>
      </c>
      <c r="H12" s="237">
        <v>105.6</v>
      </c>
      <c r="I12" s="246">
        <v>693387</v>
      </c>
      <c r="J12" s="126">
        <v>95.1</v>
      </c>
      <c r="K12" s="247">
        <v>94.4</v>
      </c>
      <c r="L12" s="246">
        <v>49574</v>
      </c>
      <c r="M12" s="240">
        <v>181.7</v>
      </c>
      <c r="N12" s="246">
        <v>49574</v>
      </c>
      <c r="O12" s="248">
        <v>100</v>
      </c>
      <c r="P12" s="241">
        <v>100</v>
      </c>
      <c r="Q12" s="235"/>
    </row>
    <row r="13" spans="1:17" ht="14.25" customHeight="1">
      <c r="A13" s="131">
        <v>4</v>
      </c>
      <c r="B13" s="958" t="s">
        <v>76</v>
      </c>
      <c r="C13" s="959"/>
      <c r="D13" s="959"/>
      <c r="E13" s="959"/>
      <c r="F13" s="971"/>
      <c r="G13" s="246">
        <v>141832</v>
      </c>
      <c r="H13" s="237">
        <v>104.3</v>
      </c>
      <c r="I13" s="246">
        <v>137164</v>
      </c>
      <c r="J13" s="126">
        <v>96.7</v>
      </c>
      <c r="K13" s="247">
        <v>96.4</v>
      </c>
      <c r="L13" s="246">
        <v>8520</v>
      </c>
      <c r="M13" s="240">
        <v>174.1</v>
      </c>
      <c r="N13" s="246">
        <v>8520</v>
      </c>
      <c r="O13" s="248">
        <v>100</v>
      </c>
      <c r="P13" s="241">
        <v>100</v>
      </c>
      <c r="Q13" s="235"/>
    </row>
    <row r="14" spans="1:17" ht="14.25" customHeight="1">
      <c r="A14" s="131">
        <v>5</v>
      </c>
      <c r="B14" s="958" t="s">
        <v>77</v>
      </c>
      <c r="C14" s="959"/>
      <c r="D14" s="959"/>
      <c r="E14" s="959"/>
      <c r="F14" s="971"/>
      <c r="G14" s="246">
        <v>228848</v>
      </c>
      <c r="H14" s="237">
        <v>104.3</v>
      </c>
      <c r="I14" s="246">
        <v>222279</v>
      </c>
      <c r="J14" s="126">
        <v>97.1</v>
      </c>
      <c r="K14" s="247">
        <v>96.2</v>
      </c>
      <c r="L14" s="246">
        <v>19414</v>
      </c>
      <c r="M14" s="240">
        <v>163.5</v>
      </c>
      <c r="N14" s="246">
        <v>19414</v>
      </c>
      <c r="O14" s="248">
        <v>100</v>
      </c>
      <c r="P14" s="241">
        <v>100</v>
      </c>
      <c r="Q14" s="235"/>
    </row>
    <row r="15" spans="1:17" ht="14.25" customHeight="1">
      <c r="A15" s="131">
        <v>6</v>
      </c>
      <c r="B15" s="958" t="s">
        <v>78</v>
      </c>
      <c r="C15" s="959"/>
      <c r="D15" s="959"/>
      <c r="E15" s="959"/>
      <c r="F15" s="971"/>
      <c r="G15" s="246">
        <v>243047</v>
      </c>
      <c r="H15" s="237">
        <v>104.6</v>
      </c>
      <c r="I15" s="246">
        <v>239084</v>
      </c>
      <c r="J15" s="126">
        <v>98.4</v>
      </c>
      <c r="K15" s="247">
        <v>98.3</v>
      </c>
      <c r="L15" s="246">
        <v>16368</v>
      </c>
      <c r="M15" s="240">
        <v>159.9</v>
      </c>
      <c r="N15" s="246">
        <v>16368</v>
      </c>
      <c r="O15" s="248">
        <v>100</v>
      </c>
      <c r="P15" s="241">
        <v>100</v>
      </c>
      <c r="Q15" s="235"/>
    </row>
    <row r="16" spans="1:17" ht="14.25" customHeight="1">
      <c r="A16" s="131">
        <v>7</v>
      </c>
      <c r="B16" s="958" t="s">
        <v>79</v>
      </c>
      <c r="C16" s="959"/>
      <c r="D16" s="959"/>
      <c r="E16" s="959"/>
      <c r="F16" s="971"/>
      <c r="G16" s="246">
        <v>144538</v>
      </c>
      <c r="H16" s="237">
        <v>105.5</v>
      </c>
      <c r="I16" s="246">
        <v>137164</v>
      </c>
      <c r="J16" s="126">
        <v>94.9</v>
      </c>
      <c r="K16" s="247">
        <v>94.3</v>
      </c>
      <c r="L16" s="246">
        <v>10942</v>
      </c>
      <c r="M16" s="240">
        <v>189.2</v>
      </c>
      <c r="N16" s="246">
        <v>10942</v>
      </c>
      <c r="O16" s="248">
        <v>100</v>
      </c>
      <c r="P16" s="241">
        <v>100</v>
      </c>
      <c r="Q16" s="235"/>
    </row>
    <row r="17" spans="1:17" ht="14.25" customHeight="1">
      <c r="A17" s="131">
        <v>8</v>
      </c>
      <c r="B17" s="958" t="s">
        <v>80</v>
      </c>
      <c r="C17" s="959"/>
      <c r="D17" s="959"/>
      <c r="E17" s="959"/>
      <c r="F17" s="971"/>
      <c r="G17" s="246">
        <v>192979</v>
      </c>
      <c r="H17" s="237">
        <v>104.7</v>
      </c>
      <c r="I17" s="246">
        <v>183462</v>
      </c>
      <c r="J17" s="126">
        <v>95.1</v>
      </c>
      <c r="K17" s="247">
        <v>93.6</v>
      </c>
      <c r="L17" s="246">
        <v>15960</v>
      </c>
      <c r="M17" s="240">
        <v>173.3</v>
      </c>
      <c r="N17" s="246">
        <v>15960</v>
      </c>
      <c r="O17" s="248">
        <v>100</v>
      </c>
      <c r="P17" s="241">
        <v>100</v>
      </c>
      <c r="Q17" s="235"/>
    </row>
    <row r="18" spans="1:17" ht="14.25" customHeight="1">
      <c r="A18" s="131">
        <v>9</v>
      </c>
      <c r="B18" s="958" t="s">
        <v>81</v>
      </c>
      <c r="C18" s="959"/>
      <c r="D18" s="959"/>
      <c r="E18" s="959"/>
      <c r="F18" s="971"/>
      <c r="G18" s="246">
        <v>154774</v>
      </c>
      <c r="H18" s="237">
        <v>105</v>
      </c>
      <c r="I18" s="246">
        <v>151873</v>
      </c>
      <c r="J18" s="126">
        <v>98.1</v>
      </c>
      <c r="K18" s="247">
        <v>97.8</v>
      </c>
      <c r="L18" s="246">
        <v>13690</v>
      </c>
      <c r="M18" s="240">
        <v>172.8</v>
      </c>
      <c r="N18" s="246">
        <v>13690</v>
      </c>
      <c r="O18" s="248">
        <v>100</v>
      </c>
      <c r="P18" s="241">
        <v>100</v>
      </c>
      <c r="Q18" s="235"/>
    </row>
    <row r="19" spans="1:17" ht="14.25" customHeight="1">
      <c r="A19" s="132">
        <v>10</v>
      </c>
      <c r="B19" s="968" t="s">
        <v>82</v>
      </c>
      <c r="C19" s="969"/>
      <c r="D19" s="969"/>
      <c r="E19" s="969"/>
      <c r="F19" s="972"/>
      <c r="G19" s="246">
        <v>138039</v>
      </c>
      <c r="H19" s="237">
        <v>105.6</v>
      </c>
      <c r="I19" s="246">
        <v>134022</v>
      </c>
      <c r="J19" s="136">
        <v>97.1</v>
      </c>
      <c r="K19" s="249">
        <v>96.9</v>
      </c>
      <c r="L19" s="250">
        <v>10335</v>
      </c>
      <c r="M19" s="240">
        <v>178.7</v>
      </c>
      <c r="N19" s="250">
        <v>10335</v>
      </c>
      <c r="O19" s="251">
        <v>100</v>
      </c>
      <c r="P19" s="241">
        <v>100</v>
      </c>
      <c r="Q19" s="235"/>
    </row>
    <row r="20" spans="1:17" ht="14.25" customHeight="1">
      <c r="A20" s="128">
        <v>11</v>
      </c>
      <c r="B20" s="965" t="s">
        <v>83</v>
      </c>
      <c r="C20" s="966"/>
      <c r="D20" s="966"/>
      <c r="E20" s="966"/>
      <c r="F20" s="976"/>
      <c r="G20" s="242">
        <v>36526</v>
      </c>
      <c r="H20" s="229">
        <v>105.9</v>
      </c>
      <c r="I20" s="242">
        <v>35885</v>
      </c>
      <c r="J20" s="243">
        <v>98.2</v>
      </c>
      <c r="K20" s="244">
        <v>98.4</v>
      </c>
      <c r="L20" s="242">
        <v>3162</v>
      </c>
      <c r="M20" s="233">
        <v>179</v>
      </c>
      <c r="N20" s="242">
        <v>3162</v>
      </c>
      <c r="O20" s="245">
        <v>100</v>
      </c>
      <c r="P20" s="234">
        <v>100</v>
      </c>
      <c r="Q20" s="235"/>
    </row>
    <row r="21" spans="1:17" ht="14.25" customHeight="1">
      <c r="A21" s="131">
        <v>12</v>
      </c>
      <c r="B21" s="958" t="s">
        <v>84</v>
      </c>
      <c r="C21" s="959"/>
      <c r="D21" s="959"/>
      <c r="E21" s="959"/>
      <c r="F21" s="971"/>
      <c r="G21" s="246">
        <v>8142</v>
      </c>
      <c r="H21" s="237">
        <v>99.1</v>
      </c>
      <c r="I21" s="246">
        <v>7737</v>
      </c>
      <c r="J21" s="126">
        <v>95</v>
      </c>
      <c r="K21" s="247">
        <v>94.8</v>
      </c>
      <c r="L21" s="246">
        <v>339</v>
      </c>
      <c r="M21" s="240">
        <v>78.8</v>
      </c>
      <c r="N21" s="246">
        <v>339</v>
      </c>
      <c r="O21" s="248">
        <v>100</v>
      </c>
      <c r="P21" s="241">
        <v>100</v>
      </c>
      <c r="Q21" s="235"/>
    </row>
    <row r="22" spans="1:17" ht="14.25" customHeight="1">
      <c r="A22" s="131">
        <v>13</v>
      </c>
      <c r="B22" s="977" t="s">
        <v>85</v>
      </c>
      <c r="C22" s="978"/>
      <c r="D22" s="978"/>
      <c r="E22" s="978"/>
      <c r="F22" s="979"/>
      <c r="G22" s="246">
        <v>11471</v>
      </c>
      <c r="H22" s="237">
        <v>102.7</v>
      </c>
      <c r="I22" s="246">
        <v>11013</v>
      </c>
      <c r="J22" s="126">
        <v>96</v>
      </c>
      <c r="K22" s="247">
        <v>96.8</v>
      </c>
      <c r="L22" s="246">
        <v>468</v>
      </c>
      <c r="M22" s="240">
        <v>106.1</v>
      </c>
      <c r="N22" s="246">
        <v>468</v>
      </c>
      <c r="O22" s="248">
        <v>100</v>
      </c>
      <c r="P22" s="241">
        <v>100</v>
      </c>
      <c r="Q22" s="235"/>
    </row>
    <row r="23" spans="1:17" ht="14.25" customHeight="1">
      <c r="A23" s="132">
        <v>14</v>
      </c>
      <c r="B23" s="968" t="s">
        <v>86</v>
      </c>
      <c r="C23" s="969"/>
      <c r="D23" s="969"/>
      <c r="E23" s="969"/>
      <c r="F23" s="972"/>
      <c r="G23" s="246">
        <v>18381</v>
      </c>
      <c r="H23" s="237">
        <v>104.5</v>
      </c>
      <c r="I23" s="246">
        <v>18284</v>
      </c>
      <c r="J23" s="136">
        <v>99.5</v>
      </c>
      <c r="K23" s="249">
        <v>99.2</v>
      </c>
      <c r="L23" s="250">
        <v>1494</v>
      </c>
      <c r="M23" s="240">
        <v>185.8</v>
      </c>
      <c r="N23" s="250">
        <v>1494</v>
      </c>
      <c r="O23" s="251">
        <v>100</v>
      </c>
      <c r="P23" s="241">
        <v>100</v>
      </c>
      <c r="Q23" s="235"/>
    </row>
    <row r="24" spans="1:17" ht="14.25" customHeight="1">
      <c r="A24" s="131">
        <v>15</v>
      </c>
      <c r="B24" s="965" t="s">
        <v>87</v>
      </c>
      <c r="C24" s="966"/>
      <c r="D24" s="966"/>
      <c r="E24" s="966"/>
      <c r="F24" s="976"/>
      <c r="G24" s="242">
        <v>41384</v>
      </c>
      <c r="H24" s="229">
        <v>105</v>
      </c>
      <c r="I24" s="242">
        <v>39840</v>
      </c>
      <c r="J24" s="126">
        <v>96.3</v>
      </c>
      <c r="K24" s="247">
        <v>96.8</v>
      </c>
      <c r="L24" s="246">
        <v>3078</v>
      </c>
      <c r="M24" s="233">
        <v>188.5</v>
      </c>
      <c r="N24" s="246">
        <v>3078</v>
      </c>
      <c r="O24" s="248">
        <v>100</v>
      </c>
      <c r="P24" s="234">
        <v>100</v>
      </c>
      <c r="Q24" s="235"/>
    </row>
    <row r="25" spans="1:17" ht="14.25" customHeight="1">
      <c r="A25" s="132">
        <v>16</v>
      </c>
      <c r="B25" s="968" t="s">
        <v>88</v>
      </c>
      <c r="C25" s="969"/>
      <c r="D25" s="969"/>
      <c r="E25" s="969"/>
      <c r="F25" s="972"/>
      <c r="G25" s="246">
        <v>27694</v>
      </c>
      <c r="H25" s="237">
        <v>105.8</v>
      </c>
      <c r="I25" s="246">
        <v>27415</v>
      </c>
      <c r="J25" s="136">
        <v>99</v>
      </c>
      <c r="K25" s="249">
        <v>98.8</v>
      </c>
      <c r="L25" s="250">
        <v>2313</v>
      </c>
      <c r="M25" s="252">
        <v>305.10000000000002</v>
      </c>
      <c r="N25" s="250">
        <v>2313</v>
      </c>
      <c r="O25" s="251">
        <v>100</v>
      </c>
      <c r="P25" s="253">
        <v>100</v>
      </c>
      <c r="Q25" s="235"/>
    </row>
    <row r="26" spans="1:17" ht="14.25" customHeight="1">
      <c r="A26" s="138">
        <v>17</v>
      </c>
      <c r="B26" s="973" t="s">
        <v>89</v>
      </c>
      <c r="C26" s="974"/>
      <c r="D26" s="974"/>
      <c r="E26" s="974"/>
      <c r="F26" s="1052"/>
      <c r="G26" s="242">
        <v>5939</v>
      </c>
      <c r="H26" s="229">
        <v>102.1</v>
      </c>
      <c r="I26" s="242">
        <v>5714</v>
      </c>
      <c r="J26" s="254">
        <v>96.2</v>
      </c>
      <c r="K26" s="255">
        <v>97.7</v>
      </c>
      <c r="L26" s="256">
        <v>370</v>
      </c>
      <c r="M26" s="233">
        <v>126.7</v>
      </c>
      <c r="N26" s="256">
        <v>370</v>
      </c>
      <c r="O26" s="257">
        <v>100</v>
      </c>
      <c r="P26" s="234">
        <v>100</v>
      </c>
      <c r="Q26" s="235"/>
    </row>
    <row r="27" spans="1:17" ht="14.25" customHeight="1">
      <c r="A27" s="128">
        <v>18</v>
      </c>
      <c r="B27" s="965" t="s">
        <v>90</v>
      </c>
      <c r="C27" s="966"/>
      <c r="D27" s="966"/>
      <c r="E27" s="966"/>
      <c r="F27" s="976"/>
      <c r="G27" s="242">
        <v>67472</v>
      </c>
      <c r="H27" s="229">
        <v>107.7</v>
      </c>
      <c r="I27" s="242">
        <v>65168</v>
      </c>
      <c r="J27" s="243">
        <v>96.6</v>
      </c>
      <c r="K27" s="244">
        <v>95.8</v>
      </c>
      <c r="L27" s="242">
        <v>4719</v>
      </c>
      <c r="M27" s="233">
        <v>246.7</v>
      </c>
      <c r="N27" s="242">
        <v>4719</v>
      </c>
      <c r="O27" s="245">
        <v>100</v>
      </c>
      <c r="P27" s="234">
        <v>100</v>
      </c>
      <c r="Q27" s="235"/>
    </row>
    <row r="28" spans="1:17" ht="14.25" customHeight="1">
      <c r="A28" s="131">
        <v>19</v>
      </c>
      <c r="B28" s="958" t="s">
        <v>91</v>
      </c>
      <c r="C28" s="959"/>
      <c r="D28" s="959"/>
      <c r="E28" s="959"/>
      <c r="F28" s="971"/>
      <c r="G28" s="246">
        <v>37967</v>
      </c>
      <c r="H28" s="237">
        <v>103.6</v>
      </c>
      <c r="I28" s="246">
        <v>36265</v>
      </c>
      <c r="J28" s="126">
        <v>95.5</v>
      </c>
      <c r="K28" s="247">
        <v>94.9</v>
      </c>
      <c r="L28" s="246">
        <v>2543</v>
      </c>
      <c r="M28" s="240">
        <v>181.1</v>
      </c>
      <c r="N28" s="246">
        <v>2543</v>
      </c>
      <c r="O28" s="248">
        <v>100</v>
      </c>
      <c r="P28" s="241">
        <v>100</v>
      </c>
      <c r="Q28" s="235"/>
    </row>
    <row r="29" spans="1:17" ht="14.25" customHeight="1">
      <c r="A29" s="132">
        <v>20</v>
      </c>
      <c r="B29" s="968" t="s">
        <v>92</v>
      </c>
      <c r="C29" s="969"/>
      <c r="D29" s="969"/>
      <c r="E29" s="969"/>
      <c r="F29" s="972"/>
      <c r="G29" s="246">
        <v>32861</v>
      </c>
      <c r="H29" s="237">
        <v>104.2</v>
      </c>
      <c r="I29" s="246">
        <v>32269</v>
      </c>
      <c r="J29" s="136">
        <v>98.2</v>
      </c>
      <c r="K29" s="249">
        <v>97.9</v>
      </c>
      <c r="L29" s="250">
        <v>2293</v>
      </c>
      <c r="M29" s="240">
        <v>138.4</v>
      </c>
      <c r="N29" s="250">
        <v>2293</v>
      </c>
      <c r="O29" s="251">
        <v>100</v>
      </c>
      <c r="P29" s="241">
        <v>100</v>
      </c>
      <c r="Q29" s="235"/>
    </row>
    <row r="30" spans="1:17" ht="14.25" customHeight="1">
      <c r="A30" s="131">
        <v>21</v>
      </c>
      <c r="B30" s="965" t="s">
        <v>93</v>
      </c>
      <c r="C30" s="966"/>
      <c r="D30" s="966"/>
      <c r="E30" s="966"/>
      <c r="F30" s="976"/>
      <c r="G30" s="242">
        <v>64656</v>
      </c>
      <c r="H30" s="229">
        <v>104.9</v>
      </c>
      <c r="I30" s="242">
        <v>62630</v>
      </c>
      <c r="J30" s="126">
        <v>96.9</v>
      </c>
      <c r="K30" s="247">
        <v>96.4</v>
      </c>
      <c r="L30" s="246">
        <v>5514</v>
      </c>
      <c r="M30" s="233">
        <v>170.8</v>
      </c>
      <c r="N30" s="246">
        <v>5514</v>
      </c>
      <c r="O30" s="248">
        <v>100</v>
      </c>
      <c r="P30" s="234">
        <v>100</v>
      </c>
      <c r="Q30" s="235"/>
    </row>
    <row r="31" spans="1:17" ht="14.25" customHeight="1">
      <c r="A31" s="131">
        <v>22</v>
      </c>
      <c r="B31" s="958" t="s">
        <v>94</v>
      </c>
      <c r="C31" s="959"/>
      <c r="D31" s="959"/>
      <c r="E31" s="959"/>
      <c r="F31" s="971"/>
      <c r="G31" s="246">
        <v>63334</v>
      </c>
      <c r="H31" s="237">
        <v>104.7</v>
      </c>
      <c r="I31" s="246">
        <v>59987</v>
      </c>
      <c r="J31" s="126">
        <v>94.7</v>
      </c>
      <c r="K31" s="247">
        <v>93.9</v>
      </c>
      <c r="L31" s="246">
        <v>5503</v>
      </c>
      <c r="M31" s="240">
        <v>169.7</v>
      </c>
      <c r="N31" s="246">
        <v>5503</v>
      </c>
      <c r="O31" s="248">
        <v>100</v>
      </c>
      <c r="P31" s="241">
        <v>100</v>
      </c>
      <c r="Q31" s="235"/>
    </row>
    <row r="32" spans="1:17" ht="14.25" customHeight="1">
      <c r="A32" s="131">
        <v>23</v>
      </c>
      <c r="B32" s="968" t="s">
        <v>95</v>
      </c>
      <c r="C32" s="969"/>
      <c r="D32" s="969"/>
      <c r="E32" s="969"/>
      <c r="F32" s="972"/>
      <c r="G32" s="246">
        <v>44955</v>
      </c>
      <c r="H32" s="237">
        <v>100.2</v>
      </c>
      <c r="I32" s="246">
        <v>43246</v>
      </c>
      <c r="J32" s="126">
        <v>96.2</v>
      </c>
      <c r="K32" s="247">
        <v>94.7</v>
      </c>
      <c r="L32" s="246">
        <v>2527</v>
      </c>
      <c r="M32" s="240">
        <v>131.5</v>
      </c>
      <c r="N32" s="246">
        <v>2527</v>
      </c>
      <c r="O32" s="248">
        <v>100</v>
      </c>
      <c r="P32" s="241">
        <v>100</v>
      </c>
      <c r="Q32" s="235"/>
    </row>
    <row r="33" spans="1:17" ht="14.25" customHeight="1">
      <c r="A33" s="128">
        <v>24</v>
      </c>
      <c r="B33" s="965" t="s">
        <v>96</v>
      </c>
      <c r="C33" s="966"/>
      <c r="D33" s="966"/>
      <c r="E33" s="966"/>
      <c r="F33" s="976"/>
      <c r="G33" s="242">
        <v>41598</v>
      </c>
      <c r="H33" s="229">
        <v>104.4</v>
      </c>
      <c r="I33" s="242">
        <v>40007</v>
      </c>
      <c r="J33" s="243">
        <v>96.2</v>
      </c>
      <c r="K33" s="244">
        <v>96</v>
      </c>
      <c r="L33" s="242">
        <v>2299</v>
      </c>
      <c r="M33" s="233">
        <v>114.2</v>
      </c>
      <c r="N33" s="242">
        <v>2299</v>
      </c>
      <c r="O33" s="245">
        <v>100</v>
      </c>
      <c r="P33" s="234">
        <v>100</v>
      </c>
      <c r="Q33" s="235"/>
    </row>
    <row r="34" spans="1:17" ht="14.25" customHeight="1">
      <c r="A34" s="131">
        <v>25</v>
      </c>
      <c r="B34" s="958" t="s">
        <v>97</v>
      </c>
      <c r="C34" s="959"/>
      <c r="D34" s="959"/>
      <c r="E34" s="959"/>
      <c r="F34" s="971"/>
      <c r="G34" s="246">
        <v>65652</v>
      </c>
      <c r="H34" s="237">
        <v>104.8</v>
      </c>
      <c r="I34" s="246">
        <v>63346</v>
      </c>
      <c r="J34" s="126">
        <v>96.5</v>
      </c>
      <c r="K34" s="247">
        <v>96.4</v>
      </c>
      <c r="L34" s="246">
        <v>4442</v>
      </c>
      <c r="M34" s="240">
        <v>179.3</v>
      </c>
      <c r="N34" s="246">
        <v>4442</v>
      </c>
      <c r="O34" s="248">
        <v>100</v>
      </c>
      <c r="P34" s="241">
        <v>100</v>
      </c>
      <c r="Q34" s="235"/>
    </row>
    <row r="35" spans="1:17" ht="14.25" customHeight="1">
      <c r="A35" s="131">
        <v>26</v>
      </c>
      <c r="B35" s="958" t="s">
        <v>98</v>
      </c>
      <c r="C35" s="959"/>
      <c r="D35" s="959"/>
      <c r="E35" s="959"/>
      <c r="F35" s="971"/>
      <c r="G35" s="246">
        <v>48263</v>
      </c>
      <c r="H35" s="237">
        <v>105</v>
      </c>
      <c r="I35" s="246">
        <v>47266</v>
      </c>
      <c r="J35" s="126">
        <v>97.9</v>
      </c>
      <c r="K35" s="247">
        <v>97.7</v>
      </c>
      <c r="L35" s="246">
        <v>2480</v>
      </c>
      <c r="M35" s="240">
        <v>166.9</v>
      </c>
      <c r="N35" s="246">
        <v>2480</v>
      </c>
      <c r="O35" s="248">
        <v>100</v>
      </c>
      <c r="P35" s="241">
        <v>100</v>
      </c>
      <c r="Q35" s="235"/>
    </row>
    <row r="36" spans="1:17" ht="14.25" customHeight="1">
      <c r="A36" s="131">
        <v>27</v>
      </c>
      <c r="B36" s="958" t="s">
        <v>99</v>
      </c>
      <c r="C36" s="959"/>
      <c r="D36" s="959"/>
      <c r="E36" s="959"/>
      <c r="F36" s="971"/>
      <c r="G36" s="246">
        <v>15199</v>
      </c>
      <c r="H36" s="237">
        <v>106.1</v>
      </c>
      <c r="I36" s="246">
        <v>14461</v>
      </c>
      <c r="J36" s="126">
        <v>95.1</v>
      </c>
      <c r="K36" s="247">
        <v>94.1</v>
      </c>
      <c r="L36" s="246">
        <v>1010</v>
      </c>
      <c r="M36" s="240">
        <v>166.9</v>
      </c>
      <c r="N36" s="246">
        <v>1010</v>
      </c>
      <c r="O36" s="248">
        <v>100</v>
      </c>
      <c r="P36" s="241">
        <v>100</v>
      </c>
      <c r="Q36" s="235"/>
    </row>
    <row r="37" spans="1:17" ht="14.25" customHeight="1">
      <c r="A37" s="131">
        <v>28</v>
      </c>
      <c r="B37" s="958" t="s">
        <v>100</v>
      </c>
      <c r="C37" s="959"/>
      <c r="D37" s="959"/>
      <c r="E37" s="959"/>
      <c r="F37" s="971"/>
      <c r="G37" s="246">
        <v>78442</v>
      </c>
      <c r="H37" s="237">
        <v>102.1</v>
      </c>
      <c r="I37" s="246">
        <v>71167</v>
      </c>
      <c r="J37" s="126">
        <v>90.7</v>
      </c>
      <c r="K37" s="247">
        <v>89.7</v>
      </c>
      <c r="L37" s="246">
        <v>4564</v>
      </c>
      <c r="M37" s="240">
        <v>150.80000000000001</v>
      </c>
      <c r="N37" s="246">
        <v>4564</v>
      </c>
      <c r="O37" s="248">
        <v>100</v>
      </c>
      <c r="P37" s="241">
        <v>100</v>
      </c>
      <c r="Q37" s="235"/>
    </row>
    <row r="38" spans="1:17" ht="14.25" customHeight="1">
      <c r="A38" s="131">
        <v>29</v>
      </c>
      <c r="B38" s="958" t="s">
        <v>101</v>
      </c>
      <c r="C38" s="959"/>
      <c r="D38" s="959"/>
      <c r="E38" s="959"/>
      <c r="F38" s="971"/>
      <c r="G38" s="246">
        <v>38370</v>
      </c>
      <c r="H38" s="237">
        <v>109.3</v>
      </c>
      <c r="I38" s="246">
        <v>37440</v>
      </c>
      <c r="J38" s="126">
        <v>97.6</v>
      </c>
      <c r="K38" s="247">
        <v>96.7</v>
      </c>
      <c r="L38" s="246">
        <v>3472</v>
      </c>
      <c r="M38" s="240">
        <v>222.1</v>
      </c>
      <c r="N38" s="246">
        <v>3472</v>
      </c>
      <c r="O38" s="248">
        <v>100</v>
      </c>
      <c r="P38" s="241">
        <v>100</v>
      </c>
      <c r="Q38" s="235"/>
    </row>
    <row r="39" spans="1:17" ht="14.25" customHeight="1">
      <c r="A39" s="132">
        <v>30</v>
      </c>
      <c r="B39" s="968" t="s">
        <v>102</v>
      </c>
      <c r="C39" s="969"/>
      <c r="D39" s="969"/>
      <c r="E39" s="969"/>
      <c r="F39" s="972"/>
      <c r="G39" s="246">
        <v>98742</v>
      </c>
      <c r="H39" s="237">
        <v>104.6</v>
      </c>
      <c r="I39" s="246">
        <v>95144</v>
      </c>
      <c r="J39" s="136">
        <v>96.4</v>
      </c>
      <c r="K39" s="249">
        <v>95.7</v>
      </c>
      <c r="L39" s="250">
        <v>6381</v>
      </c>
      <c r="M39" s="240">
        <v>139</v>
      </c>
      <c r="N39" s="250">
        <v>6381</v>
      </c>
      <c r="O39" s="251">
        <v>100</v>
      </c>
      <c r="P39" s="241">
        <v>100</v>
      </c>
      <c r="Q39" s="235"/>
    </row>
    <row r="40" spans="1:17" ht="14.25" customHeight="1">
      <c r="A40" s="131">
        <v>31</v>
      </c>
      <c r="B40" s="965" t="s">
        <v>103</v>
      </c>
      <c r="C40" s="966"/>
      <c r="D40" s="966"/>
      <c r="E40" s="966"/>
      <c r="F40" s="976"/>
      <c r="G40" s="242">
        <v>19362</v>
      </c>
      <c r="H40" s="229">
        <v>107.5</v>
      </c>
      <c r="I40" s="242">
        <v>15079</v>
      </c>
      <c r="J40" s="126">
        <v>77.900000000000006</v>
      </c>
      <c r="K40" s="247">
        <v>77.2</v>
      </c>
      <c r="L40" s="246">
        <v>1733</v>
      </c>
      <c r="M40" s="233">
        <v>187.6</v>
      </c>
      <c r="N40" s="246">
        <v>1733</v>
      </c>
      <c r="O40" s="248">
        <v>100</v>
      </c>
      <c r="P40" s="234">
        <v>100</v>
      </c>
      <c r="Q40" s="235"/>
    </row>
    <row r="41" spans="1:17" ht="14.25" customHeight="1">
      <c r="A41" s="131">
        <v>32</v>
      </c>
      <c r="B41" s="958" t="s">
        <v>104</v>
      </c>
      <c r="C41" s="959"/>
      <c r="D41" s="959"/>
      <c r="E41" s="959"/>
      <c r="F41" s="971"/>
      <c r="G41" s="246">
        <v>21691</v>
      </c>
      <c r="H41" s="237">
        <v>105.9</v>
      </c>
      <c r="I41" s="246">
        <v>20965</v>
      </c>
      <c r="J41" s="126">
        <v>96.7</v>
      </c>
      <c r="K41" s="247">
        <v>96.1</v>
      </c>
      <c r="L41" s="246">
        <v>1820</v>
      </c>
      <c r="M41" s="240">
        <v>142</v>
      </c>
      <c r="N41" s="246">
        <v>1820</v>
      </c>
      <c r="O41" s="248">
        <v>100</v>
      </c>
      <c r="P41" s="241">
        <v>100</v>
      </c>
      <c r="Q41" s="235"/>
    </row>
    <row r="42" spans="1:17" ht="14.25" customHeight="1">
      <c r="A42" s="131">
        <v>33</v>
      </c>
      <c r="B42" s="958" t="s">
        <v>105</v>
      </c>
      <c r="C42" s="959"/>
      <c r="D42" s="959"/>
      <c r="E42" s="959"/>
      <c r="F42" s="971"/>
      <c r="G42" s="246">
        <v>4783</v>
      </c>
      <c r="H42" s="237">
        <v>102.3</v>
      </c>
      <c r="I42" s="246">
        <v>4699</v>
      </c>
      <c r="J42" s="126">
        <v>98.2</v>
      </c>
      <c r="K42" s="247">
        <v>99.2</v>
      </c>
      <c r="L42" s="246">
        <v>327</v>
      </c>
      <c r="M42" s="240">
        <v>120.2</v>
      </c>
      <c r="N42" s="246">
        <v>327</v>
      </c>
      <c r="O42" s="248">
        <v>100</v>
      </c>
      <c r="P42" s="241">
        <v>100</v>
      </c>
      <c r="Q42" s="235"/>
    </row>
    <row r="43" spans="1:17" ht="14.25" customHeight="1">
      <c r="A43" s="131">
        <v>34</v>
      </c>
      <c r="B43" s="968" t="s">
        <v>106</v>
      </c>
      <c r="C43" s="969"/>
      <c r="D43" s="969"/>
      <c r="E43" s="969"/>
      <c r="F43" s="972"/>
      <c r="G43" s="246">
        <v>5858</v>
      </c>
      <c r="H43" s="237">
        <v>105.2</v>
      </c>
      <c r="I43" s="246">
        <v>5599</v>
      </c>
      <c r="J43" s="126">
        <v>95.6</v>
      </c>
      <c r="K43" s="247">
        <v>95.4</v>
      </c>
      <c r="L43" s="246">
        <v>318</v>
      </c>
      <c r="M43" s="240">
        <v>134.19999999999999</v>
      </c>
      <c r="N43" s="246">
        <v>318</v>
      </c>
      <c r="O43" s="248">
        <v>100</v>
      </c>
      <c r="P43" s="241">
        <v>100</v>
      </c>
      <c r="Q43" s="235"/>
    </row>
    <row r="44" spans="1:17" ht="14.25" customHeight="1">
      <c r="A44" s="128">
        <v>35</v>
      </c>
      <c r="B44" s="965" t="s">
        <v>107</v>
      </c>
      <c r="C44" s="966"/>
      <c r="D44" s="966"/>
      <c r="E44" s="966"/>
      <c r="F44" s="976"/>
      <c r="G44" s="242">
        <v>45302</v>
      </c>
      <c r="H44" s="229">
        <v>101.4</v>
      </c>
      <c r="I44" s="242">
        <v>42679</v>
      </c>
      <c r="J44" s="243">
        <v>94.2</v>
      </c>
      <c r="K44" s="244">
        <v>93.6</v>
      </c>
      <c r="L44" s="242">
        <v>2675</v>
      </c>
      <c r="M44" s="233">
        <v>122.1</v>
      </c>
      <c r="N44" s="242">
        <v>2675</v>
      </c>
      <c r="O44" s="245">
        <v>100</v>
      </c>
      <c r="P44" s="234">
        <v>100</v>
      </c>
      <c r="Q44" s="235"/>
    </row>
    <row r="45" spans="1:17" ht="14.25" customHeight="1">
      <c r="A45" s="131">
        <v>36</v>
      </c>
      <c r="B45" s="958" t="s">
        <v>108</v>
      </c>
      <c r="C45" s="959"/>
      <c r="D45" s="959"/>
      <c r="E45" s="959"/>
      <c r="F45" s="971"/>
      <c r="G45" s="246">
        <v>77626</v>
      </c>
      <c r="H45" s="237">
        <v>104.6</v>
      </c>
      <c r="I45" s="246">
        <v>70934</v>
      </c>
      <c r="J45" s="126">
        <v>91.4</v>
      </c>
      <c r="K45" s="247">
        <v>90.6</v>
      </c>
      <c r="L45" s="246">
        <v>4496</v>
      </c>
      <c r="M45" s="240">
        <v>161.5</v>
      </c>
      <c r="N45" s="246">
        <v>4496</v>
      </c>
      <c r="O45" s="248">
        <v>100</v>
      </c>
      <c r="P45" s="241">
        <v>100</v>
      </c>
      <c r="Q45" s="235"/>
    </row>
    <row r="46" spans="1:17" ht="14.25" customHeight="1">
      <c r="A46" s="131">
        <v>37</v>
      </c>
      <c r="B46" s="958" t="s">
        <v>109</v>
      </c>
      <c r="C46" s="959"/>
      <c r="D46" s="959"/>
      <c r="E46" s="959"/>
      <c r="F46" s="971"/>
      <c r="G46" s="246">
        <v>30757</v>
      </c>
      <c r="H46" s="237">
        <v>108.1</v>
      </c>
      <c r="I46" s="246">
        <v>29269</v>
      </c>
      <c r="J46" s="126">
        <v>95.2</v>
      </c>
      <c r="K46" s="247">
        <v>95</v>
      </c>
      <c r="L46" s="246">
        <v>4486</v>
      </c>
      <c r="M46" s="240">
        <v>214.6</v>
      </c>
      <c r="N46" s="246">
        <v>4486</v>
      </c>
      <c r="O46" s="248">
        <v>100</v>
      </c>
      <c r="P46" s="241">
        <v>100</v>
      </c>
      <c r="Q46" s="235"/>
    </row>
    <row r="47" spans="1:17" ht="14.25" customHeight="1">
      <c r="A47" s="131">
        <v>38</v>
      </c>
      <c r="B47" s="958" t="s">
        <v>110</v>
      </c>
      <c r="C47" s="959"/>
      <c r="D47" s="959"/>
      <c r="E47" s="959"/>
      <c r="F47" s="971"/>
      <c r="G47" s="246">
        <v>79476</v>
      </c>
      <c r="H47" s="237">
        <v>105.6</v>
      </c>
      <c r="I47" s="246">
        <v>75569</v>
      </c>
      <c r="J47" s="126">
        <v>95.1</v>
      </c>
      <c r="K47" s="247">
        <v>94.6</v>
      </c>
      <c r="L47" s="246">
        <v>5836</v>
      </c>
      <c r="M47" s="240">
        <v>156.19999999999999</v>
      </c>
      <c r="N47" s="246">
        <v>5836</v>
      </c>
      <c r="O47" s="248">
        <v>100</v>
      </c>
      <c r="P47" s="241">
        <v>100</v>
      </c>
      <c r="Q47" s="235"/>
    </row>
    <row r="48" spans="1:17" ht="14.25" customHeight="1">
      <c r="A48" s="131">
        <v>39</v>
      </c>
      <c r="B48" s="958" t="s">
        <v>111</v>
      </c>
      <c r="C48" s="959"/>
      <c r="D48" s="959"/>
      <c r="E48" s="959"/>
      <c r="F48" s="971"/>
      <c r="G48" s="246">
        <v>48701</v>
      </c>
      <c r="H48" s="237">
        <v>103.2</v>
      </c>
      <c r="I48" s="246">
        <v>47929</v>
      </c>
      <c r="J48" s="126">
        <v>98.4</v>
      </c>
      <c r="K48" s="247">
        <v>98</v>
      </c>
      <c r="L48" s="246">
        <v>2806</v>
      </c>
      <c r="M48" s="240">
        <v>186.3</v>
      </c>
      <c r="N48" s="246">
        <v>2806</v>
      </c>
      <c r="O48" s="248">
        <v>100</v>
      </c>
      <c r="P48" s="241">
        <v>100</v>
      </c>
      <c r="Q48" s="235"/>
    </row>
    <row r="49" spans="1:17" ht="14.25" customHeight="1" thickBot="1">
      <c r="A49" s="142">
        <v>40</v>
      </c>
      <c r="B49" s="961" t="s">
        <v>112</v>
      </c>
      <c r="C49" s="962"/>
      <c r="D49" s="962"/>
      <c r="E49" s="962"/>
      <c r="F49" s="1051"/>
      <c r="G49" s="258">
        <v>13357</v>
      </c>
      <c r="H49" s="259">
        <v>102.9</v>
      </c>
      <c r="I49" s="258">
        <v>12826</v>
      </c>
      <c r="J49" s="260">
        <v>96</v>
      </c>
      <c r="K49" s="261">
        <v>95.2</v>
      </c>
      <c r="L49" s="258">
        <v>938</v>
      </c>
      <c r="M49" s="262">
        <v>202.2</v>
      </c>
      <c r="N49" s="258">
        <v>938</v>
      </c>
      <c r="O49" s="263">
        <v>100</v>
      </c>
      <c r="P49" s="264">
        <v>100</v>
      </c>
      <c r="Q49" s="235"/>
    </row>
    <row r="50" spans="1:17" ht="14.25" customHeight="1">
      <c r="A50" s="105"/>
      <c r="B50" s="188"/>
      <c r="C50" s="188"/>
      <c r="D50" s="188"/>
      <c r="E50" s="188"/>
      <c r="F50" s="188"/>
      <c r="G50" s="146"/>
      <c r="H50" s="265"/>
      <c r="I50" s="146"/>
      <c r="J50" s="265"/>
      <c r="K50" s="190"/>
      <c r="L50" s="146"/>
      <c r="M50" s="265"/>
      <c r="N50" s="190"/>
      <c r="O50" s="265"/>
      <c r="P50" s="190"/>
      <c r="Q50" s="152"/>
    </row>
  </sheetData>
  <mergeCells count="57">
    <mergeCell ref="L2:P2"/>
    <mergeCell ref="G3:H3"/>
    <mergeCell ref="J3:K3"/>
    <mergeCell ref="L3:M3"/>
    <mergeCell ref="O3:P3"/>
    <mergeCell ref="A8:F8"/>
    <mergeCell ref="J1:K1"/>
    <mergeCell ref="A2:A6"/>
    <mergeCell ref="D2:F2"/>
    <mergeCell ref="G2:K2"/>
    <mergeCell ref="J4:J6"/>
    <mergeCell ref="K4:K6"/>
    <mergeCell ref="O4:O6"/>
    <mergeCell ref="P4:P6"/>
    <mergeCell ref="B6:E6"/>
    <mergeCell ref="A7:F7"/>
    <mergeCell ref="B20:F20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5:F45"/>
    <mergeCell ref="B46:F46"/>
    <mergeCell ref="B47:F47"/>
    <mergeCell ref="B48:F48"/>
    <mergeCell ref="B49:F49"/>
  </mergeCells>
  <phoneticPr fontId="7"/>
  <printOptions horizontalCentered="1"/>
  <pageMargins left="0.78740157480314965" right="0.78740157480314965" top="0.78740157480314965" bottom="0.31496062992125984" header="0.51181102362204722" footer="0.35433070866141736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BC09-BEDC-4A12-8619-7F2FCEDAF88D}">
  <sheetPr>
    <pageSetUpPr fitToPage="1"/>
  </sheetPr>
  <dimension ref="A1:R90"/>
  <sheetViews>
    <sheetView view="pageBreakPreview" zoomScale="123" zoomScaleNormal="75" zoomScaleSheetLayoutView="115" workbookViewId="0">
      <pane xSplit="6" ySplit="9" topLeftCell="G10" activePane="bottomRight" state="frozen"/>
      <selection activeCell="A8" sqref="A8:F8"/>
      <selection pane="topRight" activeCell="A8" sqref="A8:F8"/>
      <selection pane="bottomLeft" activeCell="A8" sqref="A8:F8"/>
      <selection pane="bottomRight" activeCell="A8" sqref="A8:F8"/>
    </sheetView>
  </sheetViews>
  <sheetFormatPr defaultColWidth="11.09765625" defaultRowHeight="18.600000000000001" customHeight="1"/>
  <cols>
    <col min="1" max="1" width="2" style="53" customWidth="1"/>
    <col min="2" max="6" width="1.69921875" style="53" customWidth="1"/>
    <col min="7" max="9" width="5.69921875" style="53" customWidth="1"/>
    <col min="10" max="10" width="4.19921875" style="53" customWidth="1"/>
    <col min="11" max="11" width="5.69921875" style="53" customWidth="1"/>
    <col min="12" max="12" width="4.19921875" style="53" customWidth="1"/>
    <col min="13" max="13" width="5.69921875" style="53" customWidth="1"/>
    <col min="14" max="14" width="4.19921875" style="53" customWidth="1"/>
    <col min="15" max="15" width="5.69921875" style="53" customWidth="1"/>
    <col min="16" max="17" width="4.19921875" style="53" customWidth="1"/>
    <col min="18" max="18" width="5.69921875" style="53" customWidth="1"/>
    <col min="19" max="256" width="11.09765625" style="53"/>
    <col min="257" max="257" width="2" style="53" customWidth="1"/>
    <col min="258" max="262" width="1.69921875" style="53" customWidth="1"/>
    <col min="263" max="265" width="5.69921875" style="53" customWidth="1"/>
    <col min="266" max="266" width="4.19921875" style="53" customWidth="1"/>
    <col min="267" max="267" width="5.69921875" style="53" customWidth="1"/>
    <col min="268" max="268" width="4.19921875" style="53" customWidth="1"/>
    <col min="269" max="269" width="5.69921875" style="53" customWidth="1"/>
    <col min="270" max="270" width="4.19921875" style="53" customWidth="1"/>
    <col min="271" max="271" width="5.69921875" style="53" customWidth="1"/>
    <col min="272" max="273" width="4.19921875" style="53" customWidth="1"/>
    <col min="274" max="274" width="5.69921875" style="53" customWidth="1"/>
    <col min="275" max="512" width="11.09765625" style="53"/>
    <col min="513" max="513" width="2" style="53" customWidth="1"/>
    <col min="514" max="518" width="1.69921875" style="53" customWidth="1"/>
    <col min="519" max="521" width="5.69921875" style="53" customWidth="1"/>
    <col min="522" max="522" width="4.19921875" style="53" customWidth="1"/>
    <col min="523" max="523" width="5.69921875" style="53" customWidth="1"/>
    <col min="524" max="524" width="4.19921875" style="53" customWidth="1"/>
    <col min="525" max="525" width="5.69921875" style="53" customWidth="1"/>
    <col min="526" max="526" width="4.19921875" style="53" customWidth="1"/>
    <col min="527" max="527" width="5.69921875" style="53" customWidth="1"/>
    <col min="528" max="529" width="4.19921875" style="53" customWidth="1"/>
    <col min="530" max="530" width="5.69921875" style="53" customWidth="1"/>
    <col min="531" max="768" width="11.09765625" style="53"/>
    <col min="769" max="769" width="2" style="53" customWidth="1"/>
    <col min="770" max="774" width="1.69921875" style="53" customWidth="1"/>
    <col min="775" max="777" width="5.69921875" style="53" customWidth="1"/>
    <col min="778" max="778" width="4.19921875" style="53" customWidth="1"/>
    <col min="779" max="779" width="5.69921875" style="53" customWidth="1"/>
    <col min="780" max="780" width="4.19921875" style="53" customWidth="1"/>
    <col min="781" max="781" width="5.69921875" style="53" customWidth="1"/>
    <col min="782" max="782" width="4.19921875" style="53" customWidth="1"/>
    <col min="783" max="783" width="5.69921875" style="53" customWidth="1"/>
    <col min="784" max="785" width="4.19921875" style="53" customWidth="1"/>
    <col min="786" max="786" width="5.69921875" style="53" customWidth="1"/>
    <col min="787" max="1024" width="11.09765625" style="53"/>
    <col min="1025" max="1025" width="2" style="53" customWidth="1"/>
    <col min="1026" max="1030" width="1.69921875" style="53" customWidth="1"/>
    <col min="1031" max="1033" width="5.69921875" style="53" customWidth="1"/>
    <col min="1034" max="1034" width="4.19921875" style="53" customWidth="1"/>
    <col min="1035" max="1035" width="5.69921875" style="53" customWidth="1"/>
    <col min="1036" max="1036" width="4.19921875" style="53" customWidth="1"/>
    <col min="1037" max="1037" width="5.69921875" style="53" customWidth="1"/>
    <col min="1038" max="1038" width="4.19921875" style="53" customWidth="1"/>
    <col min="1039" max="1039" width="5.69921875" style="53" customWidth="1"/>
    <col min="1040" max="1041" width="4.19921875" style="53" customWidth="1"/>
    <col min="1042" max="1042" width="5.69921875" style="53" customWidth="1"/>
    <col min="1043" max="1280" width="11.09765625" style="53"/>
    <col min="1281" max="1281" width="2" style="53" customWidth="1"/>
    <col min="1282" max="1286" width="1.69921875" style="53" customWidth="1"/>
    <col min="1287" max="1289" width="5.69921875" style="53" customWidth="1"/>
    <col min="1290" max="1290" width="4.19921875" style="53" customWidth="1"/>
    <col min="1291" max="1291" width="5.69921875" style="53" customWidth="1"/>
    <col min="1292" max="1292" width="4.19921875" style="53" customWidth="1"/>
    <col min="1293" max="1293" width="5.69921875" style="53" customWidth="1"/>
    <col min="1294" max="1294" width="4.19921875" style="53" customWidth="1"/>
    <col min="1295" max="1295" width="5.69921875" style="53" customWidth="1"/>
    <col min="1296" max="1297" width="4.19921875" style="53" customWidth="1"/>
    <col min="1298" max="1298" width="5.69921875" style="53" customWidth="1"/>
    <col min="1299" max="1536" width="11.09765625" style="53"/>
    <col min="1537" max="1537" width="2" style="53" customWidth="1"/>
    <col min="1538" max="1542" width="1.69921875" style="53" customWidth="1"/>
    <col min="1543" max="1545" width="5.69921875" style="53" customWidth="1"/>
    <col min="1546" max="1546" width="4.19921875" style="53" customWidth="1"/>
    <col min="1547" max="1547" width="5.69921875" style="53" customWidth="1"/>
    <col min="1548" max="1548" width="4.19921875" style="53" customWidth="1"/>
    <col min="1549" max="1549" width="5.69921875" style="53" customWidth="1"/>
    <col min="1550" max="1550" width="4.19921875" style="53" customWidth="1"/>
    <col min="1551" max="1551" width="5.69921875" style="53" customWidth="1"/>
    <col min="1552" max="1553" width="4.19921875" style="53" customWidth="1"/>
    <col min="1554" max="1554" width="5.69921875" style="53" customWidth="1"/>
    <col min="1555" max="1792" width="11.09765625" style="53"/>
    <col min="1793" max="1793" width="2" style="53" customWidth="1"/>
    <col min="1794" max="1798" width="1.69921875" style="53" customWidth="1"/>
    <col min="1799" max="1801" width="5.69921875" style="53" customWidth="1"/>
    <col min="1802" max="1802" width="4.19921875" style="53" customWidth="1"/>
    <col min="1803" max="1803" width="5.69921875" style="53" customWidth="1"/>
    <col min="1804" max="1804" width="4.19921875" style="53" customWidth="1"/>
    <col min="1805" max="1805" width="5.69921875" style="53" customWidth="1"/>
    <col min="1806" max="1806" width="4.19921875" style="53" customWidth="1"/>
    <col min="1807" max="1807" width="5.69921875" style="53" customWidth="1"/>
    <col min="1808" max="1809" width="4.19921875" style="53" customWidth="1"/>
    <col min="1810" max="1810" width="5.69921875" style="53" customWidth="1"/>
    <col min="1811" max="2048" width="11.09765625" style="53"/>
    <col min="2049" max="2049" width="2" style="53" customWidth="1"/>
    <col min="2050" max="2054" width="1.69921875" style="53" customWidth="1"/>
    <col min="2055" max="2057" width="5.69921875" style="53" customWidth="1"/>
    <col min="2058" max="2058" width="4.19921875" style="53" customWidth="1"/>
    <col min="2059" max="2059" width="5.69921875" style="53" customWidth="1"/>
    <col min="2060" max="2060" width="4.19921875" style="53" customWidth="1"/>
    <col min="2061" max="2061" width="5.69921875" style="53" customWidth="1"/>
    <col min="2062" max="2062" width="4.19921875" style="53" customWidth="1"/>
    <col min="2063" max="2063" width="5.69921875" style="53" customWidth="1"/>
    <col min="2064" max="2065" width="4.19921875" style="53" customWidth="1"/>
    <col min="2066" max="2066" width="5.69921875" style="53" customWidth="1"/>
    <col min="2067" max="2304" width="11.09765625" style="53"/>
    <col min="2305" max="2305" width="2" style="53" customWidth="1"/>
    <col min="2306" max="2310" width="1.69921875" style="53" customWidth="1"/>
    <col min="2311" max="2313" width="5.69921875" style="53" customWidth="1"/>
    <col min="2314" max="2314" width="4.19921875" style="53" customWidth="1"/>
    <col min="2315" max="2315" width="5.69921875" style="53" customWidth="1"/>
    <col min="2316" max="2316" width="4.19921875" style="53" customWidth="1"/>
    <col min="2317" max="2317" width="5.69921875" style="53" customWidth="1"/>
    <col min="2318" max="2318" width="4.19921875" style="53" customWidth="1"/>
    <col min="2319" max="2319" width="5.69921875" style="53" customWidth="1"/>
    <col min="2320" max="2321" width="4.19921875" style="53" customWidth="1"/>
    <col min="2322" max="2322" width="5.69921875" style="53" customWidth="1"/>
    <col min="2323" max="2560" width="11.09765625" style="53"/>
    <col min="2561" max="2561" width="2" style="53" customWidth="1"/>
    <col min="2562" max="2566" width="1.69921875" style="53" customWidth="1"/>
    <col min="2567" max="2569" width="5.69921875" style="53" customWidth="1"/>
    <col min="2570" max="2570" width="4.19921875" style="53" customWidth="1"/>
    <col min="2571" max="2571" width="5.69921875" style="53" customWidth="1"/>
    <col min="2572" max="2572" width="4.19921875" style="53" customWidth="1"/>
    <col min="2573" max="2573" width="5.69921875" style="53" customWidth="1"/>
    <col min="2574" max="2574" width="4.19921875" style="53" customWidth="1"/>
    <col min="2575" max="2575" width="5.69921875" style="53" customWidth="1"/>
    <col min="2576" max="2577" width="4.19921875" style="53" customWidth="1"/>
    <col min="2578" max="2578" width="5.69921875" style="53" customWidth="1"/>
    <col min="2579" max="2816" width="11.09765625" style="53"/>
    <col min="2817" max="2817" width="2" style="53" customWidth="1"/>
    <col min="2818" max="2822" width="1.69921875" style="53" customWidth="1"/>
    <col min="2823" max="2825" width="5.69921875" style="53" customWidth="1"/>
    <col min="2826" max="2826" width="4.19921875" style="53" customWidth="1"/>
    <col min="2827" max="2827" width="5.69921875" style="53" customWidth="1"/>
    <col min="2828" max="2828" width="4.19921875" style="53" customWidth="1"/>
    <col min="2829" max="2829" width="5.69921875" style="53" customWidth="1"/>
    <col min="2830" max="2830" width="4.19921875" style="53" customWidth="1"/>
    <col min="2831" max="2831" width="5.69921875" style="53" customWidth="1"/>
    <col min="2832" max="2833" width="4.19921875" style="53" customWidth="1"/>
    <col min="2834" max="2834" width="5.69921875" style="53" customWidth="1"/>
    <col min="2835" max="3072" width="11.09765625" style="53"/>
    <col min="3073" max="3073" width="2" style="53" customWidth="1"/>
    <col min="3074" max="3078" width="1.69921875" style="53" customWidth="1"/>
    <col min="3079" max="3081" width="5.69921875" style="53" customWidth="1"/>
    <col min="3082" max="3082" width="4.19921875" style="53" customWidth="1"/>
    <col min="3083" max="3083" width="5.69921875" style="53" customWidth="1"/>
    <col min="3084" max="3084" width="4.19921875" style="53" customWidth="1"/>
    <col min="3085" max="3085" width="5.69921875" style="53" customWidth="1"/>
    <col min="3086" max="3086" width="4.19921875" style="53" customWidth="1"/>
    <col min="3087" max="3087" width="5.69921875" style="53" customWidth="1"/>
    <col min="3088" max="3089" width="4.19921875" style="53" customWidth="1"/>
    <col min="3090" max="3090" width="5.69921875" style="53" customWidth="1"/>
    <col min="3091" max="3328" width="11.09765625" style="53"/>
    <col min="3329" max="3329" width="2" style="53" customWidth="1"/>
    <col min="3330" max="3334" width="1.69921875" style="53" customWidth="1"/>
    <col min="3335" max="3337" width="5.69921875" style="53" customWidth="1"/>
    <col min="3338" max="3338" width="4.19921875" style="53" customWidth="1"/>
    <col min="3339" max="3339" width="5.69921875" style="53" customWidth="1"/>
    <col min="3340" max="3340" width="4.19921875" style="53" customWidth="1"/>
    <col min="3341" max="3341" width="5.69921875" style="53" customWidth="1"/>
    <col min="3342" max="3342" width="4.19921875" style="53" customWidth="1"/>
    <col min="3343" max="3343" width="5.69921875" style="53" customWidth="1"/>
    <col min="3344" max="3345" width="4.19921875" style="53" customWidth="1"/>
    <col min="3346" max="3346" width="5.69921875" style="53" customWidth="1"/>
    <col min="3347" max="3584" width="11.09765625" style="53"/>
    <col min="3585" max="3585" width="2" style="53" customWidth="1"/>
    <col min="3586" max="3590" width="1.69921875" style="53" customWidth="1"/>
    <col min="3591" max="3593" width="5.69921875" style="53" customWidth="1"/>
    <col min="3594" max="3594" width="4.19921875" style="53" customWidth="1"/>
    <col min="3595" max="3595" width="5.69921875" style="53" customWidth="1"/>
    <col min="3596" max="3596" width="4.19921875" style="53" customWidth="1"/>
    <col min="3597" max="3597" width="5.69921875" style="53" customWidth="1"/>
    <col min="3598" max="3598" width="4.19921875" style="53" customWidth="1"/>
    <col min="3599" max="3599" width="5.69921875" style="53" customWidth="1"/>
    <col min="3600" max="3601" width="4.19921875" style="53" customWidth="1"/>
    <col min="3602" max="3602" width="5.69921875" style="53" customWidth="1"/>
    <col min="3603" max="3840" width="11.09765625" style="53"/>
    <col min="3841" max="3841" width="2" style="53" customWidth="1"/>
    <col min="3842" max="3846" width="1.69921875" style="53" customWidth="1"/>
    <col min="3847" max="3849" width="5.69921875" style="53" customWidth="1"/>
    <col min="3850" max="3850" width="4.19921875" style="53" customWidth="1"/>
    <col min="3851" max="3851" width="5.69921875" style="53" customWidth="1"/>
    <col min="3852" max="3852" width="4.19921875" style="53" customWidth="1"/>
    <col min="3853" max="3853" width="5.69921875" style="53" customWidth="1"/>
    <col min="3854" max="3854" width="4.19921875" style="53" customWidth="1"/>
    <col min="3855" max="3855" width="5.69921875" style="53" customWidth="1"/>
    <col min="3856" max="3857" width="4.19921875" style="53" customWidth="1"/>
    <col min="3858" max="3858" width="5.69921875" style="53" customWidth="1"/>
    <col min="3859" max="4096" width="11.09765625" style="53"/>
    <col min="4097" max="4097" width="2" style="53" customWidth="1"/>
    <col min="4098" max="4102" width="1.69921875" style="53" customWidth="1"/>
    <col min="4103" max="4105" width="5.69921875" style="53" customWidth="1"/>
    <col min="4106" max="4106" width="4.19921875" style="53" customWidth="1"/>
    <col min="4107" max="4107" width="5.69921875" style="53" customWidth="1"/>
    <col min="4108" max="4108" width="4.19921875" style="53" customWidth="1"/>
    <col min="4109" max="4109" width="5.69921875" style="53" customWidth="1"/>
    <col min="4110" max="4110" width="4.19921875" style="53" customWidth="1"/>
    <col min="4111" max="4111" width="5.69921875" style="53" customWidth="1"/>
    <col min="4112" max="4113" width="4.19921875" style="53" customWidth="1"/>
    <col min="4114" max="4114" width="5.69921875" style="53" customWidth="1"/>
    <col min="4115" max="4352" width="11.09765625" style="53"/>
    <col min="4353" max="4353" width="2" style="53" customWidth="1"/>
    <col min="4354" max="4358" width="1.69921875" style="53" customWidth="1"/>
    <col min="4359" max="4361" width="5.69921875" style="53" customWidth="1"/>
    <col min="4362" max="4362" width="4.19921875" style="53" customWidth="1"/>
    <col min="4363" max="4363" width="5.69921875" style="53" customWidth="1"/>
    <col min="4364" max="4364" width="4.19921875" style="53" customWidth="1"/>
    <col min="4365" max="4365" width="5.69921875" style="53" customWidth="1"/>
    <col min="4366" max="4366" width="4.19921875" style="53" customWidth="1"/>
    <col min="4367" max="4367" width="5.69921875" style="53" customWidth="1"/>
    <col min="4368" max="4369" width="4.19921875" style="53" customWidth="1"/>
    <col min="4370" max="4370" width="5.69921875" style="53" customWidth="1"/>
    <col min="4371" max="4608" width="11.09765625" style="53"/>
    <col min="4609" max="4609" width="2" style="53" customWidth="1"/>
    <col min="4610" max="4614" width="1.69921875" style="53" customWidth="1"/>
    <col min="4615" max="4617" width="5.69921875" style="53" customWidth="1"/>
    <col min="4618" max="4618" width="4.19921875" style="53" customWidth="1"/>
    <col min="4619" max="4619" width="5.69921875" style="53" customWidth="1"/>
    <col min="4620" max="4620" width="4.19921875" style="53" customWidth="1"/>
    <col min="4621" max="4621" width="5.69921875" style="53" customWidth="1"/>
    <col min="4622" max="4622" width="4.19921875" style="53" customWidth="1"/>
    <col min="4623" max="4623" width="5.69921875" style="53" customWidth="1"/>
    <col min="4624" max="4625" width="4.19921875" style="53" customWidth="1"/>
    <col min="4626" max="4626" width="5.69921875" style="53" customWidth="1"/>
    <col min="4627" max="4864" width="11.09765625" style="53"/>
    <col min="4865" max="4865" width="2" style="53" customWidth="1"/>
    <col min="4866" max="4870" width="1.69921875" style="53" customWidth="1"/>
    <col min="4871" max="4873" width="5.69921875" style="53" customWidth="1"/>
    <col min="4874" max="4874" width="4.19921875" style="53" customWidth="1"/>
    <col min="4875" max="4875" width="5.69921875" style="53" customWidth="1"/>
    <col min="4876" max="4876" width="4.19921875" style="53" customWidth="1"/>
    <col min="4877" max="4877" width="5.69921875" style="53" customWidth="1"/>
    <col min="4878" max="4878" width="4.19921875" style="53" customWidth="1"/>
    <col min="4879" max="4879" width="5.69921875" style="53" customWidth="1"/>
    <col min="4880" max="4881" width="4.19921875" style="53" customWidth="1"/>
    <col min="4882" max="4882" width="5.69921875" style="53" customWidth="1"/>
    <col min="4883" max="5120" width="11.09765625" style="53"/>
    <col min="5121" max="5121" width="2" style="53" customWidth="1"/>
    <col min="5122" max="5126" width="1.69921875" style="53" customWidth="1"/>
    <col min="5127" max="5129" width="5.69921875" style="53" customWidth="1"/>
    <col min="5130" max="5130" width="4.19921875" style="53" customWidth="1"/>
    <col min="5131" max="5131" width="5.69921875" style="53" customWidth="1"/>
    <col min="5132" max="5132" width="4.19921875" style="53" customWidth="1"/>
    <col min="5133" max="5133" width="5.69921875" style="53" customWidth="1"/>
    <col min="5134" max="5134" width="4.19921875" style="53" customWidth="1"/>
    <col min="5135" max="5135" width="5.69921875" style="53" customWidth="1"/>
    <col min="5136" max="5137" width="4.19921875" style="53" customWidth="1"/>
    <col min="5138" max="5138" width="5.69921875" style="53" customWidth="1"/>
    <col min="5139" max="5376" width="11.09765625" style="53"/>
    <col min="5377" max="5377" width="2" style="53" customWidth="1"/>
    <col min="5378" max="5382" width="1.69921875" style="53" customWidth="1"/>
    <col min="5383" max="5385" width="5.69921875" style="53" customWidth="1"/>
    <col min="5386" max="5386" width="4.19921875" style="53" customWidth="1"/>
    <col min="5387" max="5387" width="5.69921875" style="53" customWidth="1"/>
    <col min="5388" max="5388" width="4.19921875" style="53" customWidth="1"/>
    <col min="5389" max="5389" width="5.69921875" style="53" customWidth="1"/>
    <col min="5390" max="5390" width="4.19921875" style="53" customWidth="1"/>
    <col min="5391" max="5391" width="5.69921875" style="53" customWidth="1"/>
    <col min="5392" max="5393" width="4.19921875" style="53" customWidth="1"/>
    <col min="5394" max="5394" width="5.69921875" style="53" customWidth="1"/>
    <col min="5395" max="5632" width="11.09765625" style="53"/>
    <col min="5633" max="5633" width="2" style="53" customWidth="1"/>
    <col min="5634" max="5638" width="1.69921875" style="53" customWidth="1"/>
    <col min="5639" max="5641" width="5.69921875" style="53" customWidth="1"/>
    <col min="5642" max="5642" width="4.19921875" style="53" customWidth="1"/>
    <col min="5643" max="5643" width="5.69921875" style="53" customWidth="1"/>
    <col min="5644" max="5644" width="4.19921875" style="53" customWidth="1"/>
    <col min="5645" max="5645" width="5.69921875" style="53" customWidth="1"/>
    <col min="5646" max="5646" width="4.19921875" style="53" customWidth="1"/>
    <col min="5647" max="5647" width="5.69921875" style="53" customWidth="1"/>
    <col min="5648" max="5649" width="4.19921875" style="53" customWidth="1"/>
    <col min="5650" max="5650" width="5.69921875" style="53" customWidth="1"/>
    <col min="5651" max="5888" width="11.09765625" style="53"/>
    <col min="5889" max="5889" width="2" style="53" customWidth="1"/>
    <col min="5890" max="5894" width="1.69921875" style="53" customWidth="1"/>
    <col min="5895" max="5897" width="5.69921875" style="53" customWidth="1"/>
    <col min="5898" max="5898" width="4.19921875" style="53" customWidth="1"/>
    <col min="5899" max="5899" width="5.69921875" style="53" customWidth="1"/>
    <col min="5900" max="5900" width="4.19921875" style="53" customWidth="1"/>
    <col min="5901" max="5901" width="5.69921875" style="53" customWidth="1"/>
    <col min="5902" max="5902" width="4.19921875" style="53" customWidth="1"/>
    <col min="5903" max="5903" width="5.69921875" style="53" customWidth="1"/>
    <col min="5904" max="5905" width="4.19921875" style="53" customWidth="1"/>
    <col min="5906" max="5906" width="5.69921875" style="53" customWidth="1"/>
    <col min="5907" max="6144" width="11.09765625" style="53"/>
    <col min="6145" max="6145" width="2" style="53" customWidth="1"/>
    <col min="6146" max="6150" width="1.69921875" style="53" customWidth="1"/>
    <col min="6151" max="6153" width="5.69921875" style="53" customWidth="1"/>
    <col min="6154" max="6154" width="4.19921875" style="53" customWidth="1"/>
    <col min="6155" max="6155" width="5.69921875" style="53" customWidth="1"/>
    <col min="6156" max="6156" width="4.19921875" style="53" customWidth="1"/>
    <col min="6157" max="6157" width="5.69921875" style="53" customWidth="1"/>
    <col min="6158" max="6158" width="4.19921875" style="53" customWidth="1"/>
    <col min="6159" max="6159" width="5.69921875" style="53" customWidth="1"/>
    <col min="6160" max="6161" width="4.19921875" style="53" customWidth="1"/>
    <col min="6162" max="6162" width="5.69921875" style="53" customWidth="1"/>
    <col min="6163" max="6400" width="11.09765625" style="53"/>
    <col min="6401" max="6401" width="2" style="53" customWidth="1"/>
    <col min="6402" max="6406" width="1.69921875" style="53" customWidth="1"/>
    <col min="6407" max="6409" width="5.69921875" style="53" customWidth="1"/>
    <col min="6410" max="6410" width="4.19921875" style="53" customWidth="1"/>
    <col min="6411" max="6411" width="5.69921875" style="53" customWidth="1"/>
    <col min="6412" max="6412" width="4.19921875" style="53" customWidth="1"/>
    <col min="6413" max="6413" width="5.69921875" style="53" customWidth="1"/>
    <col min="6414" max="6414" width="4.19921875" style="53" customWidth="1"/>
    <col min="6415" max="6415" width="5.69921875" style="53" customWidth="1"/>
    <col min="6416" max="6417" width="4.19921875" style="53" customWidth="1"/>
    <col min="6418" max="6418" width="5.69921875" style="53" customWidth="1"/>
    <col min="6419" max="6656" width="11.09765625" style="53"/>
    <col min="6657" max="6657" width="2" style="53" customWidth="1"/>
    <col min="6658" max="6662" width="1.69921875" style="53" customWidth="1"/>
    <col min="6663" max="6665" width="5.69921875" style="53" customWidth="1"/>
    <col min="6666" max="6666" width="4.19921875" style="53" customWidth="1"/>
    <col min="6667" max="6667" width="5.69921875" style="53" customWidth="1"/>
    <col min="6668" max="6668" width="4.19921875" style="53" customWidth="1"/>
    <col min="6669" max="6669" width="5.69921875" style="53" customWidth="1"/>
    <col min="6670" max="6670" width="4.19921875" style="53" customWidth="1"/>
    <col min="6671" max="6671" width="5.69921875" style="53" customWidth="1"/>
    <col min="6672" max="6673" width="4.19921875" style="53" customWidth="1"/>
    <col min="6674" max="6674" width="5.69921875" style="53" customWidth="1"/>
    <col min="6675" max="6912" width="11.09765625" style="53"/>
    <col min="6913" max="6913" width="2" style="53" customWidth="1"/>
    <col min="6914" max="6918" width="1.69921875" style="53" customWidth="1"/>
    <col min="6919" max="6921" width="5.69921875" style="53" customWidth="1"/>
    <col min="6922" max="6922" width="4.19921875" style="53" customWidth="1"/>
    <col min="6923" max="6923" width="5.69921875" style="53" customWidth="1"/>
    <col min="6924" max="6924" width="4.19921875" style="53" customWidth="1"/>
    <col min="6925" max="6925" width="5.69921875" style="53" customWidth="1"/>
    <col min="6926" max="6926" width="4.19921875" style="53" customWidth="1"/>
    <col min="6927" max="6927" width="5.69921875" style="53" customWidth="1"/>
    <col min="6928" max="6929" width="4.19921875" style="53" customWidth="1"/>
    <col min="6930" max="6930" width="5.69921875" style="53" customWidth="1"/>
    <col min="6931" max="7168" width="11.09765625" style="53"/>
    <col min="7169" max="7169" width="2" style="53" customWidth="1"/>
    <col min="7170" max="7174" width="1.69921875" style="53" customWidth="1"/>
    <col min="7175" max="7177" width="5.69921875" style="53" customWidth="1"/>
    <col min="7178" max="7178" width="4.19921875" style="53" customWidth="1"/>
    <col min="7179" max="7179" width="5.69921875" style="53" customWidth="1"/>
    <col min="7180" max="7180" width="4.19921875" style="53" customWidth="1"/>
    <col min="7181" max="7181" width="5.69921875" style="53" customWidth="1"/>
    <col min="7182" max="7182" width="4.19921875" style="53" customWidth="1"/>
    <col min="7183" max="7183" width="5.69921875" style="53" customWidth="1"/>
    <col min="7184" max="7185" width="4.19921875" style="53" customWidth="1"/>
    <col min="7186" max="7186" width="5.69921875" style="53" customWidth="1"/>
    <col min="7187" max="7424" width="11.09765625" style="53"/>
    <col min="7425" max="7425" width="2" style="53" customWidth="1"/>
    <col min="7426" max="7430" width="1.69921875" style="53" customWidth="1"/>
    <col min="7431" max="7433" width="5.69921875" style="53" customWidth="1"/>
    <col min="7434" max="7434" width="4.19921875" style="53" customWidth="1"/>
    <col min="7435" max="7435" width="5.69921875" style="53" customWidth="1"/>
    <col min="7436" max="7436" width="4.19921875" style="53" customWidth="1"/>
    <col min="7437" max="7437" width="5.69921875" style="53" customWidth="1"/>
    <col min="7438" max="7438" width="4.19921875" style="53" customWidth="1"/>
    <col min="7439" max="7439" width="5.69921875" style="53" customWidth="1"/>
    <col min="7440" max="7441" width="4.19921875" style="53" customWidth="1"/>
    <col min="7442" max="7442" width="5.69921875" style="53" customWidth="1"/>
    <col min="7443" max="7680" width="11.09765625" style="53"/>
    <col min="7681" max="7681" width="2" style="53" customWidth="1"/>
    <col min="7682" max="7686" width="1.69921875" style="53" customWidth="1"/>
    <col min="7687" max="7689" width="5.69921875" style="53" customWidth="1"/>
    <col min="7690" max="7690" width="4.19921875" style="53" customWidth="1"/>
    <col min="7691" max="7691" width="5.69921875" style="53" customWidth="1"/>
    <col min="7692" max="7692" width="4.19921875" style="53" customWidth="1"/>
    <col min="7693" max="7693" width="5.69921875" style="53" customWidth="1"/>
    <col min="7694" max="7694" width="4.19921875" style="53" customWidth="1"/>
    <col min="7695" max="7695" width="5.69921875" style="53" customWidth="1"/>
    <col min="7696" max="7697" width="4.19921875" style="53" customWidth="1"/>
    <col min="7698" max="7698" width="5.69921875" style="53" customWidth="1"/>
    <col min="7699" max="7936" width="11.09765625" style="53"/>
    <col min="7937" max="7937" width="2" style="53" customWidth="1"/>
    <col min="7938" max="7942" width="1.69921875" style="53" customWidth="1"/>
    <col min="7943" max="7945" width="5.69921875" style="53" customWidth="1"/>
    <col min="7946" max="7946" width="4.19921875" style="53" customWidth="1"/>
    <col min="7947" max="7947" width="5.69921875" style="53" customWidth="1"/>
    <col min="7948" max="7948" width="4.19921875" style="53" customWidth="1"/>
    <col min="7949" max="7949" width="5.69921875" style="53" customWidth="1"/>
    <col min="7950" max="7950" width="4.19921875" style="53" customWidth="1"/>
    <col min="7951" max="7951" width="5.69921875" style="53" customWidth="1"/>
    <col min="7952" max="7953" width="4.19921875" style="53" customWidth="1"/>
    <col min="7954" max="7954" width="5.69921875" style="53" customWidth="1"/>
    <col min="7955" max="8192" width="11.09765625" style="53"/>
    <col min="8193" max="8193" width="2" style="53" customWidth="1"/>
    <col min="8194" max="8198" width="1.69921875" style="53" customWidth="1"/>
    <col min="8199" max="8201" width="5.69921875" style="53" customWidth="1"/>
    <col min="8202" max="8202" width="4.19921875" style="53" customWidth="1"/>
    <col min="8203" max="8203" width="5.69921875" style="53" customWidth="1"/>
    <col min="8204" max="8204" width="4.19921875" style="53" customWidth="1"/>
    <col min="8205" max="8205" width="5.69921875" style="53" customWidth="1"/>
    <col min="8206" max="8206" width="4.19921875" style="53" customWidth="1"/>
    <col min="8207" max="8207" width="5.69921875" style="53" customWidth="1"/>
    <col min="8208" max="8209" width="4.19921875" style="53" customWidth="1"/>
    <col min="8210" max="8210" width="5.69921875" style="53" customWidth="1"/>
    <col min="8211" max="8448" width="11.09765625" style="53"/>
    <col min="8449" max="8449" width="2" style="53" customWidth="1"/>
    <col min="8450" max="8454" width="1.69921875" style="53" customWidth="1"/>
    <col min="8455" max="8457" width="5.69921875" style="53" customWidth="1"/>
    <col min="8458" max="8458" width="4.19921875" style="53" customWidth="1"/>
    <col min="8459" max="8459" width="5.69921875" style="53" customWidth="1"/>
    <col min="8460" max="8460" width="4.19921875" style="53" customWidth="1"/>
    <col min="8461" max="8461" width="5.69921875" style="53" customWidth="1"/>
    <col min="8462" max="8462" width="4.19921875" style="53" customWidth="1"/>
    <col min="8463" max="8463" width="5.69921875" style="53" customWidth="1"/>
    <col min="8464" max="8465" width="4.19921875" style="53" customWidth="1"/>
    <col min="8466" max="8466" width="5.69921875" style="53" customWidth="1"/>
    <col min="8467" max="8704" width="11.09765625" style="53"/>
    <col min="8705" max="8705" width="2" style="53" customWidth="1"/>
    <col min="8706" max="8710" width="1.69921875" style="53" customWidth="1"/>
    <col min="8711" max="8713" width="5.69921875" style="53" customWidth="1"/>
    <col min="8714" max="8714" width="4.19921875" style="53" customWidth="1"/>
    <col min="8715" max="8715" width="5.69921875" style="53" customWidth="1"/>
    <col min="8716" max="8716" width="4.19921875" style="53" customWidth="1"/>
    <col min="8717" max="8717" width="5.69921875" style="53" customWidth="1"/>
    <col min="8718" max="8718" width="4.19921875" style="53" customWidth="1"/>
    <col min="8719" max="8719" width="5.69921875" style="53" customWidth="1"/>
    <col min="8720" max="8721" width="4.19921875" style="53" customWidth="1"/>
    <col min="8722" max="8722" width="5.69921875" style="53" customWidth="1"/>
    <col min="8723" max="8960" width="11.09765625" style="53"/>
    <col min="8961" max="8961" width="2" style="53" customWidth="1"/>
    <col min="8962" max="8966" width="1.69921875" style="53" customWidth="1"/>
    <col min="8967" max="8969" width="5.69921875" style="53" customWidth="1"/>
    <col min="8970" max="8970" width="4.19921875" style="53" customWidth="1"/>
    <col min="8971" max="8971" width="5.69921875" style="53" customWidth="1"/>
    <col min="8972" max="8972" width="4.19921875" style="53" customWidth="1"/>
    <col min="8973" max="8973" width="5.69921875" style="53" customWidth="1"/>
    <col min="8974" max="8974" width="4.19921875" style="53" customWidth="1"/>
    <col min="8975" max="8975" width="5.69921875" style="53" customWidth="1"/>
    <col min="8976" max="8977" width="4.19921875" style="53" customWidth="1"/>
    <col min="8978" max="8978" width="5.69921875" style="53" customWidth="1"/>
    <col min="8979" max="9216" width="11.09765625" style="53"/>
    <col min="9217" max="9217" width="2" style="53" customWidth="1"/>
    <col min="9218" max="9222" width="1.69921875" style="53" customWidth="1"/>
    <col min="9223" max="9225" width="5.69921875" style="53" customWidth="1"/>
    <col min="9226" max="9226" width="4.19921875" style="53" customWidth="1"/>
    <col min="9227" max="9227" width="5.69921875" style="53" customWidth="1"/>
    <col min="9228" max="9228" width="4.19921875" style="53" customWidth="1"/>
    <col min="9229" max="9229" width="5.69921875" style="53" customWidth="1"/>
    <col min="9230" max="9230" width="4.19921875" style="53" customWidth="1"/>
    <col min="9231" max="9231" width="5.69921875" style="53" customWidth="1"/>
    <col min="9232" max="9233" width="4.19921875" style="53" customWidth="1"/>
    <col min="9234" max="9234" width="5.69921875" style="53" customWidth="1"/>
    <col min="9235" max="9472" width="11.09765625" style="53"/>
    <col min="9473" max="9473" width="2" style="53" customWidth="1"/>
    <col min="9474" max="9478" width="1.69921875" style="53" customWidth="1"/>
    <col min="9479" max="9481" width="5.69921875" style="53" customWidth="1"/>
    <col min="9482" max="9482" width="4.19921875" style="53" customWidth="1"/>
    <col min="9483" max="9483" width="5.69921875" style="53" customWidth="1"/>
    <col min="9484" max="9484" width="4.19921875" style="53" customWidth="1"/>
    <col min="9485" max="9485" width="5.69921875" style="53" customWidth="1"/>
    <col min="9486" max="9486" width="4.19921875" style="53" customWidth="1"/>
    <col min="9487" max="9487" width="5.69921875" style="53" customWidth="1"/>
    <col min="9488" max="9489" width="4.19921875" style="53" customWidth="1"/>
    <col min="9490" max="9490" width="5.69921875" style="53" customWidth="1"/>
    <col min="9491" max="9728" width="11.09765625" style="53"/>
    <col min="9729" max="9729" width="2" style="53" customWidth="1"/>
    <col min="9730" max="9734" width="1.69921875" style="53" customWidth="1"/>
    <col min="9735" max="9737" width="5.69921875" style="53" customWidth="1"/>
    <col min="9738" max="9738" width="4.19921875" style="53" customWidth="1"/>
    <col min="9739" max="9739" width="5.69921875" style="53" customWidth="1"/>
    <col min="9740" max="9740" width="4.19921875" style="53" customWidth="1"/>
    <col min="9741" max="9741" width="5.69921875" style="53" customWidth="1"/>
    <col min="9742" max="9742" width="4.19921875" style="53" customWidth="1"/>
    <col min="9743" max="9743" width="5.69921875" style="53" customWidth="1"/>
    <col min="9744" max="9745" width="4.19921875" style="53" customWidth="1"/>
    <col min="9746" max="9746" width="5.69921875" style="53" customWidth="1"/>
    <col min="9747" max="9984" width="11.09765625" style="53"/>
    <col min="9985" max="9985" width="2" style="53" customWidth="1"/>
    <col min="9986" max="9990" width="1.69921875" style="53" customWidth="1"/>
    <col min="9991" max="9993" width="5.69921875" style="53" customWidth="1"/>
    <col min="9994" max="9994" width="4.19921875" style="53" customWidth="1"/>
    <col min="9995" max="9995" width="5.69921875" style="53" customWidth="1"/>
    <col min="9996" max="9996" width="4.19921875" style="53" customWidth="1"/>
    <col min="9997" max="9997" width="5.69921875" style="53" customWidth="1"/>
    <col min="9998" max="9998" width="4.19921875" style="53" customWidth="1"/>
    <col min="9999" max="9999" width="5.69921875" style="53" customWidth="1"/>
    <col min="10000" max="10001" width="4.19921875" style="53" customWidth="1"/>
    <col min="10002" max="10002" width="5.69921875" style="53" customWidth="1"/>
    <col min="10003" max="10240" width="11.09765625" style="53"/>
    <col min="10241" max="10241" width="2" style="53" customWidth="1"/>
    <col min="10242" max="10246" width="1.69921875" style="53" customWidth="1"/>
    <col min="10247" max="10249" width="5.69921875" style="53" customWidth="1"/>
    <col min="10250" max="10250" width="4.19921875" style="53" customWidth="1"/>
    <col min="10251" max="10251" width="5.69921875" style="53" customWidth="1"/>
    <col min="10252" max="10252" width="4.19921875" style="53" customWidth="1"/>
    <col min="10253" max="10253" width="5.69921875" style="53" customWidth="1"/>
    <col min="10254" max="10254" width="4.19921875" style="53" customWidth="1"/>
    <col min="10255" max="10255" width="5.69921875" style="53" customWidth="1"/>
    <col min="10256" max="10257" width="4.19921875" style="53" customWidth="1"/>
    <col min="10258" max="10258" width="5.69921875" style="53" customWidth="1"/>
    <col min="10259" max="10496" width="11.09765625" style="53"/>
    <col min="10497" max="10497" width="2" style="53" customWidth="1"/>
    <col min="10498" max="10502" width="1.69921875" style="53" customWidth="1"/>
    <col min="10503" max="10505" width="5.69921875" style="53" customWidth="1"/>
    <col min="10506" max="10506" width="4.19921875" style="53" customWidth="1"/>
    <col min="10507" max="10507" width="5.69921875" style="53" customWidth="1"/>
    <col min="10508" max="10508" width="4.19921875" style="53" customWidth="1"/>
    <col min="10509" max="10509" width="5.69921875" style="53" customWidth="1"/>
    <col min="10510" max="10510" width="4.19921875" style="53" customWidth="1"/>
    <col min="10511" max="10511" width="5.69921875" style="53" customWidth="1"/>
    <col min="10512" max="10513" width="4.19921875" style="53" customWidth="1"/>
    <col min="10514" max="10514" width="5.69921875" style="53" customWidth="1"/>
    <col min="10515" max="10752" width="11.09765625" style="53"/>
    <col min="10753" max="10753" width="2" style="53" customWidth="1"/>
    <col min="10754" max="10758" width="1.69921875" style="53" customWidth="1"/>
    <col min="10759" max="10761" width="5.69921875" style="53" customWidth="1"/>
    <col min="10762" max="10762" width="4.19921875" style="53" customWidth="1"/>
    <col min="10763" max="10763" width="5.69921875" style="53" customWidth="1"/>
    <col min="10764" max="10764" width="4.19921875" style="53" customWidth="1"/>
    <col min="10765" max="10765" width="5.69921875" style="53" customWidth="1"/>
    <col min="10766" max="10766" width="4.19921875" style="53" customWidth="1"/>
    <col min="10767" max="10767" width="5.69921875" style="53" customWidth="1"/>
    <col min="10768" max="10769" width="4.19921875" style="53" customWidth="1"/>
    <col min="10770" max="10770" width="5.69921875" style="53" customWidth="1"/>
    <col min="10771" max="11008" width="11.09765625" style="53"/>
    <col min="11009" max="11009" width="2" style="53" customWidth="1"/>
    <col min="11010" max="11014" width="1.69921875" style="53" customWidth="1"/>
    <col min="11015" max="11017" width="5.69921875" style="53" customWidth="1"/>
    <col min="11018" max="11018" width="4.19921875" style="53" customWidth="1"/>
    <col min="11019" max="11019" width="5.69921875" style="53" customWidth="1"/>
    <col min="11020" max="11020" width="4.19921875" style="53" customWidth="1"/>
    <col min="11021" max="11021" width="5.69921875" style="53" customWidth="1"/>
    <col min="11022" max="11022" width="4.19921875" style="53" customWidth="1"/>
    <col min="11023" max="11023" width="5.69921875" style="53" customWidth="1"/>
    <col min="11024" max="11025" width="4.19921875" style="53" customWidth="1"/>
    <col min="11026" max="11026" width="5.69921875" style="53" customWidth="1"/>
    <col min="11027" max="11264" width="11.09765625" style="53"/>
    <col min="11265" max="11265" width="2" style="53" customWidth="1"/>
    <col min="11266" max="11270" width="1.69921875" style="53" customWidth="1"/>
    <col min="11271" max="11273" width="5.69921875" style="53" customWidth="1"/>
    <col min="11274" max="11274" width="4.19921875" style="53" customWidth="1"/>
    <col min="11275" max="11275" width="5.69921875" style="53" customWidth="1"/>
    <col min="11276" max="11276" width="4.19921875" style="53" customWidth="1"/>
    <col min="11277" max="11277" width="5.69921875" style="53" customWidth="1"/>
    <col min="11278" max="11278" width="4.19921875" style="53" customWidth="1"/>
    <col min="11279" max="11279" width="5.69921875" style="53" customWidth="1"/>
    <col min="11280" max="11281" width="4.19921875" style="53" customWidth="1"/>
    <col min="11282" max="11282" width="5.69921875" style="53" customWidth="1"/>
    <col min="11283" max="11520" width="11.09765625" style="53"/>
    <col min="11521" max="11521" width="2" style="53" customWidth="1"/>
    <col min="11522" max="11526" width="1.69921875" style="53" customWidth="1"/>
    <col min="11527" max="11529" width="5.69921875" style="53" customWidth="1"/>
    <col min="11530" max="11530" width="4.19921875" style="53" customWidth="1"/>
    <col min="11531" max="11531" width="5.69921875" style="53" customWidth="1"/>
    <col min="11532" max="11532" width="4.19921875" style="53" customWidth="1"/>
    <col min="11533" max="11533" width="5.69921875" style="53" customWidth="1"/>
    <col min="11534" max="11534" width="4.19921875" style="53" customWidth="1"/>
    <col min="11535" max="11535" width="5.69921875" style="53" customWidth="1"/>
    <col min="11536" max="11537" width="4.19921875" style="53" customWidth="1"/>
    <col min="11538" max="11538" width="5.69921875" style="53" customWidth="1"/>
    <col min="11539" max="11776" width="11.09765625" style="53"/>
    <col min="11777" max="11777" width="2" style="53" customWidth="1"/>
    <col min="11778" max="11782" width="1.69921875" style="53" customWidth="1"/>
    <col min="11783" max="11785" width="5.69921875" style="53" customWidth="1"/>
    <col min="11786" max="11786" width="4.19921875" style="53" customWidth="1"/>
    <col min="11787" max="11787" width="5.69921875" style="53" customWidth="1"/>
    <col min="11788" max="11788" width="4.19921875" style="53" customWidth="1"/>
    <col min="11789" max="11789" width="5.69921875" style="53" customWidth="1"/>
    <col min="11790" max="11790" width="4.19921875" style="53" customWidth="1"/>
    <col min="11791" max="11791" width="5.69921875" style="53" customWidth="1"/>
    <col min="11792" max="11793" width="4.19921875" style="53" customWidth="1"/>
    <col min="11794" max="11794" width="5.69921875" style="53" customWidth="1"/>
    <col min="11795" max="12032" width="11.09765625" style="53"/>
    <col min="12033" max="12033" width="2" style="53" customWidth="1"/>
    <col min="12034" max="12038" width="1.69921875" style="53" customWidth="1"/>
    <col min="12039" max="12041" width="5.69921875" style="53" customWidth="1"/>
    <col min="12042" max="12042" width="4.19921875" style="53" customWidth="1"/>
    <col min="12043" max="12043" width="5.69921875" style="53" customWidth="1"/>
    <col min="12044" max="12044" width="4.19921875" style="53" customWidth="1"/>
    <col min="12045" max="12045" width="5.69921875" style="53" customWidth="1"/>
    <col min="12046" max="12046" width="4.19921875" style="53" customWidth="1"/>
    <col min="12047" max="12047" width="5.69921875" style="53" customWidth="1"/>
    <col min="12048" max="12049" width="4.19921875" style="53" customWidth="1"/>
    <col min="12050" max="12050" width="5.69921875" style="53" customWidth="1"/>
    <col min="12051" max="12288" width="11.09765625" style="53"/>
    <col min="12289" max="12289" width="2" style="53" customWidth="1"/>
    <col min="12290" max="12294" width="1.69921875" style="53" customWidth="1"/>
    <col min="12295" max="12297" width="5.69921875" style="53" customWidth="1"/>
    <col min="12298" max="12298" width="4.19921875" style="53" customWidth="1"/>
    <col min="12299" max="12299" width="5.69921875" style="53" customWidth="1"/>
    <col min="12300" max="12300" width="4.19921875" style="53" customWidth="1"/>
    <col min="12301" max="12301" width="5.69921875" style="53" customWidth="1"/>
    <col min="12302" max="12302" width="4.19921875" style="53" customWidth="1"/>
    <col min="12303" max="12303" width="5.69921875" style="53" customWidth="1"/>
    <col min="12304" max="12305" width="4.19921875" style="53" customWidth="1"/>
    <col min="12306" max="12306" width="5.69921875" style="53" customWidth="1"/>
    <col min="12307" max="12544" width="11.09765625" style="53"/>
    <col min="12545" max="12545" width="2" style="53" customWidth="1"/>
    <col min="12546" max="12550" width="1.69921875" style="53" customWidth="1"/>
    <col min="12551" max="12553" width="5.69921875" style="53" customWidth="1"/>
    <col min="12554" max="12554" width="4.19921875" style="53" customWidth="1"/>
    <col min="12555" max="12555" width="5.69921875" style="53" customWidth="1"/>
    <col min="12556" max="12556" width="4.19921875" style="53" customWidth="1"/>
    <col min="12557" max="12557" width="5.69921875" style="53" customWidth="1"/>
    <col min="12558" max="12558" width="4.19921875" style="53" customWidth="1"/>
    <col min="12559" max="12559" width="5.69921875" style="53" customWidth="1"/>
    <col min="12560" max="12561" width="4.19921875" style="53" customWidth="1"/>
    <col min="12562" max="12562" width="5.69921875" style="53" customWidth="1"/>
    <col min="12563" max="12800" width="11.09765625" style="53"/>
    <col min="12801" max="12801" width="2" style="53" customWidth="1"/>
    <col min="12802" max="12806" width="1.69921875" style="53" customWidth="1"/>
    <col min="12807" max="12809" width="5.69921875" style="53" customWidth="1"/>
    <col min="12810" max="12810" width="4.19921875" style="53" customWidth="1"/>
    <col min="12811" max="12811" width="5.69921875" style="53" customWidth="1"/>
    <col min="12812" max="12812" width="4.19921875" style="53" customWidth="1"/>
    <col min="12813" max="12813" width="5.69921875" style="53" customWidth="1"/>
    <col min="12814" max="12814" width="4.19921875" style="53" customWidth="1"/>
    <col min="12815" max="12815" width="5.69921875" style="53" customWidth="1"/>
    <col min="12816" max="12817" width="4.19921875" style="53" customWidth="1"/>
    <col min="12818" max="12818" width="5.69921875" style="53" customWidth="1"/>
    <col min="12819" max="13056" width="11.09765625" style="53"/>
    <col min="13057" max="13057" width="2" style="53" customWidth="1"/>
    <col min="13058" max="13062" width="1.69921875" style="53" customWidth="1"/>
    <col min="13063" max="13065" width="5.69921875" style="53" customWidth="1"/>
    <col min="13066" max="13066" width="4.19921875" style="53" customWidth="1"/>
    <col min="13067" max="13067" width="5.69921875" style="53" customWidth="1"/>
    <col min="13068" max="13068" width="4.19921875" style="53" customWidth="1"/>
    <col min="13069" max="13069" width="5.69921875" style="53" customWidth="1"/>
    <col min="13070" max="13070" width="4.19921875" style="53" customWidth="1"/>
    <col min="13071" max="13071" width="5.69921875" style="53" customWidth="1"/>
    <col min="13072" max="13073" width="4.19921875" style="53" customWidth="1"/>
    <col min="13074" max="13074" width="5.69921875" style="53" customWidth="1"/>
    <col min="13075" max="13312" width="11.09765625" style="53"/>
    <col min="13313" max="13313" width="2" style="53" customWidth="1"/>
    <col min="13314" max="13318" width="1.69921875" style="53" customWidth="1"/>
    <col min="13319" max="13321" width="5.69921875" style="53" customWidth="1"/>
    <col min="13322" max="13322" width="4.19921875" style="53" customWidth="1"/>
    <col min="13323" max="13323" width="5.69921875" style="53" customWidth="1"/>
    <col min="13324" max="13324" width="4.19921875" style="53" customWidth="1"/>
    <col min="13325" max="13325" width="5.69921875" style="53" customWidth="1"/>
    <col min="13326" max="13326" width="4.19921875" style="53" customWidth="1"/>
    <col min="13327" max="13327" width="5.69921875" style="53" customWidth="1"/>
    <col min="13328" max="13329" width="4.19921875" style="53" customWidth="1"/>
    <col min="13330" max="13330" width="5.69921875" style="53" customWidth="1"/>
    <col min="13331" max="13568" width="11.09765625" style="53"/>
    <col min="13569" max="13569" width="2" style="53" customWidth="1"/>
    <col min="13570" max="13574" width="1.69921875" style="53" customWidth="1"/>
    <col min="13575" max="13577" width="5.69921875" style="53" customWidth="1"/>
    <col min="13578" max="13578" width="4.19921875" style="53" customWidth="1"/>
    <col min="13579" max="13579" width="5.69921875" style="53" customWidth="1"/>
    <col min="13580" max="13580" width="4.19921875" style="53" customWidth="1"/>
    <col min="13581" max="13581" width="5.69921875" style="53" customWidth="1"/>
    <col min="13582" max="13582" width="4.19921875" style="53" customWidth="1"/>
    <col min="13583" max="13583" width="5.69921875" style="53" customWidth="1"/>
    <col min="13584" max="13585" width="4.19921875" style="53" customWidth="1"/>
    <col min="13586" max="13586" width="5.69921875" style="53" customWidth="1"/>
    <col min="13587" max="13824" width="11.09765625" style="53"/>
    <col min="13825" max="13825" width="2" style="53" customWidth="1"/>
    <col min="13826" max="13830" width="1.69921875" style="53" customWidth="1"/>
    <col min="13831" max="13833" width="5.69921875" style="53" customWidth="1"/>
    <col min="13834" max="13834" width="4.19921875" style="53" customWidth="1"/>
    <col min="13835" max="13835" width="5.69921875" style="53" customWidth="1"/>
    <col min="13836" max="13836" width="4.19921875" style="53" customWidth="1"/>
    <col min="13837" max="13837" width="5.69921875" style="53" customWidth="1"/>
    <col min="13838" max="13838" width="4.19921875" style="53" customWidth="1"/>
    <col min="13839" max="13839" width="5.69921875" style="53" customWidth="1"/>
    <col min="13840" max="13841" width="4.19921875" style="53" customWidth="1"/>
    <col min="13842" max="13842" width="5.69921875" style="53" customWidth="1"/>
    <col min="13843" max="14080" width="11.09765625" style="53"/>
    <col min="14081" max="14081" width="2" style="53" customWidth="1"/>
    <col min="14082" max="14086" width="1.69921875" style="53" customWidth="1"/>
    <col min="14087" max="14089" width="5.69921875" style="53" customWidth="1"/>
    <col min="14090" max="14090" width="4.19921875" style="53" customWidth="1"/>
    <col min="14091" max="14091" width="5.69921875" style="53" customWidth="1"/>
    <col min="14092" max="14092" width="4.19921875" style="53" customWidth="1"/>
    <col min="14093" max="14093" width="5.69921875" style="53" customWidth="1"/>
    <col min="14094" max="14094" width="4.19921875" style="53" customWidth="1"/>
    <col min="14095" max="14095" width="5.69921875" style="53" customWidth="1"/>
    <col min="14096" max="14097" width="4.19921875" style="53" customWidth="1"/>
    <col min="14098" max="14098" width="5.69921875" style="53" customWidth="1"/>
    <col min="14099" max="14336" width="11.09765625" style="53"/>
    <col min="14337" max="14337" width="2" style="53" customWidth="1"/>
    <col min="14338" max="14342" width="1.69921875" style="53" customWidth="1"/>
    <col min="14343" max="14345" width="5.69921875" style="53" customWidth="1"/>
    <col min="14346" max="14346" width="4.19921875" style="53" customWidth="1"/>
    <col min="14347" max="14347" width="5.69921875" style="53" customWidth="1"/>
    <col min="14348" max="14348" width="4.19921875" style="53" customWidth="1"/>
    <col min="14349" max="14349" width="5.69921875" style="53" customWidth="1"/>
    <col min="14350" max="14350" width="4.19921875" style="53" customWidth="1"/>
    <col min="14351" max="14351" width="5.69921875" style="53" customWidth="1"/>
    <col min="14352" max="14353" width="4.19921875" style="53" customWidth="1"/>
    <col min="14354" max="14354" width="5.69921875" style="53" customWidth="1"/>
    <col min="14355" max="14592" width="11.09765625" style="53"/>
    <col min="14593" max="14593" width="2" style="53" customWidth="1"/>
    <col min="14594" max="14598" width="1.69921875" style="53" customWidth="1"/>
    <col min="14599" max="14601" width="5.69921875" style="53" customWidth="1"/>
    <col min="14602" max="14602" width="4.19921875" style="53" customWidth="1"/>
    <col min="14603" max="14603" width="5.69921875" style="53" customWidth="1"/>
    <col min="14604" max="14604" width="4.19921875" style="53" customWidth="1"/>
    <col min="14605" max="14605" width="5.69921875" style="53" customWidth="1"/>
    <col min="14606" max="14606" width="4.19921875" style="53" customWidth="1"/>
    <col min="14607" max="14607" width="5.69921875" style="53" customWidth="1"/>
    <col min="14608" max="14609" width="4.19921875" style="53" customWidth="1"/>
    <col min="14610" max="14610" width="5.69921875" style="53" customWidth="1"/>
    <col min="14611" max="14848" width="11.09765625" style="53"/>
    <col min="14849" max="14849" width="2" style="53" customWidth="1"/>
    <col min="14850" max="14854" width="1.69921875" style="53" customWidth="1"/>
    <col min="14855" max="14857" width="5.69921875" style="53" customWidth="1"/>
    <col min="14858" max="14858" width="4.19921875" style="53" customWidth="1"/>
    <col min="14859" max="14859" width="5.69921875" style="53" customWidth="1"/>
    <col min="14860" max="14860" width="4.19921875" style="53" customWidth="1"/>
    <col min="14861" max="14861" width="5.69921875" style="53" customWidth="1"/>
    <col min="14862" max="14862" width="4.19921875" style="53" customWidth="1"/>
    <col min="14863" max="14863" width="5.69921875" style="53" customWidth="1"/>
    <col min="14864" max="14865" width="4.19921875" style="53" customWidth="1"/>
    <col min="14866" max="14866" width="5.69921875" style="53" customWidth="1"/>
    <col min="14867" max="15104" width="11.09765625" style="53"/>
    <col min="15105" max="15105" width="2" style="53" customWidth="1"/>
    <col min="15106" max="15110" width="1.69921875" style="53" customWidth="1"/>
    <col min="15111" max="15113" width="5.69921875" style="53" customWidth="1"/>
    <col min="15114" max="15114" width="4.19921875" style="53" customWidth="1"/>
    <col min="15115" max="15115" width="5.69921875" style="53" customWidth="1"/>
    <col min="15116" max="15116" width="4.19921875" style="53" customWidth="1"/>
    <col min="15117" max="15117" width="5.69921875" style="53" customWidth="1"/>
    <col min="15118" max="15118" width="4.19921875" style="53" customWidth="1"/>
    <col min="15119" max="15119" width="5.69921875" style="53" customWidth="1"/>
    <col min="15120" max="15121" width="4.19921875" style="53" customWidth="1"/>
    <col min="15122" max="15122" width="5.69921875" style="53" customWidth="1"/>
    <col min="15123" max="15360" width="11.09765625" style="53"/>
    <col min="15361" max="15361" width="2" style="53" customWidth="1"/>
    <col min="15362" max="15366" width="1.69921875" style="53" customWidth="1"/>
    <col min="15367" max="15369" width="5.69921875" style="53" customWidth="1"/>
    <col min="15370" max="15370" width="4.19921875" style="53" customWidth="1"/>
    <col min="15371" max="15371" width="5.69921875" style="53" customWidth="1"/>
    <col min="15372" max="15372" width="4.19921875" style="53" customWidth="1"/>
    <col min="15373" max="15373" width="5.69921875" style="53" customWidth="1"/>
    <col min="15374" max="15374" width="4.19921875" style="53" customWidth="1"/>
    <col min="15375" max="15375" width="5.69921875" style="53" customWidth="1"/>
    <col min="15376" max="15377" width="4.19921875" style="53" customWidth="1"/>
    <col min="15378" max="15378" width="5.69921875" style="53" customWidth="1"/>
    <col min="15379" max="15616" width="11.09765625" style="53"/>
    <col min="15617" max="15617" width="2" style="53" customWidth="1"/>
    <col min="15618" max="15622" width="1.69921875" style="53" customWidth="1"/>
    <col min="15623" max="15625" width="5.69921875" style="53" customWidth="1"/>
    <col min="15626" max="15626" width="4.19921875" style="53" customWidth="1"/>
    <col min="15627" max="15627" width="5.69921875" style="53" customWidth="1"/>
    <col min="15628" max="15628" width="4.19921875" style="53" customWidth="1"/>
    <col min="15629" max="15629" width="5.69921875" style="53" customWidth="1"/>
    <col min="15630" max="15630" width="4.19921875" style="53" customWidth="1"/>
    <col min="15631" max="15631" width="5.69921875" style="53" customWidth="1"/>
    <col min="15632" max="15633" width="4.19921875" style="53" customWidth="1"/>
    <col min="15634" max="15634" width="5.69921875" style="53" customWidth="1"/>
    <col min="15635" max="15872" width="11.09765625" style="53"/>
    <col min="15873" max="15873" width="2" style="53" customWidth="1"/>
    <col min="15874" max="15878" width="1.69921875" style="53" customWidth="1"/>
    <col min="15879" max="15881" width="5.69921875" style="53" customWidth="1"/>
    <col min="15882" max="15882" width="4.19921875" style="53" customWidth="1"/>
    <col min="15883" max="15883" width="5.69921875" style="53" customWidth="1"/>
    <col min="15884" max="15884" width="4.19921875" style="53" customWidth="1"/>
    <col min="15885" max="15885" width="5.69921875" style="53" customWidth="1"/>
    <col min="15886" max="15886" width="4.19921875" style="53" customWidth="1"/>
    <col min="15887" max="15887" width="5.69921875" style="53" customWidth="1"/>
    <col min="15888" max="15889" width="4.19921875" style="53" customWidth="1"/>
    <col min="15890" max="15890" width="5.69921875" style="53" customWidth="1"/>
    <col min="15891" max="16128" width="11.09765625" style="53"/>
    <col min="16129" max="16129" width="2" style="53" customWidth="1"/>
    <col min="16130" max="16134" width="1.69921875" style="53" customWidth="1"/>
    <col min="16135" max="16137" width="5.69921875" style="53" customWidth="1"/>
    <col min="16138" max="16138" width="4.19921875" style="53" customWidth="1"/>
    <col min="16139" max="16139" width="5.69921875" style="53" customWidth="1"/>
    <col min="16140" max="16140" width="4.19921875" style="53" customWidth="1"/>
    <col min="16141" max="16141" width="5.69921875" style="53" customWidth="1"/>
    <col min="16142" max="16142" width="4.19921875" style="53" customWidth="1"/>
    <col min="16143" max="16143" width="5.69921875" style="53" customWidth="1"/>
    <col min="16144" max="16145" width="4.19921875" style="53" customWidth="1"/>
    <col min="16146" max="16146" width="5.69921875" style="53" customWidth="1"/>
    <col min="16147" max="16384" width="11.09765625" style="53"/>
  </cols>
  <sheetData>
    <row r="1" spans="1:18" ht="21.95" customHeight="1" thickBo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061" t="s">
        <v>56</v>
      </c>
      <c r="Q1" s="1061"/>
    </row>
    <row r="2" spans="1:18" ht="18" customHeight="1">
      <c r="A2" s="1062" t="s">
        <v>57</v>
      </c>
      <c r="B2" s="153"/>
      <c r="C2" s="222"/>
      <c r="D2" s="1065" t="s">
        <v>2</v>
      </c>
      <c r="E2" s="1065"/>
      <c r="F2" s="1066"/>
      <c r="G2" s="1074" t="s">
        <v>150</v>
      </c>
      <c r="H2" s="1047"/>
      <c r="I2" s="1047"/>
      <c r="J2" s="1047"/>
      <c r="K2" s="1047"/>
      <c r="L2" s="1047"/>
      <c r="M2" s="1047"/>
      <c r="N2" s="1047"/>
      <c r="O2" s="1047"/>
      <c r="P2" s="1047"/>
      <c r="Q2" s="1050"/>
    </row>
    <row r="3" spans="1:18" ht="18" customHeight="1">
      <c r="A3" s="1063"/>
      <c r="B3" s="158"/>
      <c r="C3" s="159"/>
      <c r="D3" s="159"/>
      <c r="E3" s="159"/>
      <c r="F3" s="160"/>
      <c r="G3" s="1075" t="s">
        <v>151</v>
      </c>
      <c r="H3" s="1076"/>
      <c r="I3" s="1076"/>
      <c r="J3" s="1077"/>
      <c r="K3" s="1070" t="s">
        <v>152</v>
      </c>
      <c r="L3" s="1076"/>
      <c r="M3" s="1076"/>
      <c r="N3" s="1076"/>
      <c r="O3" s="1077"/>
      <c r="P3" s="1070" t="s">
        <v>153</v>
      </c>
      <c r="Q3" s="1071"/>
    </row>
    <row r="4" spans="1:18" ht="18" customHeight="1">
      <c r="A4" s="1063"/>
      <c r="B4" s="158"/>
      <c r="C4" s="159"/>
      <c r="D4" s="159"/>
      <c r="E4" s="159"/>
      <c r="F4" s="160"/>
      <c r="G4" s="200" t="s">
        <v>154</v>
      </c>
      <c r="H4" s="202" t="s">
        <v>155</v>
      </c>
      <c r="I4" s="201"/>
      <c r="J4" s="266" t="s">
        <v>156</v>
      </c>
      <c r="K4" s="202" t="s">
        <v>154</v>
      </c>
      <c r="L4" s="223" t="s">
        <v>157</v>
      </c>
      <c r="M4" s="202" t="s">
        <v>155</v>
      </c>
      <c r="N4" s="223" t="s">
        <v>157</v>
      </c>
      <c r="O4" s="201"/>
      <c r="P4" s="1078" t="s">
        <v>145</v>
      </c>
      <c r="Q4" s="1081" t="s">
        <v>146</v>
      </c>
    </row>
    <row r="5" spans="1:18" ht="12" customHeight="1">
      <c r="A5" s="1063"/>
      <c r="B5" s="158"/>
      <c r="C5" s="159"/>
      <c r="D5" s="159"/>
      <c r="E5" s="159"/>
      <c r="F5" s="160"/>
      <c r="G5" s="224"/>
      <c r="H5" s="267"/>
      <c r="I5" s="205" t="s">
        <v>62</v>
      </c>
      <c r="J5" s="268" t="s">
        <v>147</v>
      </c>
      <c r="K5" s="267"/>
      <c r="L5" s="269"/>
      <c r="M5" s="267"/>
      <c r="N5" s="269"/>
      <c r="O5" s="205" t="s">
        <v>62</v>
      </c>
      <c r="P5" s="1079"/>
      <c r="Q5" s="1082"/>
    </row>
    <row r="6" spans="1:18" ht="15" customHeight="1">
      <c r="A6" s="1064"/>
      <c r="B6" s="1004" t="s">
        <v>123</v>
      </c>
      <c r="C6" s="1005"/>
      <c r="D6" s="1005"/>
      <c r="E6" s="1005"/>
      <c r="F6" s="165"/>
      <c r="G6" s="207" t="s">
        <v>158</v>
      </c>
      <c r="H6" s="209" t="s">
        <v>159</v>
      </c>
      <c r="I6" s="270"/>
      <c r="J6" s="226" t="s">
        <v>135</v>
      </c>
      <c r="K6" s="209" t="s">
        <v>158</v>
      </c>
      <c r="L6" s="271" t="s">
        <v>135</v>
      </c>
      <c r="M6" s="209" t="s">
        <v>159</v>
      </c>
      <c r="N6" s="271" t="s">
        <v>135</v>
      </c>
      <c r="O6" s="270"/>
      <c r="P6" s="1080"/>
      <c r="Q6" s="1083"/>
    </row>
    <row r="7" spans="1:18" ht="15" customHeight="1">
      <c r="A7" s="1006" t="s">
        <v>70</v>
      </c>
      <c r="B7" s="1007"/>
      <c r="C7" s="1007"/>
      <c r="D7" s="1007"/>
      <c r="E7" s="1007"/>
      <c r="F7" s="1008"/>
      <c r="G7" s="230">
        <v>4168085</v>
      </c>
      <c r="H7" s="272">
        <v>194079</v>
      </c>
      <c r="I7" s="272">
        <v>4362164</v>
      </c>
      <c r="J7" s="229">
        <v>102.3</v>
      </c>
      <c r="K7" s="272">
        <v>4115932</v>
      </c>
      <c r="L7" s="231">
        <v>98.7</v>
      </c>
      <c r="M7" s="272">
        <v>43456</v>
      </c>
      <c r="N7" s="231">
        <v>22.4</v>
      </c>
      <c r="O7" s="272">
        <v>4159388</v>
      </c>
      <c r="P7" s="231">
        <v>95.4</v>
      </c>
      <c r="Q7" s="232">
        <v>94.7</v>
      </c>
      <c r="R7" s="235"/>
    </row>
    <row r="8" spans="1:18" ht="15" customHeight="1">
      <c r="A8" s="1006" t="s">
        <v>71</v>
      </c>
      <c r="B8" s="1007"/>
      <c r="C8" s="1007"/>
      <c r="D8" s="1007"/>
      <c r="E8" s="1007"/>
      <c r="F8" s="1008"/>
      <c r="G8" s="236">
        <v>3109035</v>
      </c>
      <c r="H8" s="273">
        <v>143574</v>
      </c>
      <c r="I8" s="273">
        <v>3252609</v>
      </c>
      <c r="J8" s="237">
        <v>102.4</v>
      </c>
      <c r="K8" s="273">
        <v>3071476</v>
      </c>
      <c r="L8" s="238">
        <v>98.8</v>
      </c>
      <c r="M8" s="273">
        <v>32486</v>
      </c>
      <c r="N8" s="238">
        <v>22.6</v>
      </c>
      <c r="O8" s="273">
        <v>3103962</v>
      </c>
      <c r="P8" s="238">
        <v>95.4</v>
      </c>
      <c r="Q8" s="239">
        <v>94.8</v>
      </c>
      <c r="R8" s="235"/>
    </row>
    <row r="9" spans="1:18" ht="15" customHeight="1">
      <c r="A9" s="1009" t="s">
        <v>72</v>
      </c>
      <c r="B9" s="1053"/>
      <c r="C9" s="1053"/>
      <c r="D9" s="1053"/>
      <c r="E9" s="1053"/>
      <c r="F9" s="1054"/>
      <c r="G9" s="236">
        <v>1059050</v>
      </c>
      <c r="H9" s="273">
        <v>50505</v>
      </c>
      <c r="I9" s="273">
        <v>1109555</v>
      </c>
      <c r="J9" s="237">
        <v>102</v>
      </c>
      <c r="K9" s="273">
        <v>1044456</v>
      </c>
      <c r="L9" s="238">
        <v>98.6</v>
      </c>
      <c r="M9" s="273">
        <v>10970</v>
      </c>
      <c r="N9" s="238">
        <v>21.7</v>
      </c>
      <c r="O9" s="273">
        <v>1055426</v>
      </c>
      <c r="P9" s="238">
        <v>95.1</v>
      </c>
      <c r="Q9" s="239">
        <v>94.7</v>
      </c>
      <c r="R9" s="235"/>
    </row>
    <row r="10" spans="1:18" ht="14.25" customHeight="1">
      <c r="A10" s="128">
        <v>1</v>
      </c>
      <c r="B10" s="965" t="s">
        <v>73</v>
      </c>
      <c r="C10" s="966"/>
      <c r="D10" s="966"/>
      <c r="E10" s="966"/>
      <c r="F10" s="976"/>
      <c r="G10" s="242">
        <v>780247</v>
      </c>
      <c r="H10" s="120">
        <v>47766</v>
      </c>
      <c r="I10" s="120">
        <v>828013</v>
      </c>
      <c r="J10" s="229">
        <v>102.9</v>
      </c>
      <c r="K10" s="120">
        <v>770665</v>
      </c>
      <c r="L10" s="177">
        <v>98.8</v>
      </c>
      <c r="M10" s="120">
        <v>9544</v>
      </c>
      <c r="N10" s="243">
        <v>20</v>
      </c>
      <c r="O10" s="120">
        <v>780209</v>
      </c>
      <c r="P10" s="243">
        <v>94.2</v>
      </c>
      <c r="Q10" s="244">
        <v>93.2</v>
      </c>
      <c r="R10" s="235"/>
    </row>
    <row r="11" spans="1:18" ht="14.25" customHeight="1">
      <c r="A11" s="131">
        <v>2</v>
      </c>
      <c r="B11" s="958" t="s">
        <v>74</v>
      </c>
      <c r="C11" s="959"/>
      <c r="D11" s="959"/>
      <c r="E11" s="959"/>
      <c r="F11" s="971"/>
      <c r="G11" s="246">
        <v>570805</v>
      </c>
      <c r="H11" s="125">
        <v>25124</v>
      </c>
      <c r="I11" s="125">
        <v>595929</v>
      </c>
      <c r="J11" s="237">
        <v>102.4</v>
      </c>
      <c r="K11" s="125">
        <v>564274</v>
      </c>
      <c r="L11" s="179">
        <v>98.9</v>
      </c>
      <c r="M11" s="125">
        <v>5847</v>
      </c>
      <c r="N11" s="248">
        <v>23.3</v>
      </c>
      <c r="O11" s="125">
        <v>570121</v>
      </c>
      <c r="P11" s="126">
        <v>95.7</v>
      </c>
      <c r="Q11" s="247">
        <v>95</v>
      </c>
      <c r="R11" s="235"/>
    </row>
    <row r="12" spans="1:18" ht="14.25" customHeight="1">
      <c r="A12" s="131">
        <v>3</v>
      </c>
      <c r="B12" s="958" t="s">
        <v>75</v>
      </c>
      <c r="C12" s="959"/>
      <c r="D12" s="959"/>
      <c r="E12" s="959"/>
      <c r="F12" s="971"/>
      <c r="G12" s="246">
        <v>645185</v>
      </c>
      <c r="H12" s="125">
        <v>34654</v>
      </c>
      <c r="I12" s="125">
        <v>679839</v>
      </c>
      <c r="J12" s="237">
        <v>102.7</v>
      </c>
      <c r="K12" s="125">
        <v>635728</v>
      </c>
      <c r="L12" s="179">
        <v>98.5</v>
      </c>
      <c r="M12" s="125">
        <v>8085</v>
      </c>
      <c r="N12" s="126">
        <v>23.3</v>
      </c>
      <c r="O12" s="125">
        <v>643813</v>
      </c>
      <c r="P12" s="126">
        <v>94.7</v>
      </c>
      <c r="Q12" s="247">
        <v>94.2</v>
      </c>
      <c r="R12" s="235"/>
    </row>
    <row r="13" spans="1:18" ht="14.25" customHeight="1">
      <c r="A13" s="131">
        <v>4</v>
      </c>
      <c r="B13" s="958" t="s">
        <v>76</v>
      </c>
      <c r="C13" s="959"/>
      <c r="D13" s="959"/>
      <c r="E13" s="959"/>
      <c r="F13" s="971"/>
      <c r="G13" s="246">
        <v>129018</v>
      </c>
      <c r="H13" s="125">
        <v>4294</v>
      </c>
      <c r="I13" s="125">
        <v>133312</v>
      </c>
      <c r="J13" s="237">
        <v>102</v>
      </c>
      <c r="K13" s="125">
        <v>127797</v>
      </c>
      <c r="L13" s="179">
        <v>99.1</v>
      </c>
      <c r="M13" s="125">
        <v>847</v>
      </c>
      <c r="N13" s="126">
        <v>19.7</v>
      </c>
      <c r="O13" s="125">
        <v>128644</v>
      </c>
      <c r="P13" s="126">
        <v>96.5</v>
      </c>
      <c r="Q13" s="247">
        <v>96.3</v>
      </c>
      <c r="R13" s="235"/>
    </row>
    <row r="14" spans="1:18" ht="14.25" customHeight="1">
      <c r="A14" s="131">
        <v>5</v>
      </c>
      <c r="B14" s="958" t="s">
        <v>77</v>
      </c>
      <c r="C14" s="959"/>
      <c r="D14" s="959"/>
      <c r="E14" s="959"/>
      <c r="F14" s="971"/>
      <c r="G14" s="246">
        <v>203193</v>
      </c>
      <c r="H14" s="125">
        <v>6241</v>
      </c>
      <c r="I14" s="125">
        <v>209434</v>
      </c>
      <c r="J14" s="237">
        <v>101.7</v>
      </c>
      <c r="K14" s="125">
        <v>201153</v>
      </c>
      <c r="L14" s="179">
        <v>99</v>
      </c>
      <c r="M14" s="125">
        <v>1712</v>
      </c>
      <c r="N14" s="126">
        <v>27.4</v>
      </c>
      <c r="O14" s="125">
        <v>202865</v>
      </c>
      <c r="P14" s="126">
        <v>96.9</v>
      </c>
      <c r="Q14" s="247">
        <v>96</v>
      </c>
      <c r="R14" s="235"/>
    </row>
    <row r="15" spans="1:18" ht="14.25" customHeight="1">
      <c r="A15" s="131">
        <v>6</v>
      </c>
      <c r="B15" s="958" t="s">
        <v>78</v>
      </c>
      <c r="C15" s="959"/>
      <c r="D15" s="959"/>
      <c r="E15" s="959"/>
      <c r="F15" s="971"/>
      <c r="G15" s="246">
        <v>223638</v>
      </c>
      <c r="H15" s="125">
        <v>3041</v>
      </c>
      <c r="I15" s="125">
        <v>226679</v>
      </c>
      <c r="J15" s="237">
        <v>102.2</v>
      </c>
      <c r="K15" s="125">
        <v>221692</v>
      </c>
      <c r="L15" s="179">
        <v>99.1</v>
      </c>
      <c r="M15" s="125">
        <v>1024</v>
      </c>
      <c r="N15" s="126">
        <v>33.700000000000003</v>
      </c>
      <c r="O15" s="125">
        <v>222716</v>
      </c>
      <c r="P15" s="126">
        <v>98.3</v>
      </c>
      <c r="Q15" s="247">
        <v>98.2</v>
      </c>
      <c r="R15" s="235"/>
    </row>
    <row r="16" spans="1:18" ht="14.25" customHeight="1">
      <c r="A16" s="131">
        <v>7</v>
      </c>
      <c r="B16" s="958" t="s">
        <v>79</v>
      </c>
      <c r="C16" s="959"/>
      <c r="D16" s="959"/>
      <c r="E16" s="959"/>
      <c r="F16" s="971"/>
      <c r="G16" s="246">
        <v>126562</v>
      </c>
      <c r="H16" s="125">
        <v>7034</v>
      </c>
      <c r="I16" s="125">
        <v>133596</v>
      </c>
      <c r="J16" s="237">
        <v>102.2</v>
      </c>
      <c r="K16" s="125">
        <v>124389</v>
      </c>
      <c r="L16" s="179">
        <v>98.3</v>
      </c>
      <c r="M16" s="125">
        <v>1833</v>
      </c>
      <c r="N16" s="126">
        <v>26.1</v>
      </c>
      <c r="O16" s="125">
        <v>126222</v>
      </c>
      <c r="P16" s="126">
        <v>94.5</v>
      </c>
      <c r="Q16" s="247">
        <v>94</v>
      </c>
      <c r="R16" s="235"/>
    </row>
    <row r="17" spans="1:18" ht="14.25" customHeight="1">
      <c r="A17" s="131">
        <v>8</v>
      </c>
      <c r="B17" s="958" t="s">
        <v>80</v>
      </c>
      <c r="C17" s="959"/>
      <c r="D17" s="959"/>
      <c r="E17" s="959"/>
      <c r="F17" s="971"/>
      <c r="G17" s="246">
        <v>167993</v>
      </c>
      <c r="H17" s="125">
        <v>9026</v>
      </c>
      <c r="I17" s="125">
        <v>177019</v>
      </c>
      <c r="J17" s="237">
        <v>102.1</v>
      </c>
      <c r="K17" s="125">
        <v>165480</v>
      </c>
      <c r="L17" s="179">
        <v>98.5</v>
      </c>
      <c r="M17" s="125">
        <v>2022</v>
      </c>
      <c r="N17" s="126">
        <v>22.4</v>
      </c>
      <c r="O17" s="125">
        <v>167502</v>
      </c>
      <c r="P17" s="126">
        <v>94.6</v>
      </c>
      <c r="Q17" s="247">
        <v>93.3</v>
      </c>
      <c r="R17" s="235"/>
    </row>
    <row r="18" spans="1:18" ht="14.25" customHeight="1">
      <c r="A18" s="131">
        <v>9</v>
      </c>
      <c r="B18" s="958" t="s">
        <v>81</v>
      </c>
      <c r="C18" s="959"/>
      <c r="D18" s="959"/>
      <c r="E18" s="959"/>
      <c r="F18" s="971"/>
      <c r="G18" s="246">
        <v>138150</v>
      </c>
      <c r="H18" s="125">
        <v>2934</v>
      </c>
      <c r="I18" s="125">
        <v>141084</v>
      </c>
      <c r="J18" s="237">
        <v>101.3</v>
      </c>
      <c r="K18" s="125">
        <v>137382</v>
      </c>
      <c r="L18" s="179">
        <v>99.4</v>
      </c>
      <c r="M18" s="125">
        <v>801</v>
      </c>
      <c r="N18" s="126">
        <v>27.3</v>
      </c>
      <c r="O18" s="125">
        <v>138183</v>
      </c>
      <c r="P18" s="126">
        <v>97.9</v>
      </c>
      <c r="Q18" s="247">
        <v>97.7</v>
      </c>
      <c r="R18" s="235"/>
    </row>
    <row r="19" spans="1:18" ht="14.25" customHeight="1">
      <c r="A19" s="132">
        <v>10</v>
      </c>
      <c r="B19" s="968" t="s">
        <v>82</v>
      </c>
      <c r="C19" s="969"/>
      <c r="D19" s="969"/>
      <c r="E19" s="969"/>
      <c r="F19" s="972"/>
      <c r="G19" s="250">
        <v>124244</v>
      </c>
      <c r="H19" s="133">
        <v>3460</v>
      </c>
      <c r="I19" s="133">
        <v>127704</v>
      </c>
      <c r="J19" s="237">
        <v>102.4</v>
      </c>
      <c r="K19" s="133">
        <v>122916</v>
      </c>
      <c r="L19" s="181">
        <v>98.9</v>
      </c>
      <c r="M19" s="133">
        <v>771</v>
      </c>
      <c r="N19" s="136">
        <v>22.3</v>
      </c>
      <c r="O19" s="133">
        <v>123687</v>
      </c>
      <c r="P19" s="136">
        <v>96.9</v>
      </c>
      <c r="Q19" s="249">
        <v>96.7</v>
      </c>
      <c r="R19" s="235"/>
    </row>
    <row r="20" spans="1:18" ht="14.25" customHeight="1">
      <c r="A20" s="128">
        <v>11</v>
      </c>
      <c r="B20" s="965" t="s">
        <v>83</v>
      </c>
      <c r="C20" s="966"/>
      <c r="D20" s="966"/>
      <c r="E20" s="966"/>
      <c r="F20" s="976"/>
      <c r="G20" s="242">
        <v>32935</v>
      </c>
      <c r="H20" s="120">
        <v>429</v>
      </c>
      <c r="I20" s="120">
        <v>33364</v>
      </c>
      <c r="J20" s="229">
        <v>101.9</v>
      </c>
      <c r="K20" s="120">
        <v>32680</v>
      </c>
      <c r="L20" s="177">
        <v>99.2</v>
      </c>
      <c r="M20" s="120">
        <v>43</v>
      </c>
      <c r="N20" s="243">
        <v>10</v>
      </c>
      <c r="O20" s="120">
        <v>32723</v>
      </c>
      <c r="P20" s="243">
        <v>98.1</v>
      </c>
      <c r="Q20" s="244">
        <v>98.3</v>
      </c>
      <c r="R20" s="235"/>
    </row>
    <row r="21" spans="1:18" ht="14.25" customHeight="1">
      <c r="A21" s="131">
        <v>12</v>
      </c>
      <c r="B21" s="958" t="s">
        <v>84</v>
      </c>
      <c r="C21" s="959"/>
      <c r="D21" s="959"/>
      <c r="E21" s="959"/>
      <c r="F21" s="971"/>
      <c r="G21" s="246">
        <v>7440</v>
      </c>
      <c r="H21" s="125">
        <v>363</v>
      </c>
      <c r="I21" s="125">
        <v>7803</v>
      </c>
      <c r="J21" s="237">
        <v>99.5</v>
      </c>
      <c r="K21" s="125">
        <v>7313</v>
      </c>
      <c r="L21" s="179">
        <v>98.3</v>
      </c>
      <c r="M21" s="125">
        <v>85</v>
      </c>
      <c r="N21" s="126">
        <v>23.4</v>
      </c>
      <c r="O21" s="125">
        <v>7398</v>
      </c>
      <c r="P21" s="126">
        <v>94.8</v>
      </c>
      <c r="Q21" s="247">
        <v>94.5</v>
      </c>
      <c r="R21" s="235"/>
    </row>
    <row r="22" spans="1:18" ht="14.25" customHeight="1">
      <c r="A22" s="131">
        <v>13</v>
      </c>
      <c r="B22" s="977" t="s">
        <v>85</v>
      </c>
      <c r="C22" s="978"/>
      <c r="D22" s="978"/>
      <c r="E22" s="978"/>
      <c r="F22" s="979"/>
      <c r="G22" s="246">
        <v>10665</v>
      </c>
      <c r="H22" s="125">
        <v>338</v>
      </c>
      <c r="I22" s="125">
        <v>11003</v>
      </c>
      <c r="J22" s="237">
        <v>103.8</v>
      </c>
      <c r="K22" s="125">
        <v>10425</v>
      </c>
      <c r="L22" s="179">
        <v>97.7</v>
      </c>
      <c r="M22" s="125">
        <v>120</v>
      </c>
      <c r="N22" s="126">
        <v>35.5</v>
      </c>
      <c r="O22" s="125">
        <v>10545</v>
      </c>
      <c r="P22" s="126">
        <v>95.8</v>
      </c>
      <c r="Q22" s="247">
        <v>96.6</v>
      </c>
      <c r="R22" s="235"/>
    </row>
    <row r="23" spans="1:18" ht="14.25" customHeight="1">
      <c r="A23" s="132">
        <v>14</v>
      </c>
      <c r="B23" s="968" t="s">
        <v>86</v>
      </c>
      <c r="C23" s="969"/>
      <c r="D23" s="969"/>
      <c r="E23" s="969"/>
      <c r="F23" s="972"/>
      <c r="G23" s="250">
        <v>16741</v>
      </c>
      <c r="H23" s="133">
        <v>146</v>
      </c>
      <c r="I23" s="133">
        <v>16887</v>
      </c>
      <c r="J23" s="237">
        <v>100.4</v>
      </c>
      <c r="K23" s="133">
        <v>16729</v>
      </c>
      <c r="L23" s="181">
        <v>99.9</v>
      </c>
      <c r="M23" s="133">
        <v>61</v>
      </c>
      <c r="N23" s="136">
        <v>41.8</v>
      </c>
      <c r="O23" s="133">
        <v>16790</v>
      </c>
      <c r="P23" s="136">
        <v>99.4</v>
      </c>
      <c r="Q23" s="249">
        <v>99.1</v>
      </c>
      <c r="R23" s="235"/>
    </row>
    <row r="24" spans="1:18" ht="14.25" customHeight="1">
      <c r="A24" s="131">
        <v>15</v>
      </c>
      <c r="B24" s="965" t="s">
        <v>87</v>
      </c>
      <c r="C24" s="966"/>
      <c r="D24" s="966"/>
      <c r="E24" s="966"/>
      <c r="F24" s="976"/>
      <c r="G24" s="246">
        <v>37113</v>
      </c>
      <c r="H24" s="125">
        <v>1193</v>
      </c>
      <c r="I24" s="125">
        <v>38306</v>
      </c>
      <c r="J24" s="229">
        <v>101.4</v>
      </c>
      <c r="K24" s="125">
        <v>36529</v>
      </c>
      <c r="L24" s="179">
        <v>98.4</v>
      </c>
      <c r="M24" s="125">
        <v>233</v>
      </c>
      <c r="N24" s="126">
        <v>19.5</v>
      </c>
      <c r="O24" s="125">
        <v>36762</v>
      </c>
      <c r="P24" s="126">
        <v>96</v>
      </c>
      <c r="Q24" s="247">
        <v>96.7</v>
      </c>
      <c r="R24" s="235"/>
    </row>
    <row r="25" spans="1:18" ht="14.25" customHeight="1">
      <c r="A25" s="132">
        <v>16</v>
      </c>
      <c r="B25" s="968" t="s">
        <v>88</v>
      </c>
      <c r="C25" s="969"/>
      <c r="D25" s="969"/>
      <c r="E25" s="969"/>
      <c r="F25" s="972"/>
      <c r="G25" s="250">
        <v>25113</v>
      </c>
      <c r="H25" s="133">
        <v>268</v>
      </c>
      <c r="I25" s="133">
        <v>25381</v>
      </c>
      <c r="J25" s="237">
        <v>100.2</v>
      </c>
      <c r="K25" s="133">
        <v>25010</v>
      </c>
      <c r="L25" s="181">
        <v>99.6</v>
      </c>
      <c r="M25" s="133">
        <v>92</v>
      </c>
      <c r="N25" s="136">
        <v>34.299999999999997</v>
      </c>
      <c r="O25" s="133">
        <v>25102</v>
      </c>
      <c r="P25" s="136">
        <v>98.9</v>
      </c>
      <c r="Q25" s="249">
        <v>98.7</v>
      </c>
      <c r="R25" s="235"/>
    </row>
    <row r="26" spans="1:18" ht="14.25" customHeight="1">
      <c r="A26" s="138">
        <v>17</v>
      </c>
      <c r="B26" s="973" t="s">
        <v>89</v>
      </c>
      <c r="C26" s="974"/>
      <c r="D26" s="974"/>
      <c r="E26" s="974"/>
      <c r="F26" s="1052"/>
      <c r="G26" s="256">
        <v>5438</v>
      </c>
      <c r="H26" s="139">
        <v>131</v>
      </c>
      <c r="I26" s="139">
        <v>5569</v>
      </c>
      <c r="J26" s="229">
        <v>100.1</v>
      </c>
      <c r="K26" s="139">
        <v>5344</v>
      </c>
      <c r="L26" s="183">
        <v>98.3</v>
      </c>
      <c r="M26" s="133">
        <v>0</v>
      </c>
      <c r="N26" s="274">
        <v>0</v>
      </c>
      <c r="O26" s="139">
        <v>5344</v>
      </c>
      <c r="P26" s="254">
        <v>96</v>
      </c>
      <c r="Q26" s="255">
        <v>97.6</v>
      </c>
      <c r="R26" s="235"/>
    </row>
    <row r="27" spans="1:18" ht="14.25" customHeight="1">
      <c r="A27" s="128">
        <v>18</v>
      </c>
      <c r="B27" s="965" t="s">
        <v>90</v>
      </c>
      <c r="C27" s="966"/>
      <c r="D27" s="966"/>
      <c r="E27" s="966"/>
      <c r="F27" s="976"/>
      <c r="G27" s="242">
        <v>60248</v>
      </c>
      <c r="H27" s="120">
        <v>2505</v>
      </c>
      <c r="I27" s="120">
        <v>62753</v>
      </c>
      <c r="J27" s="229">
        <v>103.4</v>
      </c>
      <c r="K27" s="120">
        <v>59667</v>
      </c>
      <c r="L27" s="177">
        <v>99</v>
      </c>
      <c r="M27" s="120">
        <v>782</v>
      </c>
      <c r="N27" s="243">
        <v>31.2</v>
      </c>
      <c r="O27" s="120">
        <v>60449</v>
      </c>
      <c r="P27" s="243">
        <v>96.3</v>
      </c>
      <c r="Q27" s="244">
        <v>95.6</v>
      </c>
      <c r="R27" s="235"/>
    </row>
    <row r="28" spans="1:18" ht="14.25" customHeight="1">
      <c r="A28" s="131">
        <v>19</v>
      </c>
      <c r="B28" s="958" t="s">
        <v>91</v>
      </c>
      <c r="C28" s="959"/>
      <c r="D28" s="959"/>
      <c r="E28" s="959"/>
      <c r="F28" s="971"/>
      <c r="G28" s="246">
        <v>33888</v>
      </c>
      <c r="H28" s="125">
        <v>1536</v>
      </c>
      <c r="I28" s="125">
        <v>35424</v>
      </c>
      <c r="J28" s="237">
        <v>101.5</v>
      </c>
      <c r="K28" s="125">
        <v>33320</v>
      </c>
      <c r="L28" s="179">
        <v>98.3</v>
      </c>
      <c r="M28" s="125">
        <v>402</v>
      </c>
      <c r="N28" s="126">
        <v>26.2</v>
      </c>
      <c r="O28" s="125">
        <v>33722</v>
      </c>
      <c r="P28" s="126">
        <v>95.2</v>
      </c>
      <c r="Q28" s="247">
        <v>94.7</v>
      </c>
      <c r="R28" s="235"/>
    </row>
    <row r="29" spans="1:18" ht="14.25" customHeight="1">
      <c r="A29" s="132">
        <v>20</v>
      </c>
      <c r="B29" s="968" t="s">
        <v>92</v>
      </c>
      <c r="C29" s="969"/>
      <c r="D29" s="969"/>
      <c r="E29" s="969"/>
      <c r="F29" s="972"/>
      <c r="G29" s="250">
        <v>29963</v>
      </c>
      <c r="H29" s="133">
        <v>605</v>
      </c>
      <c r="I29" s="133">
        <v>30568</v>
      </c>
      <c r="J29" s="237">
        <v>102.6</v>
      </c>
      <c r="K29" s="133">
        <v>29783</v>
      </c>
      <c r="L29" s="181">
        <v>99.4</v>
      </c>
      <c r="M29" s="133">
        <v>193</v>
      </c>
      <c r="N29" s="136">
        <v>31.9</v>
      </c>
      <c r="O29" s="133">
        <v>29976</v>
      </c>
      <c r="P29" s="136">
        <v>98.1</v>
      </c>
      <c r="Q29" s="249">
        <v>97.8</v>
      </c>
      <c r="R29" s="235"/>
    </row>
    <row r="30" spans="1:18" ht="14.25" customHeight="1">
      <c r="A30" s="131">
        <v>21</v>
      </c>
      <c r="B30" s="965" t="s">
        <v>93</v>
      </c>
      <c r="C30" s="966"/>
      <c r="D30" s="966"/>
      <c r="E30" s="966"/>
      <c r="F30" s="976"/>
      <c r="G30" s="246">
        <v>57460</v>
      </c>
      <c r="H30" s="125">
        <v>1682</v>
      </c>
      <c r="I30" s="125">
        <v>59142</v>
      </c>
      <c r="J30" s="229">
        <v>101.6</v>
      </c>
      <c r="K30" s="125">
        <v>56707</v>
      </c>
      <c r="L30" s="179">
        <v>98.7</v>
      </c>
      <c r="M30" s="125">
        <v>409</v>
      </c>
      <c r="N30" s="126">
        <v>24.3</v>
      </c>
      <c r="O30" s="125">
        <v>57116</v>
      </c>
      <c r="P30" s="126">
        <v>96.6</v>
      </c>
      <c r="Q30" s="247">
        <v>96.2</v>
      </c>
      <c r="R30" s="235"/>
    </row>
    <row r="31" spans="1:18" ht="14.25" customHeight="1">
      <c r="A31" s="131">
        <v>22</v>
      </c>
      <c r="B31" s="958" t="s">
        <v>94</v>
      </c>
      <c r="C31" s="959"/>
      <c r="D31" s="959"/>
      <c r="E31" s="959"/>
      <c r="F31" s="971"/>
      <c r="G31" s="246">
        <v>54434</v>
      </c>
      <c r="H31" s="125">
        <v>3397</v>
      </c>
      <c r="I31" s="125">
        <v>57831</v>
      </c>
      <c r="J31" s="237">
        <v>101.2</v>
      </c>
      <c r="K31" s="125">
        <v>53707</v>
      </c>
      <c r="L31" s="179">
        <v>98.7</v>
      </c>
      <c r="M31" s="125">
        <v>777</v>
      </c>
      <c r="N31" s="126">
        <v>22.9</v>
      </c>
      <c r="O31" s="125">
        <v>54484</v>
      </c>
      <c r="P31" s="126">
        <v>94.2</v>
      </c>
      <c r="Q31" s="247">
        <v>93.5</v>
      </c>
      <c r="R31" s="235"/>
    </row>
    <row r="32" spans="1:18" ht="14.25" customHeight="1">
      <c r="A32" s="131">
        <v>23</v>
      </c>
      <c r="B32" s="968" t="s">
        <v>95</v>
      </c>
      <c r="C32" s="969"/>
      <c r="D32" s="969"/>
      <c r="E32" s="969"/>
      <c r="F32" s="972"/>
      <c r="G32" s="246">
        <v>40811</v>
      </c>
      <c r="H32" s="125">
        <v>1617</v>
      </c>
      <c r="I32" s="125">
        <v>42428</v>
      </c>
      <c r="J32" s="237">
        <v>100.3</v>
      </c>
      <c r="K32" s="125">
        <v>40338</v>
      </c>
      <c r="L32" s="179">
        <v>98.8</v>
      </c>
      <c r="M32" s="125">
        <v>381</v>
      </c>
      <c r="N32" s="126">
        <v>23.6</v>
      </c>
      <c r="O32" s="125">
        <v>40719</v>
      </c>
      <c r="P32" s="126">
        <v>96</v>
      </c>
      <c r="Q32" s="247">
        <v>94.4</v>
      </c>
      <c r="R32" s="235"/>
    </row>
    <row r="33" spans="1:18" ht="14.25" customHeight="1">
      <c r="A33" s="128">
        <v>24</v>
      </c>
      <c r="B33" s="965" t="s">
        <v>96</v>
      </c>
      <c r="C33" s="966"/>
      <c r="D33" s="966"/>
      <c r="E33" s="966"/>
      <c r="F33" s="976"/>
      <c r="G33" s="242">
        <v>37853</v>
      </c>
      <c r="H33" s="120">
        <v>1446</v>
      </c>
      <c r="I33" s="120">
        <v>39299</v>
      </c>
      <c r="J33" s="229">
        <v>103.7</v>
      </c>
      <c r="K33" s="120">
        <v>37415</v>
      </c>
      <c r="L33" s="177">
        <v>98.8</v>
      </c>
      <c r="M33" s="120">
        <v>293</v>
      </c>
      <c r="N33" s="243">
        <v>20.3</v>
      </c>
      <c r="O33" s="120">
        <v>37708</v>
      </c>
      <c r="P33" s="243">
        <v>96</v>
      </c>
      <c r="Q33" s="244">
        <v>95.7</v>
      </c>
      <c r="R33" s="235"/>
    </row>
    <row r="34" spans="1:18" ht="14.25" customHeight="1">
      <c r="A34" s="131">
        <v>25</v>
      </c>
      <c r="B34" s="958" t="s">
        <v>97</v>
      </c>
      <c r="C34" s="959"/>
      <c r="D34" s="959"/>
      <c r="E34" s="959"/>
      <c r="F34" s="971"/>
      <c r="G34" s="246">
        <v>59132</v>
      </c>
      <c r="H34" s="125">
        <v>2078</v>
      </c>
      <c r="I34" s="125">
        <v>61210</v>
      </c>
      <c r="J34" s="237">
        <v>101.6</v>
      </c>
      <c r="K34" s="125">
        <v>58384</v>
      </c>
      <c r="L34" s="179">
        <v>98.7</v>
      </c>
      <c r="M34" s="125">
        <v>520</v>
      </c>
      <c r="N34" s="126">
        <v>25</v>
      </c>
      <c r="O34" s="125">
        <v>58904</v>
      </c>
      <c r="P34" s="126">
        <v>96.2</v>
      </c>
      <c r="Q34" s="247">
        <v>96.2</v>
      </c>
      <c r="R34" s="235"/>
    </row>
    <row r="35" spans="1:18" ht="14.25" customHeight="1">
      <c r="A35" s="131">
        <v>26</v>
      </c>
      <c r="B35" s="958" t="s">
        <v>98</v>
      </c>
      <c r="C35" s="959"/>
      <c r="D35" s="959"/>
      <c r="E35" s="959"/>
      <c r="F35" s="971"/>
      <c r="G35" s="246">
        <v>44837</v>
      </c>
      <c r="H35" s="125">
        <v>946</v>
      </c>
      <c r="I35" s="125">
        <v>45783</v>
      </c>
      <c r="J35" s="237">
        <v>103.2</v>
      </c>
      <c r="K35" s="125">
        <v>44571</v>
      </c>
      <c r="L35" s="179">
        <v>99.4</v>
      </c>
      <c r="M35" s="125">
        <v>215</v>
      </c>
      <c r="N35" s="126">
        <v>22.7</v>
      </c>
      <c r="O35" s="125">
        <v>44786</v>
      </c>
      <c r="P35" s="126">
        <v>97.8</v>
      </c>
      <c r="Q35" s="247">
        <v>97.6</v>
      </c>
      <c r="R35" s="235"/>
    </row>
    <row r="36" spans="1:18" ht="14.25" customHeight="1">
      <c r="A36" s="131">
        <v>27</v>
      </c>
      <c r="B36" s="958" t="s">
        <v>99</v>
      </c>
      <c r="C36" s="959"/>
      <c r="D36" s="959"/>
      <c r="E36" s="959"/>
      <c r="F36" s="971"/>
      <c r="G36" s="246">
        <v>13400</v>
      </c>
      <c r="H36" s="125">
        <v>789</v>
      </c>
      <c r="I36" s="125">
        <v>14189</v>
      </c>
      <c r="J36" s="237">
        <v>103.9</v>
      </c>
      <c r="K36" s="125">
        <v>13222</v>
      </c>
      <c r="L36" s="179">
        <v>98.7</v>
      </c>
      <c r="M36" s="125">
        <v>229</v>
      </c>
      <c r="N36" s="126">
        <v>29</v>
      </c>
      <c r="O36" s="125">
        <v>13451</v>
      </c>
      <c r="P36" s="126">
        <v>94.8</v>
      </c>
      <c r="Q36" s="247">
        <v>93.8</v>
      </c>
      <c r="R36" s="235"/>
    </row>
    <row r="37" spans="1:18" ht="14.25" customHeight="1">
      <c r="A37" s="131">
        <v>28</v>
      </c>
      <c r="B37" s="958" t="s">
        <v>100</v>
      </c>
      <c r="C37" s="959"/>
      <c r="D37" s="959"/>
      <c r="E37" s="959"/>
      <c r="F37" s="971"/>
      <c r="G37" s="246">
        <v>67386</v>
      </c>
      <c r="H37" s="125">
        <v>6492</v>
      </c>
      <c r="I37" s="125">
        <v>73878</v>
      </c>
      <c r="J37" s="237">
        <v>101.3</v>
      </c>
      <c r="K37" s="125">
        <v>65518</v>
      </c>
      <c r="L37" s="179">
        <v>97.2</v>
      </c>
      <c r="M37" s="125">
        <v>1085</v>
      </c>
      <c r="N37" s="126">
        <v>16.7</v>
      </c>
      <c r="O37" s="125">
        <v>66603</v>
      </c>
      <c r="P37" s="126">
        <v>90.2</v>
      </c>
      <c r="Q37" s="247">
        <v>89.3</v>
      </c>
      <c r="R37" s="235"/>
    </row>
    <row r="38" spans="1:18" ht="14.25" customHeight="1">
      <c r="A38" s="131">
        <v>29</v>
      </c>
      <c r="B38" s="958" t="s">
        <v>101</v>
      </c>
      <c r="C38" s="959"/>
      <c r="D38" s="959"/>
      <c r="E38" s="959"/>
      <c r="F38" s="971"/>
      <c r="G38" s="246">
        <v>33842</v>
      </c>
      <c r="H38" s="125">
        <v>1056</v>
      </c>
      <c r="I38" s="125">
        <v>34898</v>
      </c>
      <c r="J38" s="237">
        <v>104.7</v>
      </c>
      <c r="K38" s="125">
        <v>33515</v>
      </c>
      <c r="L38" s="179">
        <v>99</v>
      </c>
      <c r="M38" s="125">
        <v>453</v>
      </c>
      <c r="N38" s="126">
        <v>42.9</v>
      </c>
      <c r="O38" s="125">
        <v>33968</v>
      </c>
      <c r="P38" s="126">
        <v>97.3</v>
      </c>
      <c r="Q38" s="247">
        <v>96.5</v>
      </c>
      <c r="R38" s="235"/>
    </row>
    <row r="39" spans="1:18" ht="14.25" customHeight="1">
      <c r="A39" s="132">
        <v>30</v>
      </c>
      <c r="B39" s="968" t="s">
        <v>102</v>
      </c>
      <c r="C39" s="969"/>
      <c r="D39" s="969"/>
      <c r="E39" s="969"/>
      <c r="F39" s="972"/>
      <c r="G39" s="250">
        <v>88751</v>
      </c>
      <c r="H39" s="133">
        <v>3610</v>
      </c>
      <c r="I39" s="133">
        <v>92361</v>
      </c>
      <c r="J39" s="237">
        <v>103.2</v>
      </c>
      <c r="K39" s="133">
        <v>87666</v>
      </c>
      <c r="L39" s="181">
        <v>98.8</v>
      </c>
      <c r="M39" s="133">
        <v>1097</v>
      </c>
      <c r="N39" s="136">
        <v>30.4</v>
      </c>
      <c r="O39" s="133">
        <v>88763</v>
      </c>
      <c r="P39" s="136">
        <v>96.1</v>
      </c>
      <c r="Q39" s="249">
        <v>95.5</v>
      </c>
      <c r="R39" s="235"/>
    </row>
    <row r="40" spans="1:18" ht="14.25" customHeight="1">
      <c r="A40" s="131">
        <v>31</v>
      </c>
      <c r="B40" s="965" t="s">
        <v>103</v>
      </c>
      <c r="C40" s="966"/>
      <c r="D40" s="966"/>
      <c r="E40" s="966"/>
      <c r="F40" s="976"/>
      <c r="G40" s="246">
        <v>13600</v>
      </c>
      <c r="H40" s="125">
        <v>4029</v>
      </c>
      <c r="I40" s="125">
        <v>17629</v>
      </c>
      <c r="J40" s="229">
        <v>101.8</v>
      </c>
      <c r="K40" s="125">
        <v>12969</v>
      </c>
      <c r="L40" s="179">
        <v>95.4</v>
      </c>
      <c r="M40" s="125">
        <v>377</v>
      </c>
      <c r="N40" s="126">
        <v>9.4</v>
      </c>
      <c r="O40" s="125">
        <v>13346</v>
      </c>
      <c r="P40" s="126">
        <v>75.7</v>
      </c>
      <c r="Q40" s="247">
        <v>76</v>
      </c>
      <c r="R40" s="235"/>
    </row>
    <row r="41" spans="1:18" ht="14.25" customHeight="1">
      <c r="A41" s="131">
        <v>32</v>
      </c>
      <c r="B41" s="958" t="s">
        <v>104</v>
      </c>
      <c r="C41" s="959"/>
      <c r="D41" s="959"/>
      <c r="E41" s="959"/>
      <c r="F41" s="971"/>
      <c r="G41" s="246">
        <v>19084</v>
      </c>
      <c r="H41" s="125">
        <v>787</v>
      </c>
      <c r="I41" s="125">
        <v>19871</v>
      </c>
      <c r="J41" s="237">
        <v>102.9</v>
      </c>
      <c r="K41" s="125">
        <v>18786</v>
      </c>
      <c r="L41" s="179">
        <v>98.4</v>
      </c>
      <c r="M41" s="125">
        <v>359</v>
      </c>
      <c r="N41" s="126">
        <v>45.6</v>
      </c>
      <c r="O41" s="125">
        <v>19145</v>
      </c>
      <c r="P41" s="126">
        <v>96.3</v>
      </c>
      <c r="Q41" s="247">
        <v>95.8</v>
      </c>
      <c r="R41" s="235"/>
    </row>
    <row r="42" spans="1:18" ht="14.25" customHeight="1">
      <c r="A42" s="131">
        <v>33</v>
      </c>
      <c r="B42" s="958" t="s">
        <v>105</v>
      </c>
      <c r="C42" s="959"/>
      <c r="D42" s="959"/>
      <c r="E42" s="959"/>
      <c r="F42" s="971"/>
      <c r="G42" s="246">
        <v>4419</v>
      </c>
      <c r="H42" s="125">
        <v>37</v>
      </c>
      <c r="I42" s="125">
        <v>4456</v>
      </c>
      <c r="J42" s="237">
        <v>101.2</v>
      </c>
      <c r="K42" s="125">
        <v>4372</v>
      </c>
      <c r="L42" s="179">
        <v>98.9</v>
      </c>
      <c r="M42" s="125">
        <v>0</v>
      </c>
      <c r="N42" s="126">
        <v>0</v>
      </c>
      <c r="O42" s="125">
        <v>4372</v>
      </c>
      <c r="P42" s="126">
        <v>98.1</v>
      </c>
      <c r="Q42" s="247">
        <v>99.2</v>
      </c>
      <c r="R42" s="235"/>
    </row>
    <row r="43" spans="1:18" ht="14.25" customHeight="1">
      <c r="A43" s="131">
        <v>34</v>
      </c>
      <c r="B43" s="968" t="s">
        <v>106</v>
      </c>
      <c r="C43" s="969"/>
      <c r="D43" s="969"/>
      <c r="E43" s="969"/>
      <c r="F43" s="972"/>
      <c r="G43" s="246">
        <v>5297</v>
      </c>
      <c r="H43" s="125">
        <v>243</v>
      </c>
      <c r="I43" s="125">
        <v>5540</v>
      </c>
      <c r="J43" s="237">
        <v>101.7</v>
      </c>
      <c r="K43" s="125">
        <v>5213</v>
      </c>
      <c r="L43" s="179">
        <v>98.4</v>
      </c>
      <c r="M43" s="125">
        <v>68</v>
      </c>
      <c r="N43" s="126">
        <v>28</v>
      </c>
      <c r="O43" s="125">
        <v>5281</v>
      </c>
      <c r="P43" s="126">
        <v>95.3</v>
      </c>
      <c r="Q43" s="247">
        <v>95.2</v>
      </c>
      <c r="R43" s="235"/>
    </row>
    <row r="44" spans="1:18" ht="14.25" customHeight="1">
      <c r="A44" s="128">
        <v>35</v>
      </c>
      <c r="B44" s="965" t="s">
        <v>107</v>
      </c>
      <c r="C44" s="966"/>
      <c r="D44" s="966"/>
      <c r="E44" s="966"/>
      <c r="F44" s="976"/>
      <c r="G44" s="242">
        <v>40117</v>
      </c>
      <c r="H44" s="120">
        <v>2510</v>
      </c>
      <c r="I44" s="120">
        <v>42627</v>
      </c>
      <c r="J44" s="229">
        <v>100.8</v>
      </c>
      <c r="K44" s="120">
        <v>39325</v>
      </c>
      <c r="L44" s="177">
        <v>98</v>
      </c>
      <c r="M44" s="120">
        <v>679</v>
      </c>
      <c r="N44" s="243">
        <v>27.1</v>
      </c>
      <c r="O44" s="120">
        <v>40004</v>
      </c>
      <c r="P44" s="243">
        <v>93.8</v>
      </c>
      <c r="Q44" s="244">
        <v>93.3</v>
      </c>
      <c r="R44" s="235"/>
    </row>
    <row r="45" spans="1:18" ht="14.25" customHeight="1">
      <c r="A45" s="131">
        <v>36</v>
      </c>
      <c r="B45" s="958" t="s">
        <v>108</v>
      </c>
      <c r="C45" s="959"/>
      <c r="D45" s="959"/>
      <c r="E45" s="959"/>
      <c r="F45" s="971"/>
      <c r="G45" s="246">
        <v>67116</v>
      </c>
      <c r="H45" s="125">
        <v>6014</v>
      </c>
      <c r="I45" s="125">
        <v>73130</v>
      </c>
      <c r="J45" s="237">
        <v>102.6</v>
      </c>
      <c r="K45" s="125">
        <v>65634</v>
      </c>
      <c r="L45" s="179">
        <v>97.8</v>
      </c>
      <c r="M45" s="125">
        <v>804</v>
      </c>
      <c r="N45" s="126">
        <v>13.4</v>
      </c>
      <c r="O45" s="125">
        <v>66438</v>
      </c>
      <c r="P45" s="126">
        <v>90.8</v>
      </c>
      <c r="Q45" s="247">
        <v>90.2</v>
      </c>
      <c r="R45" s="235"/>
    </row>
    <row r="46" spans="1:18" ht="14.25" customHeight="1">
      <c r="A46" s="131">
        <v>37</v>
      </c>
      <c r="B46" s="958" t="s">
        <v>109</v>
      </c>
      <c r="C46" s="959"/>
      <c r="D46" s="959"/>
      <c r="E46" s="959"/>
      <c r="F46" s="971"/>
      <c r="G46" s="246">
        <v>25020</v>
      </c>
      <c r="H46" s="125">
        <v>1251</v>
      </c>
      <c r="I46" s="125">
        <v>26271</v>
      </c>
      <c r="J46" s="237">
        <v>100</v>
      </c>
      <c r="K46" s="125">
        <v>24580</v>
      </c>
      <c r="L46" s="179">
        <v>98.2</v>
      </c>
      <c r="M46" s="125">
        <v>203</v>
      </c>
      <c r="N46" s="126">
        <v>16.2</v>
      </c>
      <c r="O46" s="125">
        <v>24783</v>
      </c>
      <c r="P46" s="126">
        <v>94.3</v>
      </c>
      <c r="Q46" s="247">
        <v>94.6</v>
      </c>
      <c r="R46" s="235"/>
    </row>
    <row r="47" spans="1:18" ht="14.25" customHeight="1">
      <c r="A47" s="131">
        <v>38</v>
      </c>
      <c r="B47" s="958" t="s">
        <v>110</v>
      </c>
      <c r="C47" s="959"/>
      <c r="D47" s="959"/>
      <c r="E47" s="959"/>
      <c r="F47" s="971"/>
      <c r="G47" s="246">
        <v>69991</v>
      </c>
      <c r="H47" s="125">
        <v>3649</v>
      </c>
      <c r="I47" s="125">
        <v>73640</v>
      </c>
      <c r="J47" s="237">
        <v>102.6</v>
      </c>
      <c r="K47" s="125">
        <v>69047</v>
      </c>
      <c r="L47" s="179">
        <v>98.7</v>
      </c>
      <c r="M47" s="125">
        <v>686</v>
      </c>
      <c r="N47" s="126">
        <v>18.8</v>
      </c>
      <c r="O47" s="125">
        <v>69733</v>
      </c>
      <c r="P47" s="126">
        <v>94.7</v>
      </c>
      <c r="Q47" s="247">
        <v>94.3</v>
      </c>
      <c r="R47" s="235"/>
    </row>
    <row r="48" spans="1:18" ht="14.25" customHeight="1">
      <c r="A48" s="131">
        <v>39</v>
      </c>
      <c r="B48" s="958" t="s">
        <v>111</v>
      </c>
      <c r="C48" s="959"/>
      <c r="D48" s="959"/>
      <c r="E48" s="959"/>
      <c r="F48" s="971"/>
      <c r="G48" s="246">
        <v>45113</v>
      </c>
      <c r="H48" s="125">
        <v>782</v>
      </c>
      <c r="I48" s="125">
        <v>45895</v>
      </c>
      <c r="J48" s="237">
        <v>100.9</v>
      </c>
      <c r="K48" s="125">
        <v>44913</v>
      </c>
      <c r="L48" s="179">
        <v>99.6</v>
      </c>
      <c r="M48" s="125">
        <v>210</v>
      </c>
      <c r="N48" s="126">
        <v>26.9</v>
      </c>
      <c r="O48" s="125">
        <v>45123</v>
      </c>
      <c r="P48" s="126">
        <v>98.3</v>
      </c>
      <c r="Q48" s="247">
        <v>98</v>
      </c>
      <c r="R48" s="235"/>
    </row>
    <row r="49" spans="1:18" ht="14.25" customHeight="1" thickBot="1">
      <c r="A49" s="142">
        <v>40</v>
      </c>
      <c r="B49" s="961" t="s">
        <v>112</v>
      </c>
      <c r="C49" s="962"/>
      <c r="D49" s="962"/>
      <c r="E49" s="962"/>
      <c r="F49" s="1051"/>
      <c r="G49" s="258">
        <v>11843</v>
      </c>
      <c r="H49" s="143">
        <v>576</v>
      </c>
      <c r="I49" s="143">
        <v>12419</v>
      </c>
      <c r="J49" s="259">
        <v>100.6</v>
      </c>
      <c r="K49" s="143">
        <v>11774</v>
      </c>
      <c r="L49" s="186">
        <v>99.4</v>
      </c>
      <c r="M49" s="143">
        <v>114</v>
      </c>
      <c r="N49" s="260">
        <v>19.8</v>
      </c>
      <c r="O49" s="143">
        <v>11888</v>
      </c>
      <c r="P49" s="260">
        <v>95.7</v>
      </c>
      <c r="Q49" s="261">
        <v>95</v>
      </c>
      <c r="R49" s="235"/>
    </row>
    <row r="50" spans="1:18" ht="14.25" customHeight="1">
      <c r="A50" s="105"/>
      <c r="B50" s="188"/>
      <c r="C50" s="188"/>
      <c r="D50" s="188"/>
      <c r="E50" s="188"/>
      <c r="F50" s="188"/>
      <c r="G50" s="146"/>
      <c r="H50" s="146"/>
      <c r="I50" s="146"/>
      <c r="J50" s="265"/>
      <c r="K50" s="146"/>
      <c r="L50" s="190"/>
      <c r="M50" s="146"/>
      <c r="N50" s="265"/>
      <c r="O50" s="146"/>
      <c r="P50" s="265"/>
      <c r="Q50" s="190"/>
      <c r="R50" s="152"/>
    </row>
    <row r="51" spans="1:18" ht="11.25" customHeight="1">
      <c r="B51" s="275"/>
      <c r="C51" s="275"/>
      <c r="D51" s="275"/>
      <c r="E51" s="275"/>
      <c r="F51" s="275"/>
      <c r="G51" s="276"/>
      <c r="H51" s="276"/>
      <c r="I51" s="276"/>
      <c r="J51" s="221"/>
      <c r="K51" s="276"/>
      <c r="L51" s="221"/>
      <c r="M51" s="276"/>
      <c r="N51" s="221"/>
      <c r="O51" s="276"/>
      <c r="P51" s="277"/>
      <c r="R51" s="278"/>
    </row>
    <row r="52" spans="1:18" ht="11.25" customHeight="1">
      <c r="B52" s="275"/>
      <c r="C52" s="275"/>
      <c r="D52" s="275"/>
      <c r="E52" s="275"/>
      <c r="F52" s="275"/>
      <c r="G52" s="276"/>
      <c r="H52" s="276"/>
      <c r="I52" s="276"/>
      <c r="J52" s="221"/>
      <c r="K52" s="276"/>
      <c r="L52" s="221"/>
      <c r="M52" s="276"/>
      <c r="N52" s="221"/>
      <c r="O52" s="276"/>
      <c r="P52" s="277"/>
      <c r="R52" s="278"/>
    </row>
    <row r="53" spans="1:18" ht="11.25" customHeight="1">
      <c r="B53" s="275"/>
      <c r="C53" s="275"/>
      <c r="D53" s="275"/>
      <c r="E53" s="275"/>
      <c r="F53" s="275"/>
      <c r="G53" s="276"/>
      <c r="H53" s="276"/>
      <c r="I53" s="276"/>
      <c r="J53" s="221"/>
      <c r="K53" s="276"/>
      <c r="L53" s="221"/>
      <c r="M53" s="276"/>
      <c r="N53" s="221"/>
      <c r="O53" s="276"/>
      <c r="P53" s="277"/>
      <c r="R53" s="278"/>
    </row>
    <row r="54" spans="1:18" ht="11.25" customHeight="1">
      <c r="B54" s="275"/>
      <c r="C54" s="275"/>
      <c r="D54" s="275"/>
      <c r="E54" s="275"/>
      <c r="F54" s="275"/>
      <c r="G54" s="276"/>
      <c r="H54" s="276"/>
      <c r="I54" s="276"/>
      <c r="J54" s="221"/>
      <c r="K54" s="276"/>
      <c r="L54" s="221"/>
      <c r="M54" s="276"/>
      <c r="N54" s="221"/>
      <c r="O54" s="276"/>
      <c r="P54" s="277"/>
      <c r="R54" s="278"/>
    </row>
    <row r="55" spans="1:18" ht="11.25" customHeight="1">
      <c r="B55" s="275"/>
      <c r="C55" s="275"/>
      <c r="D55" s="275"/>
      <c r="E55" s="275"/>
      <c r="F55" s="275"/>
      <c r="G55" s="276"/>
      <c r="H55" s="276"/>
      <c r="I55" s="276"/>
      <c r="J55" s="221"/>
      <c r="K55" s="276"/>
      <c r="L55" s="221"/>
      <c r="M55" s="276"/>
      <c r="N55" s="221"/>
      <c r="O55" s="276"/>
      <c r="P55" s="277"/>
      <c r="R55" s="278"/>
    </row>
    <row r="56" spans="1:18" ht="11.25" customHeight="1">
      <c r="B56" s="275"/>
      <c r="C56" s="275"/>
      <c r="D56" s="275"/>
      <c r="E56" s="275"/>
      <c r="F56" s="275"/>
      <c r="G56" s="276"/>
      <c r="H56" s="276"/>
      <c r="I56" s="276"/>
      <c r="J56" s="221"/>
      <c r="K56" s="276"/>
      <c r="L56" s="221"/>
      <c r="M56" s="276"/>
      <c r="N56" s="221"/>
      <c r="O56" s="276"/>
      <c r="P56" s="277"/>
      <c r="R56" s="278"/>
    </row>
    <row r="57" spans="1:18" ht="11.25" customHeight="1">
      <c r="B57" s="275"/>
      <c r="C57" s="275"/>
      <c r="D57" s="275"/>
      <c r="E57" s="275"/>
      <c r="F57" s="275"/>
      <c r="G57" s="276"/>
      <c r="H57" s="276"/>
      <c r="I57" s="276"/>
      <c r="J57" s="221"/>
      <c r="K57" s="276"/>
      <c r="L57" s="221"/>
      <c r="M57" s="276"/>
      <c r="N57" s="221"/>
      <c r="O57" s="276"/>
      <c r="P57" s="277"/>
      <c r="R57" s="278"/>
    </row>
    <row r="58" spans="1:18" ht="11.25" customHeight="1">
      <c r="B58" s="275"/>
      <c r="C58" s="275"/>
      <c r="D58" s="275"/>
      <c r="E58" s="275"/>
      <c r="F58" s="275"/>
      <c r="G58" s="276"/>
      <c r="H58" s="276"/>
      <c r="I58" s="276"/>
      <c r="J58" s="221"/>
      <c r="K58" s="276"/>
      <c r="L58" s="221"/>
      <c r="M58" s="276"/>
      <c r="N58" s="221"/>
      <c r="O58" s="276"/>
      <c r="P58" s="277"/>
      <c r="R58" s="278"/>
    </row>
    <row r="59" spans="1:18" ht="11.25" customHeight="1">
      <c r="B59" s="275"/>
      <c r="C59" s="275"/>
      <c r="D59" s="275"/>
      <c r="E59" s="275"/>
      <c r="F59" s="275"/>
      <c r="G59" s="276"/>
      <c r="H59" s="276"/>
      <c r="I59" s="276"/>
      <c r="J59" s="221"/>
      <c r="K59" s="276"/>
      <c r="L59" s="221"/>
      <c r="M59" s="276"/>
      <c r="N59" s="221"/>
      <c r="O59" s="276"/>
      <c r="P59" s="277"/>
      <c r="R59" s="278"/>
    </row>
    <row r="60" spans="1:18" ht="11.25" customHeight="1">
      <c r="B60" s="275"/>
      <c r="C60" s="275"/>
      <c r="D60" s="275"/>
      <c r="E60" s="275"/>
      <c r="F60" s="275"/>
      <c r="G60" s="276"/>
      <c r="H60" s="276"/>
      <c r="I60" s="276"/>
      <c r="J60" s="221"/>
      <c r="K60" s="276"/>
      <c r="L60" s="221"/>
      <c r="M60" s="276"/>
      <c r="N60" s="221"/>
      <c r="O60" s="276"/>
      <c r="P60" s="277"/>
      <c r="R60" s="278"/>
    </row>
    <row r="61" spans="1:18" ht="11.25" customHeight="1">
      <c r="B61" s="275"/>
      <c r="C61" s="275"/>
      <c r="D61" s="275"/>
      <c r="E61" s="275"/>
      <c r="F61" s="275"/>
      <c r="G61" s="276"/>
      <c r="H61" s="276"/>
      <c r="I61" s="276"/>
      <c r="J61" s="221"/>
      <c r="K61" s="276"/>
      <c r="L61" s="221"/>
      <c r="M61" s="276"/>
      <c r="N61" s="221"/>
      <c r="O61" s="276"/>
      <c r="P61" s="277"/>
      <c r="R61" s="278"/>
    </row>
    <row r="62" spans="1:18" ht="11.25" customHeight="1">
      <c r="B62" s="275"/>
      <c r="C62" s="275"/>
      <c r="D62" s="275"/>
      <c r="E62" s="275"/>
      <c r="F62" s="275"/>
      <c r="G62" s="276"/>
      <c r="H62" s="276"/>
      <c r="I62" s="276"/>
      <c r="J62" s="221"/>
      <c r="K62" s="276"/>
      <c r="L62" s="221"/>
      <c r="M62" s="276"/>
      <c r="N62" s="221"/>
      <c r="O62" s="276"/>
      <c r="P62" s="277"/>
      <c r="R62" s="278"/>
    </row>
    <row r="63" spans="1:18" ht="11.25" customHeight="1">
      <c r="B63" s="275"/>
      <c r="C63" s="275"/>
      <c r="D63" s="275"/>
      <c r="E63" s="275"/>
      <c r="F63" s="275"/>
      <c r="G63" s="276"/>
      <c r="H63" s="276"/>
      <c r="I63" s="276"/>
      <c r="J63" s="221"/>
      <c r="K63" s="276"/>
      <c r="L63" s="221"/>
      <c r="M63" s="276"/>
      <c r="N63" s="221"/>
      <c r="O63" s="276"/>
      <c r="P63" s="277"/>
      <c r="R63" s="278"/>
    </row>
    <row r="64" spans="1:18" ht="11.25" customHeight="1">
      <c r="B64" s="275"/>
      <c r="C64" s="275"/>
      <c r="D64" s="275"/>
      <c r="E64" s="275"/>
      <c r="F64" s="275"/>
      <c r="G64" s="276"/>
      <c r="H64" s="276"/>
      <c r="I64" s="276"/>
      <c r="J64" s="221"/>
      <c r="K64" s="276"/>
      <c r="L64" s="221"/>
      <c r="M64" s="276"/>
      <c r="N64" s="221"/>
      <c r="O64" s="276"/>
      <c r="P64" s="277"/>
      <c r="R64" s="278"/>
    </row>
    <row r="65" spans="2:18" ht="11.25" customHeight="1">
      <c r="B65" s="275"/>
      <c r="C65" s="275"/>
      <c r="D65" s="275"/>
      <c r="E65" s="275"/>
      <c r="F65" s="275"/>
      <c r="G65" s="276"/>
      <c r="H65" s="276"/>
      <c r="I65" s="276"/>
      <c r="J65" s="221"/>
      <c r="K65" s="276"/>
      <c r="L65" s="221"/>
      <c r="M65" s="276"/>
      <c r="N65" s="221"/>
      <c r="O65" s="276"/>
      <c r="P65" s="277"/>
      <c r="R65" s="278"/>
    </row>
    <row r="66" spans="2:18" ht="11.25" customHeight="1">
      <c r="B66" s="275"/>
      <c r="C66" s="275"/>
      <c r="D66" s="275"/>
      <c r="E66" s="275"/>
      <c r="F66" s="275"/>
      <c r="G66" s="276"/>
      <c r="H66" s="276"/>
      <c r="I66" s="276"/>
      <c r="J66" s="221"/>
      <c r="K66" s="276"/>
      <c r="L66" s="221"/>
      <c r="M66" s="276"/>
      <c r="N66" s="221"/>
      <c r="O66" s="276"/>
      <c r="P66" s="277"/>
      <c r="R66" s="278"/>
    </row>
    <row r="67" spans="2:18" ht="11.25" customHeight="1">
      <c r="B67" s="275"/>
      <c r="C67" s="275"/>
      <c r="D67" s="275"/>
      <c r="E67" s="275"/>
      <c r="F67" s="275"/>
      <c r="G67" s="276"/>
      <c r="H67" s="276"/>
      <c r="I67" s="276"/>
      <c r="J67" s="221"/>
      <c r="K67" s="276"/>
      <c r="L67" s="221"/>
      <c r="M67" s="276"/>
      <c r="N67" s="221"/>
      <c r="O67" s="276"/>
      <c r="P67" s="277"/>
      <c r="R67" s="278"/>
    </row>
    <row r="68" spans="2:18" ht="11.25" customHeight="1">
      <c r="B68" s="275"/>
      <c r="C68" s="275"/>
      <c r="D68" s="275"/>
      <c r="E68" s="275"/>
      <c r="F68" s="275"/>
      <c r="G68" s="276"/>
      <c r="H68" s="276"/>
      <c r="I68" s="276"/>
      <c r="J68" s="221"/>
      <c r="K68" s="276"/>
      <c r="L68" s="221"/>
      <c r="M68" s="276"/>
      <c r="N68" s="221"/>
      <c r="O68" s="276"/>
      <c r="P68" s="277"/>
      <c r="R68" s="278"/>
    </row>
    <row r="69" spans="2:18" ht="11.25" customHeight="1">
      <c r="B69" s="275"/>
      <c r="C69" s="275"/>
      <c r="D69" s="275"/>
      <c r="E69" s="275"/>
      <c r="F69" s="275"/>
      <c r="G69" s="276"/>
      <c r="H69" s="276"/>
      <c r="I69" s="276"/>
      <c r="J69" s="221"/>
      <c r="K69" s="276"/>
      <c r="L69" s="221"/>
      <c r="M69" s="276"/>
      <c r="N69" s="221"/>
      <c r="O69" s="276"/>
      <c r="P69" s="277"/>
      <c r="R69" s="278"/>
    </row>
    <row r="70" spans="2:18" ht="11.25" customHeight="1">
      <c r="B70" s="275"/>
      <c r="C70" s="275"/>
      <c r="D70" s="275"/>
      <c r="E70" s="275"/>
      <c r="F70" s="275"/>
      <c r="G70" s="276"/>
      <c r="H70" s="276"/>
      <c r="I70" s="276"/>
      <c r="J70" s="221"/>
      <c r="K70" s="276"/>
      <c r="L70" s="221"/>
      <c r="M70" s="276"/>
      <c r="N70" s="221"/>
      <c r="O70" s="276"/>
      <c r="P70" s="277"/>
      <c r="R70" s="278"/>
    </row>
    <row r="71" spans="2:18" ht="11.25" customHeight="1">
      <c r="B71" s="275"/>
      <c r="C71" s="275"/>
      <c r="D71" s="275"/>
      <c r="E71" s="275"/>
      <c r="F71" s="275"/>
      <c r="G71" s="276"/>
      <c r="H71" s="276"/>
      <c r="I71" s="276"/>
      <c r="J71" s="221"/>
      <c r="K71" s="276"/>
      <c r="L71" s="221"/>
      <c r="M71" s="276"/>
      <c r="N71" s="221"/>
      <c r="O71" s="276"/>
      <c r="P71" s="277"/>
      <c r="R71" s="278"/>
    </row>
    <row r="72" spans="2:18" ht="11.25" customHeight="1">
      <c r="B72" s="275"/>
      <c r="C72" s="275"/>
      <c r="D72" s="275"/>
      <c r="E72" s="275"/>
      <c r="F72" s="275"/>
      <c r="G72" s="276"/>
      <c r="H72" s="276"/>
      <c r="I72" s="276"/>
      <c r="J72" s="221"/>
      <c r="K72" s="276"/>
      <c r="L72" s="221"/>
      <c r="M72" s="276"/>
      <c r="N72" s="221"/>
      <c r="O72" s="276"/>
      <c r="P72" s="277"/>
      <c r="R72" s="278"/>
    </row>
    <row r="73" spans="2:18" ht="11.25" customHeight="1">
      <c r="B73" s="275"/>
      <c r="C73" s="275"/>
      <c r="D73" s="275"/>
      <c r="E73" s="275"/>
      <c r="F73" s="275"/>
      <c r="G73" s="276"/>
      <c r="H73" s="276"/>
      <c r="I73" s="276"/>
      <c r="J73" s="221"/>
      <c r="K73" s="276"/>
      <c r="L73" s="221"/>
      <c r="M73" s="276"/>
      <c r="N73" s="221"/>
      <c r="O73" s="276"/>
      <c r="P73" s="277"/>
      <c r="R73" s="278"/>
    </row>
    <row r="74" spans="2:18" ht="11.25" customHeight="1">
      <c r="B74" s="275"/>
      <c r="C74" s="275"/>
      <c r="D74" s="275"/>
      <c r="E74" s="275"/>
      <c r="F74" s="275"/>
      <c r="G74" s="276"/>
      <c r="H74" s="276"/>
      <c r="I74" s="276"/>
      <c r="J74" s="221"/>
      <c r="K74" s="276"/>
      <c r="L74" s="221"/>
      <c r="M74" s="276"/>
      <c r="N74" s="221"/>
      <c r="O74" s="276"/>
      <c r="P74" s="277"/>
      <c r="R74" s="278"/>
    </row>
    <row r="75" spans="2:18" ht="11.25" customHeight="1">
      <c r="B75" s="275"/>
      <c r="C75" s="275"/>
      <c r="D75" s="275"/>
      <c r="E75" s="275"/>
      <c r="F75" s="275"/>
      <c r="G75" s="276"/>
      <c r="H75" s="276"/>
      <c r="I75" s="276"/>
      <c r="J75" s="221"/>
      <c r="K75" s="276"/>
      <c r="L75" s="221"/>
      <c r="M75" s="276"/>
      <c r="N75" s="221"/>
      <c r="O75" s="276"/>
      <c r="P75" s="277"/>
      <c r="R75" s="278"/>
    </row>
    <row r="76" spans="2:18" ht="11.25" customHeight="1">
      <c r="B76" s="275"/>
      <c r="C76" s="275"/>
      <c r="D76" s="275"/>
      <c r="E76" s="275"/>
      <c r="F76" s="275"/>
      <c r="G76" s="276"/>
      <c r="H76" s="276"/>
      <c r="I76" s="276"/>
      <c r="J76" s="221"/>
      <c r="K76" s="276"/>
      <c r="L76" s="221"/>
      <c r="M76" s="276"/>
      <c r="N76" s="221"/>
      <c r="O76" s="276"/>
      <c r="P76" s="277"/>
      <c r="R76" s="278"/>
    </row>
    <row r="77" spans="2:18" ht="11.25" customHeight="1">
      <c r="B77" s="275"/>
      <c r="C77" s="275"/>
      <c r="D77" s="275"/>
      <c r="E77" s="275"/>
      <c r="F77" s="275"/>
      <c r="G77" s="276"/>
      <c r="H77" s="276"/>
      <c r="I77" s="276"/>
      <c r="J77" s="221"/>
      <c r="K77" s="276"/>
      <c r="L77" s="221"/>
      <c r="M77" s="276"/>
      <c r="N77" s="221"/>
      <c r="O77" s="276"/>
      <c r="P77" s="277"/>
      <c r="R77" s="278"/>
    </row>
    <row r="78" spans="2:18" ht="11.25" customHeight="1">
      <c r="B78" s="275"/>
      <c r="C78" s="275"/>
      <c r="D78" s="275"/>
      <c r="E78" s="275"/>
      <c r="F78" s="275"/>
      <c r="G78" s="276"/>
      <c r="H78" s="276"/>
      <c r="I78" s="276"/>
      <c r="J78" s="221"/>
      <c r="K78" s="276"/>
      <c r="L78" s="221"/>
      <c r="M78" s="276"/>
      <c r="N78" s="221"/>
      <c r="O78" s="276"/>
      <c r="P78" s="277"/>
      <c r="R78" s="278"/>
    </row>
    <row r="79" spans="2:18" ht="11.25" customHeight="1">
      <c r="B79" s="275"/>
      <c r="C79" s="275"/>
      <c r="D79" s="275"/>
      <c r="E79" s="275"/>
      <c r="F79" s="275"/>
      <c r="G79" s="276"/>
      <c r="H79" s="276"/>
      <c r="I79" s="276"/>
      <c r="J79" s="221"/>
      <c r="K79" s="276"/>
      <c r="L79" s="221"/>
      <c r="M79" s="276"/>
      <c r="N79" s="221"/>
      <c r="O79" s="276"/>
      <c r="P79" s="277"/>
      <c r="R79" s="278"/>
    </row>
    <row r="80" spans="2:18" ht="11.25" customHeight="1">
      <c r="B80" s="275"/>
      <c r="C80" s="275"/>
      <c r="D80" s="275"/>
      <c r="E80" s="275"/>
      <c r="F80" s="275"/>
      <c r="G80" s="276"/>
      <c r="H80" s="276"/>
      <c r="I80" s="276"/>
      <c r="J80" s="221"/>
      <c r="K80" s="276"/>
      <c r="L80" s="221"/>
      <c r="M80" s="276"/>
      <c r="N80" s="221"/>
      <c r="O80" s="276"/>
      <c r="P80" s="277"/>
      <c r="R80" s="278"/>
    </row>
    <row r="81" spans="2:18" ht="11.25" customHeight="1">
      <c r="B81" s="275"/>
      <c r="C81" s="275"/>
      <c r="D81" s="275"/>
      <c r="E81" s="275"/>
      <c r="F81" s="275"/>
      <c r="G81" s="276"/>
      <c r="H81" s="276"/>
      <c r="I81" s="276"/>
      <c r="J81" s="221"/>
      <c r="K81" s="276"/>
      <c r="L81" s="221"/>
      <c r="M81" s="276"/>
      <c r="N81" s="221"/>
      <c r="O81" s="276"/>
      <c r="P81" s="277"/>
      <c r="R81" s="278"/>
    </row>
    <row r="82" spans="2:18" ht="11.25" customHeight="1">
      <c r="B82" s="275"/>
      <c r="C82" s="275"/>
      <c r="D82" s="275"/>
      <c r="E82" s="275"/>
      <c r="F82" s="275"/>
      <c r="G82" s="276"/>
      <c r="H82" s="276"/>
      <c r="I82" s="276"/>
      <c r="J82" s="221"/>
      <c r="K82" s="276"/>
      <c r="L82" s="221"/>
      <c r="M82" s="276"/>
      <c r="N82" s="221"/>
      <c r="O82" s="276"/>
      <c r="P82" s="277"/>
      <c r="R82" s="278"/>
    </row>
    <row r="83" spans="2:18" ht="11.25" customHeight="1">
      <c r="B83" s="275"/>
      <c r="C83" s="275"/>
      <c r="D83" s="275"/>
      <c r="E83" s="275"/>
      <c r="F83" s="275"/>
      <c r="G83" s="276"/>
      <c r="H83" s="276"/>
      <c r="I83" s="276"/>
      <c r="J83" s="221"/>
      <c r="K83" s="276"/>
      <c r="L83" s="221"/>
      <c r="M83" s="276"/>
      <c r="N83" s="221"/>
      <c r="O83" s="276"/>
      <c r="P83" s="277"/>
      <c r="R83" s="278"/>
    </row>
    <row r="84" spans="2:18" ht="11.25" customHeight="1">
      <c r="B84" s="279"/>
      <c r="C84" s="279"/>
      <c r="D84" s="279"/>
      <c r="E84" s="279"/>
      <c r="F84" s="279"/>
      <c r="R84" s="280"/>
    </row>
    <row r="85" spans="2:18" ht="11.25" customHeight="1">
      <c r="G85" s="281"/>
      <c r="H85" s="281"/>
      <c r="I85" s="281"/>
      <c r="J85" s="281"/>
      <c r="K85" s="281"/>
      <c r="L85" s="281"/>
      <c r="M85" s="281"/>
      <c r="N85" s="281"/>
      <c r="O85" s="281"/>
    </row>
    <row r="86" spans="2:18" ht="11.25" customHeight="1">
      <c r="G86" s="281"/>
      <c r="H86" s="281"/>
      <c r="I86" s="281"/>
      <c r="J86" s="281"/>
      <c r="K86" s="281"/>
      <c r="L86" s="281"/>
      <c r="M86" s="281"/>
      <c r="N86" s="281"/>
      <c r="O86" s="281"/>
    </row>
    <row r="87" spans="2:18" ht="11.25" customHeight="1">
      <c r="G87" s="281"/>
      <c r="H87" s="281"/>
      <c r="I87" s="281"/>
      <c r="J87" s="281"/>
      <c r="K87" s="281"/>
      <c r="L87" s="281"/>
      <c r="M87" s="281"/>
      <c r="N87" s="281"/>
      <c r="O87" s="281"/>
    </row>
    <row r="88" spans="2:18" ht="11.25" customHeight="1">
      <c r="G88" s="281"/>
      <c r="H88" s="281"/>
      <c r="I88" s="281"/>
      <c r="J88" s="281"/>
      <c r="K88" s="281"/>
      <c r="L88" s="281"/>
      <c r="M88" s="281"/>
      <c r="N88" s="281"/>
      <c r="O88" s="281"/>
    </row>
    <row r="89" spans="2:18" ht="11.25" customHeight="1">
      <c r="G89" s="281"/>
      <c r="H89" s="281"/>
      <c r="I89" s="281"/>
      <c r="J89" s="281"/>
      <c r="K89" s="281"/>
      <c r="L89" s="281"/>
      <c r="M89" s="281"/>
      <c r="N89" s="281"/>
      <c r="O89" s="281"/>
    </row>
    <row r="90" spans="2:18" ht="11.25" customHeight="1"/>
  </sheetData>
  <mergeCells count="53">
    <mergeCell ref="P1:Q1"/>
    <mergeCell ref="A2:A6"/>
    <mergeCell ref="D2:F2"/>
    <mergeCell ref="G2:Q2"/>
    <mergeCell ref="G3:J3"/>
    <mergeCell ref="K3:O3"/>
    <mergeCell ref="P3:Q3"/>
    <mergeCell ref="P4:P6"/>
    <mergeCell ref="Q4:Q6"/>
    <mergeCell ref="B6:E6"/>
    <mergeCell ref="B18:F18"/>
    <mergeCell ref="A7:F7"/>
    <mergeCell ref="A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42:F42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9:F49"/>
    <mergeCell ref="B43:F43"/>
    <mergeCell ref="B44:F44"/>
    <mergeCell ref="B45:F45"/>
    <mergeCell ref="B46:F46"/>
    <mergeCell ref="B47:F47"/>
    <mergeCell ref="B48:F48"/>
  </mergeCells>
  <phoneticPr fontId="7"/>
  <printOptions horizontalCentered="1"/>
  <pageMargins left="0.78740157480314965" right="0.78740157480314965" top="0.78740157480314965" bottom="0.31496062992125984" header="0.51181102362204722" footer="0.35433070866141736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42</vt:i4>
      </vt:variant>
    </vt:vector>
  </HeadingPairs>
  <TitlesOfParts>
    <vt:vector size="71" baseType="lpstr">
      <vt:lpstr>20-1</vt:lpstr>
      <vt:lpstr>20-2</vt:lpstr>
      <vt:lpstr>20-3</vt:lpstr>
      <vt:lpstr>21-1</vt:lpstr>
      <vt:lpstr>住民</vt:lpstr>
      <vt:lpstr>固定</vt:lpstr>
      <vt:lpstr>交・た</vt:lpstr>
      <vt:lpstr>軽自（環境性能）</vt:lpstr>
      <vt:lpstr>軽自（種別割）</vt:lpstr>
      <vt:lpstr>鉱産</vt:lpstr>
      <vt:lpstr>特土</vt:lpstr>
      <vt:lpstr>入湯</vt:lpstr>
      <vt:lpstr>事業</vt:lpstr>
      <vt:lpstr>都計</vt:lpstr>
      <vt:lpstr>国保</vt:lpstr>
      <vt:lpstr>21-2</vt:lpstr>
      <vt:lpstr>21-3</vt:lpstr>
      <vt:lpstr>21-4</vt:lpstr>
      <vt:lpstr>21-5</vt:lpstr>
      <vt:lpstr>22-1</vt:lpstr>
      <vt:lpstr>22-2</vt:lpstr>
      <vt:lpstr>23-1</vt:lpstr>
      <vt:lpstr>23-2</vt:lpstr>
      <vt:lpstr>24（基礎）</vt:lpstr>
      <vt:lpstr>24（基礎2）</vt:lpstr>
      <vt:lpstr>24（後期高齢）</vt:lpstr>
      <vt:lpstr>24（後期高齢2）</vt:lpstr>
      <vt:lpstr>24（介護）</vt:lpstr>
      <vt:lpstr>24（介護2）</vt:lpstr>
      <vt:lpstr>'20-1'!Print_Area</vt:lpstr>
      <vt:lpstr>'20-2'!Print_Area</vt:lpstr>
      <vt:lpstr>'20-3'!Print_Area</vt:lpstr>
      <vt:lpstr>'21-1'!Print_Area</vt:lpstr>
      <vt:lpstr>'21-2'!Print_Area</vt:lpstr>
      <vt:lpstr>'21-3'!Print_Area</vt:lpstr>
      <vt:lpstr>'21-4'!Print_Area</vt:lpstr>
      <vt:lpstr>'21-5'!Print_Area</vt:lpstr>
      <vt:lpstr>'22-1'!Print_Area</vt:lpstr>
      <vt:lpstr>'22-2'!Print_Area</vt:lpstr>
      <vt:lpstr>'23-1'!Print_Area</vt:lpstr>
      <vt:lpstr>'23-2'!Print_Area</vt:lpstr>
      <vt:lpstr>'24（介護）'!Print_Area</vt:lpstr>
      <vt:lpstr>'24（介護2）'!Print_Area</vt:lpstr>
      <vt:lpstr>'24（基礎）'!Print_Area</vt:lpstr>
      <vt:lpstr>'24（基礎2）'!Print_Area</vt:lpstr>
      <vt:lpstr>'24（後期高齢）'!Print_Area</vt:lpstr>
      <vt:lpstr>'24（後期高齢2）'!Print_Area</vt:lpstr>
      <vt:lpstr>'軽自（環境性能）'!Print_Area</vt:lpstr>
      <vt:lpstr>'軽自（種別割）'!Print_Area</vt:lpstr>
      <vt:lpstr>固定!Print_Area</vt:lpstr>
      <vt:lpstr>交・た!Print_Area</vt:lpstr>
      <vt:lpstr>鉱産!Print_Area</vt:lpstr>
      <vt:lpstr>国保!Print_Area</vt:lpstr>
      <vt:lpstr>事業!Print_Area</vt:lpstr>
      <vt:lpstr>住民!Print_Area</vt:lpstr>
      <vt:lpstr>都計!Print_Area</vt:lpstr>
      <vt:lpstr>特土!Print_Area</vt:lpstr>
      <vt:lpstr>入湯!Print_Area</vt:lpstr>
      <vt:lpstr>'21-1'!Print_Titles</vt:lpstr>
      <vt:lpstr>'軽自（環境性能）'!Print_Titles</vt:lpstr>
      <vt:lpstr>'軽自（種別割）'!Print_Titles</vt:lpstr>
      <vt:lpstr>固定!Print_Titles</vt:lpstr>
      <vt:lpstr>交・た!Print_Titles</vt:lpstr>
      <vt:lpstr>鉱産!Print_Titles</vt:lpstr>
      <vt:lpstr>国保!Print_Titles</vt:lpstr>
      <vt:lpstr>事業!Print_Titles</vt:lpstr>
      <vt:lpstr>住民!Print_Titles</vt:lpstr>
      <vt:lpstr>都計!Print_Titles</vt:lpstr>
      <vt:lpstr>特土!Print_Titles</vt:lpstr>
      <vt:lpstr>入湯!Print_Titles</vt:lpstr>
      <vt:lpstr>ﾀｲﾄﾙ行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 </cp:lastModifiedBy>
  <dcterms:created xsi:type="dcterms:W3CDTF">2024-03-11T02:22:55Z</dcterms:created>
  <dcterms:modified xsi:type="dcterms:W3CDTF">2024-03-14T05:21:27Z</dcterms:modified>
</cp:coreProperties>
</file>