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op\Desktop\03_ホームページ公開用\"/>
    </mc:Choice>
  </mc:AlternateContent>
  <bookViews>
    <workbookView xWindow="0" yWindow="0" windowWidth="20490" windowHeight="7530"/>
  </bookViews>
  <sheets>
    <sheet name="内訳書" sheetId="2" r:id="rId1"/>
  </sheets>
  <definedNames>
    <definedName name="_xlnm.Print_Area" localSheetId="0">内訳書!$A$1:$S$21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R9" i="2" l="1"/>
  <c r="S12" i="2" l="1"/>
  <c r="G14" i="2" s="1"/>
  <c r="K14" i="2" s="1"/>
  <c r="P14" i="2" s="1"/>
</calcChain>
</file>

<file path=xl/sharedStrings.xml><?xml version="1.0" encoding="utf-8"?>
<sst xmlns="http://schemas.openxmlformats.org/spreadsheetml/2006/main" count="48" uniqueCount="47">
  <si>
    <t>内訳書</t>
    <rPh sb="0" eb="3">
      <t>ウチワケショ</t>
    </rPh>
    <phoneticPr fontId="1"/>
  </si>
  <si>
    <t>対象施設</t>
    <rPh sb="0" eb="2">
      <t>タイショウ</t>
    </rPh>
    <rPh sb="2" eb="4">
      <t>シセツ</t>
    </rPh>
    <phoneticPr fontId="1"/>
  </si>
  <si>
    <t>基本料金単価
（円／ｋＷ） a</t>
    <rPh sb="0" eb="2">
      <t>キホン</t>
    </rPh>
    <rPh sb="2" eb="4">
      <t>リョウキン</t>
    </rPh>
    <rPh sb="4" eb="6">
      <t>タンカ</t>
    </rPh>
    <rPh sb="8" eb="9">
      <t>エン</t>
    </rPh>
    <phoneticPr fontId="1"/>
  </si>
  <si>
    <t>供給期間</t>
    <rPh sb="0" eb="2">
      <t>キョウキュウ</t>
    </rPh>
    <rPh sb="2" eb="4">
      <t>キカン</t>
    </rPh>
    <phoneticPr fontId="1"/>
  </si>
  <si>
    <t>A+B</t>
    <phoneticPr fontId="1"/>
  </si>
  <si>
    <t>計</t>
    <rPh sb="0" eb="1">
      <t>ケイ</t>
    </rPh>
    <phoneticPr fontId="1"/>
  </si>
  <si>
    <t>総合計</t>
    <rPh sb="0" eb="1">
      <t>ソウ</t>
    </rPh>
    <rPh sb="1" eb="3">
      <t>ゴウケイ</t>
    </rPh>
    <phoneticPr fontId="1"/>
  </si>
  <si>
    <t>≒</t>
    <phoneticPr fontId="1"/>
  </si>
  <si>
    <t>円</t>
    <rPh sb="0" eb="1">
      <t>エン</t>
    </rPh>
    <phoneticPr fontId="1"/>
  </si>
  <si>
    <t>【消費税】</t>
    <rPh sb="1" eb="4">
      <t>ショウヒゼイ</t>
    </rPh>
    <phoneticPr fontId="1"/>
  </si>
  <si>
    <t>【税抜額】</t>
    <rPh sb="1" eb="3">
      <t>ゼイヌキ</t>
    </rPh>
    <rPh sb="3" eb="4">
      <t>ガク</t>
    </rPh>
    <phoneticPr fontId="1"/>
  </si>
  <si>
    <t>②＝①×１０／１１０（１円未満切捨）</t>
    <rPh sb="12" eb="13">
      <t>エン</t>
    </rPh>
    <rPh sb="13" eb="15">
      <t>ミマン</t>
    </rPh>
    <rPh sb="15" eb="17">
      <t>キリス</t>
    </rPh>
    <phoneticPr fontId="1"/>
  </si>
  <si>
    <t>①－②</t>
    <phoneticPr fontId="1"/>
  </si>
  <si>
    <t>→入札書に記載する金額</t>
    <rPh sb="1" eb="3">
      <t>ニュウサツ</t>
    </rPh>
    <rPh sb="3" eb="4">
      <t>ショ</t>
    </rPh>
    <rPh sb="5" eb="7">
      <t>キサイ</t>
    </rPh>
    <rPh sb="9" eb="11">
      <t>キンガク</t>
    </rPh>
    <phoneticPr fontId="1"/>
  </si>
  <si>
    <t>●太枠の欄にもれなく入力してください。なお、各単価は小数点以下第二位まで入力できます。</t>
    <rPh sb="1" eb="3">
      <t>フトワク</t>
    </rPh>
    <rPh sb="4" eb="5">
      <t>ラン</t>
    </rPh>
    <rPh sb="10" eb="12">
      <t>ニュウリョク</t>
    </rPh>
    <rPh sb="22" eb="23">
      <t>カク</t>
    </rPh>
    <rPh sb="23" eb="25">
      <t>タンカ</t>
    </rPh>
    <rPh sb="26" eb="29">
      <t>ショウスウテン</t>
    </rPh>
    <rPh sb="29" eb="31">
      <t>イカ</t>
    </rPh>
    <rPh sb="31" eb="32">
      <t>ダイ</t>
    </rPh>
    <rPh sb="32" eb="33">
      <t>ニ</t>
    </rPh>
    <rPh sb="33" eb="34">
      <t>イ</t>
    </rPh>
    <rPh sb="36" eb="38">
      <t>ニュウリョク</t>
    </rPh>
    <phoneticPr fontId="1"/>
  </si>
  <si>
    <t>●各料金の単価には、燃料調整費及び再生可能エネルギー発電促進賦課金の額を含みません。</t>
    <rPh sb="1" eb="4">
      <t>カクリョウキン</t>
    </rPh>
    <rPh sb="5" eb="7">
      <t>タンカ</t>
    </rPh>
    <rPh sb="10" eb="12">
      <t>ネンリョウ</t>
    </rPh>
    <rPh sb="12" eb="14">
      <t>チョウセイ</t>
    </rPh>
    <rPh sb="14" eb="15">
      <t>ヒ</t>
    </rPh>
    <rPh sb="15" eb="16">
      <t>オヨ</t>
    </rPh>
    <rPh sb="17" eb="21">
      <t>サイセイカノウ</t>
    </rPh>
    <rPh sb="26" eb="28">
      <t>ハツデン</t>
    </rPh>
    <rPh sb="28" eb="30">
      <t>ソクシン</t>
    </rPh>
    <rPh sb="30" eb="33">
      <t>フカキン</t>
    </rPh>
    <rPh sb="34" eb="35">
      <t>ガク</t>
    </rPh>
    <rPh sb="36" eb="37">
      <t>フク</t>
    </rPh>
    <phoneticPr fontId="1"/>
  </si>
  <si>
    <t>●自動計算された各項目の金額に誤りがないか、必ず検算してください。</t>
    <rPh sb="1" eb="3">
      <t>ジドウ</t>
    </rPh>
    <rPh sb="3" eb="5">
      <t>ケイサン</t>
    </rPh>
    <rPh sb="8" eb="11">
      <t>カクコウモク</t>
    </rPh>
    <rPh sb="12" eb="14">
      <t>キンガク</t>
    </rPh>
    <rPh sb="15" eb="16">
      <t>アヤマ</t>
    </rPh>
    <rPh sb="22" eb="23">
      <t>カナラ</t>
    </rPh>
    <rPh sb="24" eb="26">
      <t>ケンザン</t>
    </rPh>
    <phoneticPr fontId="1"/>
  </si>
  <si>
    <t>円</t>
    <rPh sb="0" eb="1">
      <t>エン</t>
    </rPh>
    <phoneticPr fontId="1"/>
  </si>
  <si>
    <t>①</t>
    <phoneticPr fontId="1"/>
  </si>
  <si>
    <t>●内訳書に入力された単価を基に算出した合計（税込）＝基本料金の計＋電力料金の計で、電気需給契約を締結します。必ず正確な単価を入力してください。</t>
    <rPh sb="1" eb="4">
      <t>ウチワケショ</t>
    </rPh>
    <rPh sb="5" eb="7">
      <t>ニュウリョク</t>
    </rPh>
    <rPh sb="10" eb="12">
      <t>タンカ</t>
    </rPh>
    <rPh sb="13" eb="14">
      <t>モト</t>
    </rPh>
    <rPh sb="15" eb="17">
      <t>サンシュツ</t>
    </rPh>
    <rPh sb="19" eb="21">
      <t>ゴウケイ</t>
    </rPh>
    <rPh sb="22" eb="24">
      <t>ゼイコ</t>
    </rPh>
    <rPh sb="26" eb="30">
      <t>キホンリョウキン</t>
    </rPh>
    <rPh sb="31" eb="32">
      <t>ケイ</t>
    </rPh>
    <rPh sb="33" eb="35">
      <t>デンリョク</t>
    </rPh>
    <rPh sb="35" eb="37">
      <t>リョウキン</t>
    </rPh>
    <rPh sb="38" eb="39">
      <t>ケイ</t>
    </rPh>
    <rPh sb="41" eb="43">
      <t>デンキ</t>
    </rPh>
    <rPh sb="43" eb="45">
      <t>ジュキュウ</t>
    </rPh>
    <rPh sb="45" eb="47">
      <t>ケイヤク</t>
    </rPh>
    <rPh sb="48" eb="50">
      <t>テイケツ</t>
    </rPh>
    <rPh sb="54" eb="55">
      <t>カナラ</t>
    </rPh>
    <rPh sb="56" eb="58">
      <t>セイカク</t>
    </rPh>
    <rPh sb="59" eb="61">
      <t>タンカ</t>
    </rPh>
    <rPh sb="62" eb="64">
      <t>ニュウリョク</t>
    </rPh>
    <phoneticPr fontId="1"/>
  </si>
  <si>
    <t>基本料金 a×b×0.85×12ヶ月 c
（力率100%  15%割引 0.85）</t>
    <rPh sb="0" eb="2">
      <t>キホン</t>
    </rPh>
    <rPh sb="2" eb="4">
      <t>リョウキン</t>
    </rPh>
    <rPh sb="17" eb="18">
      <t>ゲツ</t>
    </rPh>
    <rPh sb="22" eb="24">
      <t>リキリツ</t>
    </rPh>
    <rPh sb="33" eb="35">
      <t>ワリビキ</t>
    </rPh>
    <phoneticPr fontId="1"/>
  </si>
  <si>
    <t>契約電力（ｋＷ） b</t>
    <rPh sb="0" eb="2">
      <t>ケイヤク</t>
    </rPh>
    <rPh sb="2" eb="4">
      <t>デンリョク</t>
    </rPh>
    <phoneticPr fontId="1"/>
  </si>
  <si>
    <t>〇〇割引（円） d</t>
    <rPh sb="2" eb="4">
      <t>ワリビキ</t>
    </rPh>
    <rPh sb="5" eb="6">
      <t>エン</t>
    </rPh>
    <phoneticPr fontId="1"/>
  </si>
  <si>
    <t>電力量料金計（円） h
f×g</t>
    <rPh sb="0" eb="2">
      <t>デンリョク</t>
    </rPh>
    <rPh sb="2" eb="3">
      <t>リョウ</t>
    </rPh>
    <rPh sb="3" eb="5">
      <t>リョウキン</t>
    </rPh>
    <rPh sb="5" eb="6">
      <t>ケイ</t>
    </rPh>
    <rPh sb="7" eb="8">
      <t>エン</t>
    </rPh>
    <phoneticPr fontId="1"/>
  </si>
  <si>
    <t>電力量料金単価
（円／ｋＷｈ） f</t>
    <rPh sb="0" eb="2">
      <t>デンリョク</t>
    </rPh>
    <rPh sb="2" eb="3">
      <t>リョウ</t>
    </rPh>
    <rPh sb="3" eb="5">
      <t>リョウキン</t>
    </rPh>
    <rPh sb="5" eb="7">
      <t>タンカ</t>
    </rPh>
    <rPh sb="9" eb="10">
      <t>エン</t>
    </rPh>
    <phoneticPr fontId="1"/>
  </si>
  <si>
    <t>予定使用電力量
（ｋＷｈ） g</t>
    <rPh sb="0" eb="2">
      <t>ヨテイ</t>
    </rPh>
    <rPh sb="2" eb="4">
      <t>シヨウ</t>
    </rPh>
    <rPh sb="4" eb="6">
      <t>デンリョク</t>
    </rPh>
    <rPh sb="6" eb="7">
      <t>リョウ</t>
    </rPh>
    <phoneticPr fontId="1"/>
  </si>
  <si>
    <t>〇〇割引（円） i</t>
    <rPh sb="2" eb="4">
      <t>ワリビキ</t>
    </rPh>
    <rPh sb="5" eb="6">
      <t>エン</t>
    </rPh>
    <phoneticPr fontId="1"/>
  </si>
  <si>
    <t>基本料金A（c-e）</t>
    <rPh sb="0" eb="2">
      <t>キホン</t>
    </rPh>
    <rPh sb="2" eb="4">
      <t>リョウキン</t>
    </rPh>
    <phoneticPr fontId="1"/>
  </si>
  <si>
    <t>基本料割引計（円） e
d×○○×12ヶ月</t>
    <rPh sb="0" eb="2">
      <t>キホン</t>
    </rPh>
    <rPh sb="3" eb="5">
      <t>ワリビキ</t>
    </rPh>
    <rPh sb="5" eb="6">
      <t>ケイ</t>
    </rPh>
    <rPh sb="7" eb="8">
      <t>エン</t>
    </rPh>
    <rPh sb="20" eb="21">
      <t>ゲツ</t>
    </rPh>
    <phoneticPr fontId="1"/>
  </si>
  <si>
    <t>電力量割引計（円） j
i×○○</t>
    <rPh sb="0" eb="2">
      <t>デンリョク</t>
    </rPh>
    <rPh sb="2" eb="3">
      <t>リョウ</t>
    </rPh>
    <rPh sb="3" eb="5">
      <t>ワリビキ</t>
    </rPh>
    <rPh sb="5" eb="6">
      <t>ケイ</t>
    </rPh>
    <rPh sb="7" eb="8">
      <t>エン</t>
    </rPh>
    <phoneticPr fontId="1"/>
  </si>
  <si>
    <t>電力料金B（h-j）</t>
    <rPh sb="0" eb="2">
      <t>デンリョク</t>
    </rPh>
    <rPh sb="2" eb="4">
      <t>リョウキン</t>
    </rPh>
    <phoneticPr fontId="1"/>
  </si>
  <si>
    <t>第５号様式（その２）</t>
    <rPh sb="0" eb="1">
      <t>ダイ</t>
    </rPh>
    <rPh sb="2" eb="3">
      <t>ゴウ</t>
    </rPh>
    <rPh sb="3" eb="5">
      <t>ヨウシキ</t>
    </rPh>
    <phoneticPr fontId="1"/>
  </si>
  <si>
    <t>●各料金の「○○割引」は該当がある場合、入力してください。割引額（d,e,i,j）の計算方法については適宜変更できるものとする。</t>
    <rPh sb="1" eb="2">
      <t>カク</t>
    </rPh>
    <rPh sb="2" eb="4">
      <t>リョウキン</t>
    </rPh>
    <rPh sb="8" eb="10">
      <t>ワリビキ</t>
    </rPh>
    <rPh sb="12" eb="14">
      <t>ガイトウ</t>
    </rPh>
    <rPh sb="17" eb="19">
      <t>バアイ</t>
    </rPh>
    <rPh sb="20" eb="22">
      <t>ニュウリョク</t>
    </rPh>
    <rPh sb="29" eb="31">
      <t>ワリビキ</t>
    </rPh>
    <rPh sb="31" eb="32">
      <t>ガク</t>
    </rPh>
    <rPh sb="42" eb="44">
      <t>ケイサン</t>
    </rPh>
    <rPh sb="44" eb="46">
      <t>ホウホウ</t>
    </rPh>
    <rPh sb="51" eb="53">
      <t>テキギ</t>
    </rPh>
    <rPh sb="53" eb="55">
      <t>ヘンコウ</t>
    </rPh>
    <phoneticPr fontId="1"/>
  </si>
  <si>
    <t>青森県庁舎</t>
    <rPh sb="0" eb="2">
      <t>アオモリ</t>
    </rPh>
    <rPh sb="2" eb="5">
      <t>ケンチョウシャ</t>
    </rPh>
    <phoneticPr fontId="1"/>
  </si>
  <si>
    <t>件名：　青森県庁舎で使用する電気の供給</t>
    <rPh sb="0" eb="2">
      <t>ケンメイ</t>
    </rPh>
    <rPh sb="4" eb="7">
      <t>アオモリケン</t>
    </rPh>
    <rPh sb="7" eb="9">
      <t>チョウシャ</t>
    </rPh>
    <rPh sb="10" eb="12">
      <t>シヨウ</t>
    </rPh>
    <rPh sb="14" eb="16">
      <t>デンキ</t>
    </rPh>
    <rPh sb="17" eb="19">
      <t>キョウキュウ</t>
    </rPh>
    <phoneticPr fontId="1"/>
  </si>
  <si>
    <t>令和3年4月</t>
    <rPh sb="0" eb="2">
      <t>レイワ</t>
    </rPh>
    <rPh sb="3" eb="4">
      <t>ネン</t>
    </rPh>
    <rPh sb="5" eb="6">
      <t>ガツ</t>
    </rPh>
    <phoneticPr fontId="1"/>
  </si>
  <si>
    <t>令和3年5月</t>
    <rPh sb="0" eb="2">
      <t>レイワ</t>
    </rPh>
    <rPh sb="3" eb="4">
      <t>ネン</t>
    </rPh>
    <rPh sb="5" eb="6">
      <t>ガツ</t>
    </rPh>
    <phoneticPr fontId="1"/>
  </si>
  <si>
    <t>令和3年6月</t>
    <rPh sb="0" eb="2">
      <t>レイワ</t>
    </rPh>
    <rPh sb="3" eb="4">
      <t>ネン</t>
    </rPh>
    <rPh sb="5" eb="6">
      <t>ガツ</t>
    </rPh>
    <phoneticPr fontId="1"/>
  </si>
  <si>
    <t>令和3年7月</t>
    <rPh sb="0" eb="2">
      <t>レイワ</t>
    </rPh>
    <rPh sb="3" eb="4">
      <t>ネン</t>
    </rPh>
    <rPh sb="5" eb="6">
      <t>ガツ</t>
    </rPh>
    <phoneticPr fontId="1"/>
  </si>
  <si>
    <t>令和3年8月</t>
    <rPh sb="0" eb="2">
      <t>レイワ</t>
    </rPh>
    <rPh sb="3" eb="4">
      <t>ネン</t>
    </rPh>
    <rPh sb="5" eb="6">
      <t>ガツ</t>
    </rPh>
    <phoneticPr fontId="1"/>
  </si>
  <si>
    <t>令和3年9月</t>
    <rPh sb="0" eb="2">
      <t>レイワ</t>
    </rPh>
    <rPh sb="3" eb="4">
      <t>ネン</t>
    </rPh>
    <rPh sb="5" eb="6">
      <t>ガツ</t>
    </rPh>
    <phoneticPr fontId="1"/>
  </si>
  <si>
    <t>令和3年10月</t>
    <rPh sb="0" eb="2">
      <t>レイワ</t>
    </rPh>
    <rPh sb="3" eb="4">
      <t>ネン</t>
    </rPh>
    <rPh sb="6" eb="7">
      <t>ガツ</t>
    </rPh>
    <phoneticPr fontId="1"/>
  </si>
  <si>
    <t>令和3年11月</t>
    <rPh sb="0" eb="2">
      <t>レイワ</t>
    </rPh>
    <rPh sb="3" eb="4">
      <t>ネン</t>
    </rPh>
    <rPh sb="6" eb="7">
      <t>ガツ</t>
    </rPh>
    <phoneticPr fontId="1"/>
  </si>
  <si>
    <t>令和3年12月</t>
    <rPh sb="0" eb="2">
      <t>レイワ</t>
    </rPh>
    <rPh sb="3" eb="4">
      <t>ネン</t>
    </rPh>
    <rPh sb="6" eb="7">
      <t>ガツ</t>
    </rPh>
    <phoneticPr fontId="1"/>
  </si>
  <si>
    <t>令和4年1月</t>
    <rPh sb="0" eb="2">
      <t>レイワ</t>
    </rPh>
    <rPh sb="3" eb="4">
      <t>ネン</t>
    </rPh>
    <rPh sb="5" eb="6">
      <t>ガツ</t>
    </rPh>
    <phoneticPr fontId="1"/>
  </si>
  <si>
    <t>令和4年2月</t>
    <rPh sb="0" eb="2">
      <t>レイワ</t>
    </rPh>
    <rPh sb="3" eb="4">
      <t>ネン</t>
    </rPh>
    <rPh sb="5" eb="6">
      <t>ガツ</t>
    </rPh>
    <phoneticPr fontId="1"/>
  </si>
  <si>
    <t>令和4年3月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</si>
</sst>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"/>
    <numFmt numFmtId="177" formatCode="#,##0.00_);[Red]\(#,##0.00\)"/>
    <numFmt numFmtId="178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6" fillId="0" borderId="9" xfId="0" applyFont="1" applyBorder="1" applyAlignment="1">
      <alignment vertical="center" wrapText="1"/>
    </xf>
    <xf numFmtId="4" fontId="6" fillId="2" borderId="1" xfId="0" applyNumberFormat="1" applyFont="1" applyFill="1" applyBorder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4" fontId="6" fillId="0" borderId="12" xfId="0" applyNumberFormat="1" applyFont="1" applyBorder="1">
      <alignment vertical="center"/>
    </xf>
    <xf numFmtId="0" fontId="6" fillId="0" borderId="4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4" fontId="6" fillId="0" borderId="6" xfId="0" applyNumberFormat="1" applyFont="1" applyBorder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6" fillId="2" borderId="1" xfId="0" applyNumberFormat="1" applyFont="1" applyFill="1" applyBorder="1">
      <alignment vertical="center"/>
    </xf>
    <xf numFmtId="0" fontId="6" fillId="0" borderId="8" xfId="0" applyFont="1" applyBorder="1">
      <alignment vertical="center"/>
    </xf>
    <xf numFmtId="3" fontId="6" fillId="0" borderId="10" xfId="0" applyNumberFormat="1" applyFont="1" applyBorder="1">
      <alignment vertical="center"/>
    </xf>
    <xf numFmtId="3" fontId="6" fillId="0" borderId="6" xfId="0" applyNumberFormat="1" applyFont="1" applyBorder="1">
      <alignment vertical="center"/>
    </xf>
    <xf numFmtId="3" fontId="6" fillId="0" borderId="2" xfId="0" applyNumberFormat="1" applyFont="1" applyBorder="1">
      <alignment vertical="center"/>
    </xf>
    <xf numFmtId="4" fontId="6" fillId="0" borderId="11" xfId="0" applyNumberFormat="1" applyFont="1" applyBorder="1">
      <alignment vertical="center"/>
    </xf>
    <xf numFmtId="4" fontId="6" fillId="0" borderId="2" xfId="0" applyNumberFormat="1" applyFont="1" applyBorder="1">
      <alignment vertical="center"/>
    </xf>
    <xf numFmtId="177" fontId="6" fillId="0" borderId="13" xfId="0" applyNumberFormat="1" applyFont="1" applyBorder="1">
      <alignment vertical="center"/>
    </xf>
    <xf numFmtId="0" fontId="6" fillId="0" borderId="0" xfId="0" applyFont="1" applyAlignment="1">
      <alignment horizontal="center"/>
    </xf>
    <xf numFmtId="177" fontId="6" fillId="0" borderId="6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38" fontId="6" fillId="0" borderId="10" xfId="1" applyFont="1" applyBorder="1">
      <alignment vertical="center"/>
    </xf>
    <xf numFmtId="0" fontId="4" fillId="0" borderId="0" xfId="0" applyFont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view="pageBreakPreview" zoomScaleNormal="100" zoomScaleSheetLayoutView="100" workbookViewId="0">
      <selection activeCell="M17" sqref="M17"/>
    </sheetView>
  </sheetViews>
  <sheetFormatPr defaultRowHeight="10.5" x14ac:dyDescent="0.4"/>
  <cols>
    <col min="1" max="1" width="3.625" style="1" customWidth="1"/>
    <col min="2" max="2" width="7" style="1" bestFit="1" customWidth="1"/>
    <col min="3" max="3" width="24.75" style="1" bestFit="1" customWidth="1"/>
    <col min="4" max="4" width="10.5" style="1" bestFit="1" customWidth="1"/>
    <col min="5" max="5" width="17.25" style="1" bestFit="1" customWidth="1"/>
    <col min="6" max="9" width="10" style="1" bestFit="1" customWidth="1"/>
    <col min="10" max="12" width="11.5" style="1" bestFit="1" customWidth="1"/>
    <col min="13" max="15" width="10" style="1" bestFit="1" customWidth="1"/>
    <col min="16" max="17" width="9.75" style="1" customWidth="1"/>
    <col min="18" max="18" width="12.875" style="1" customWidth="1"/>
    <col min="19" max="19" width="11.375" style="1" bestFit="1" customWidth="1"/>
    <col min="20" max="16384" width="9" style="1"/>
  </cols>
  <sheetData>
    <row r="1" spans="1:19" ht="14.25" x14ac:dyDescent="0.4">
      <c r="A1" s="6" t="s">
        <v>31</v>
      </c>
    </row>
    <row r="2" spans="1:19" ht="14.25" x14ac:dyDescent="0.4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4" spans="1:19" ht="14.25" x14ac:dyDescent="0.4">
      <c r="A4" s="6" t="s">
        <v>34</v>
      </c>
    </row>
    <row r="6" spans="1:19" ht="18.75" customHeight="1" x14ac:dyDescent="0.4">
      <c r="B6" s="38" t="s">
        <v>1</v>
      </c>
      <c r="C6" s="38" t="s">
        <v>27</v>
      </c>
      <c r="D6" s="38"/>
      <c r="E6" s="38" t="s">
        <v>30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9" ht="24" customHeight="1" thickBot="1" x14ac:dyDescent="0.45">
      <c r="B7" s="38"/>
      <c r="C7" s="38"/>
      <c r="D7" s="39"/>
      <c r="E7" s="21" t="s">
        <v>3</v>
      </c>
      <c r="F7" s="22" t="s">
        <v>35</v>
      </c>
      <c r="G7" s="22" t="s">
        <v>36</v>
      </c>
      <c r="H7" s="22" t="s">
        <v>37</v>
      </c>
      <c r="I7" s="22" t="s">
        <v>38</v>
      </c>
      <c r="J7" s="22" t="s">
        <v>39</v>
      </c>
      <c r="K7" s="22" t="s">
        <v>40</v>
      </c>
      <c r="L7" s="22" t="s">
        <v>41</v>
      </c>
      <c r="M7" s="22" t="s">
        <v>42</v>
      </c>
      <c r="N7" s="22" t="s">
        <v>43</v>
      </c>
      <c r="O7" s="22" t="s">
        <v>44</v>
      </c>
      <c r="P7" s="22" t="s">
        <v>45</v>
      </c>
      <c r="Q7" s="22" t="s">
        <v>46</v>
      </c>
      <c r="R7" s="21" t="s">
        <v>5</v>
      </c>
    </row>
    <row r="8" spans="1:19" ht="48" customHeight="1" thickBot="1" x14ac:dyDescent="0.45">
      <c r="B8" s="40" t="s">
        <v>33</v>
      </c>
      <c r="C8" s="11" t="s">
        <v>2</v>
      </c>
      <c r="D8" s="12"/>
      <c r="E8" s="19" t="s">
        <v>24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  <c r="S8" s="4"/>
    </row>
    <row r="9" spans="1:19" ht="48" customHeight="1" x14ac:dyDescent="0.4">
      <c r="B9" s="38"/>
      <c r="C9" s="13" t="s">
        <v>21</v>
      </c>
      <c r="D9" s="35">
        <v>1800</v>
      </c>
      <c r="E9" s="17" t="s">
        <v>25</v>
      </c>
      <c r="F9" s="25">
        <v>530000</v>
      </c>
      <c r="G9" s="25">
        <v>470000</v>
      </c>
      <c r="H9" s="26">
        <v>480000</v>
      </c>
      <c r="I9" s="26">
        <v>580000</v>
      </c>
      <c r="J9" s="26">
        <v>610000</v>
      </c>
      <c r="K9" s="26">
        <v>540000</v>
      </c>
      <c r="L9" s="26">
        <v>500000</v>
      </c>
      <c r="M9" s="26">
        <v>550000</v>
      </c>
      <c r="N9" s="26">
        <v>600000</v>
      </c>
      <c r="O9" s="26">
        <v>600000</v>
      </c>
      <c r="P9" s="26">
        <v>570000</v>
      </c>
      <c r="Q9" s="26">
        <v>590000</v>
      </c>
      <c r="R9" s="27">
        <f>SUM(F9:Q9)</f>
        <v>6620000</v>
      </c>
      <c r="S9" s="4"/>
    </row>
    <row r="10" spans="1:19" ht="48" customHeight="1" thickBot="1" x14ac:dyDescent="0.45">
      <c r="B10" s="38"/>
      <c r="C10" s="14" t="s">
        <v>20</v>
      </c>
      <c r="D10" s="15"/>
      <c r="E10" s="19" t="s">
        <v>23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4"/>
    </row>
    <row r="11" spans="1:19" ht="48" customHeight="1" thickBot="1" x14ac:dyDescent="0.2">
      <c r="B11" s="38"/>
      <c r="C11" s="16" t="s">
        <v>22</v>
      </c>
      <c r="D11" s="12"/>
      <c r="E11" s="20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30"/>
      <c r="S11" s="31" t="s">
        <v>4</v>
      </c>
    </row>
    <row r="12" spans="1:19" ht="48" customHeight="1" x14ac:dyDescent="0.4">
      <c r="B12" s="38"/>
      <c r="C12" s="17" t="s">
        <v>28</v>
      </c>
      <c r="D12" s="18"/>
      <c r="E12" s="17" t="s">
        <v>29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  <c r="S12" s="34">
        <f>D10-D12+R10-R12</f>
        <v>0</v>
      </c>
    </row>
    <row r="13" spans="1:19" ht="48" customHeight="1" x14ac:dyDescent="0.4"/>
    <row r="14" spans="1:19" ht="48" customHeight="1" x14ac:dyDescent="0.4">
      <c r="C14" s="8" t="s">
        <v>6</v>
      </c>
      <c r="D14" s="43">
        <f>S12</f>
        <v>0</v>
      </c>
      <c r="E14" s="44"/>
      <c r="F14" s="2" t="s">
        <v>7</v>
      </c>
      <c r="G14" s="41">
        <f>ROUNDDOWN(D14,0)</f>
        <v>0</v>
      </c>
      <c r="H14" s="41"/>
      <c r="I14" s="1" t="s">
        <v>8</v>
      </c>
      <c r="J14" s="8" t="s">
        <v>9</v>
      </c>
      <c r="K14" s="42">
        <f>ROUNDDOWN(G14*10/110,0)</f>
        <v>0</v>
      </c>
      <c r="L14" s="42"/>
      <c r="M14" s="1" t="s">
        <v>8</v>
      </c>
      <c r="O14" s="9" t="s">
        <v>10</v>
      </c>
      <c r="P14" s="37">
        <f>G14-K14</f>
        <v>0</v>
      </c>
      <c r="Q14" s="37"/>
      <c r="R14" s="37"/>
      <c r="S14" s="3" t="s">
        <v>17</v>
      </c>
    </row>
    <row r="15" spans="1:19" s="5" customFormat="1" ht="48" customHeight="1" x14ac:dyDescent="0.4">
      <c r="E15" s="5" t="s">
        <v>18</v>
      </c>
      <c r="K15" s="5" t="s">
        <v>11</v>
      </c>
      <c r="P15" s="5" t="s">
        <v>12</v>
      </c>
      <c r="R15" s="10" t="s">
        <v>13</v>
      </c>
    </row>
    <row r="16" spans="1:19" ht="48" customHeight="1" x14ac:dyDescent="0.4"/>
    <row r="17" spans="2:2" ht="24" customHeight="1" x14ac:dyDescent="0.4">
      <c r="B17" s="5" t="s">
        <v>14</v>
      </c>
    </row>
    <row r="18" spans="2:2" ht="24" customHeight="1" x14ac:dyDescent="0.4">
      <c r="B18" s="7" t="s">
        <v>32</v>
      </c>
    </row>
    <row r="19" spans="2:2" ht="24" customHeight="1" x14ac:dyDescent="0.4">
      <c r="B19" s="5" t="s">
        <v>15</v>
      </c>
    </row>
    <row r="20" spans="2:2" ht="24" customHeight="1" x14ac:dyDescent="0.4">
      <c r="B20" s="5" t="s">
        <v>19</v>
      </c>
    </row>
    <row r="21" spans="2:2" ht="24" customHeight="1" x14ac:dyDescent="0.4">
      <c r="B21" s="5" t="s">
        <v>16</v>
      </c>
    </row>
  </sheetData>
  <mergeCells count="9">
    <mergeCell ref="A2:S2"/>
    <mergeCell ref="P14:R14"/>
    <mergeCell ref="B6:B7"/>
    <mergeCell ref="C6:D7"/>
    <mergeCell ref="E6:R6"/>
    <mergeCell ref="B8:B12"/>
    <mergeCell ref="G14:H14"/>
    <mergeCell ref="K14:L14"/>
    <mergeCell ref="D14:E14"/>
  </mergeCells>
  <phoneticPr fontId="1"/>
  <printOptions horizontalCentered="1"/>
  <pageMargins left="0.43307086614173229" right="0.43307086614173229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201op</cp:lastModifiedBy>
  <cp:lastPrinted>2020-12-04T05:29:47Z</cp:lastPrinted>
  <dcterms:created xsi:type="dcterms:W3CDTF">2020-01-24T06:40:51Z</dcterms:created>
  <dcterms:modified xsi:type="dcterms:W3CDTF">2020-12-21T06:29:21Z</dcterms:modified>
</cp:coreProperties>
</file>