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9-1～3" sheetId="1" r:id="rId1"/>
    <sheet name="9-4" sheetId="2" r:id="rId2"/>
    <sheet name="9-5" sheetId="3" r:id="rId3"/>
  </sheets>
  <definedNames>
    <definedName name="_xlnm.Print_Area" localSheetId="0">'9-1～3'!$A$1:$H$28</definedName>
    <definedName name="_xlnm.Print_Area" localSheetId="1">'9-4'!$A$1:$H$23</definedName>
    <definedName name="_xlnm.Print_Area" localSheetId="2">'9-5'!$A$1:$H$27</definedName>
    <definedName name="印刷範囲" localSheetId="1">'9-4'!$A$1:$H$23</definedName>
    <definedName name="印刷範囲" localSheetId="2">'9-5'!$A$1:$H$27</definedName>
    <definedName name="印刷範囲">'9-1～3'!$A$1:$H$33</definedName>
  </definedNames>
  <calcPr fullCalcOnLoad="1"/>
</workbook>
</file>

<file path=xl/sharedStrings.xml><?xml version="1.0" encoding="utf-8"?>
<sst xmlns="http://schemas.openxmlformats.org/spreadsheetml/2006/main" count="103" uniqueCount="98">
  <si>
    <t>〔財産区会計〕</t>
  </si>
  <si>
    <t>　　　　　　　　　性質別</t>
  </si>
  <si>
    <t>　　区　分</t>
  </si>
  <si>
    <t>翌年度へ</t>
  </si>
  <si>
    <t>実質収支</t>
  </si>
  <si>
    <t>財産区数</t>
  </si>
  <si>
    <t>人 件 費</t>
  </si>
  <si>
    <t>物 件 費</t>
  </si>
  <si>
    <t>建設事業費</t>
  </si>
  <si>
    <t>そ の 他</t>
  </si>
  <si>
    <t>合　　計</t>
  </si>
  <si>
    <t>繰越すべき</t>
  </si>
  <si>
    <t>(C) - (D)</t>
  </si>
  <si>
    <t>うち決算状況</t>
  </si>
  <si>
    <t>目的別</t>
  </si>
  <si>
    <t>(A) - (B)</t>
  </si>
  <si>
    <t>の対象となっ</t>
  </si>
  <si>
    <t>総務費（議会費を含む）</t>
  </si>
  <si>
    <t>団体名</t>
  </si>
  <si>
    <t>(A)</t>
  </si>
  <si>
    <t>(B)</t>
  </si>
  <si>
    <t>(C)</t>
  </si>
  <si>
    <t>(D)</t>
  </si>
  <si>
    <t>(E)</t>
  </si>
  <si>
    <t>たもの</t>
  </si>
  <si>
    <t>市町村の特別会計を設けて経理しているもの</t>
  </si>
  <si>
    <t>青 森 市</t>
  </si>
  <si>
    <t>市町村一般会計の中で経理しているもの</t>
  </si>
  <si>
    <t>弘 前 市</t>
  </si>
  <si>
    <t>一部を市町村の会計で経理し、一部を財産区独自の会計で経理しているもの</t>
  </si>
  <si>
    <t>黒 石 市</t>
  </si>
  <si>
    <t>すべて財産区独自の会計で経理しているもの</t>
  </si>
  <si>
    <t>(1) 山　　　　林</t>
  </si>
  <si>
    <t>五所川原市</t>
  </si>
  <si>
    <t>全く会計のないもの</t>
  </si>
  <si>
    <t>十和田市</t>
  </si>
  <si>
    <t>(2) そ   の　 他</t>
  </si>
  <si>
    <t>市　　計</t>
  </si>
  <si>
    <t>うち決算状況の対象となったもの</t>
  </si>
  <si>
    <t>深 浦 町</t>
  </si>
  <si>
    <t>大 鰐 町</t>
  </si>
  <si>
    <t>区　　　分</t>
  </si>
  <si>
    <t>区　　　　分</t>
  </si>
  <si>
    <t>鶴 田 町</t>
  </si>
  <si>
    <t>野辺地町</t>
  </si>
  <si>
    <t>風間浦村</t>
  </si>
  <si>
    <t>三 戸 町</t>
  </si>
  <si>
    <t>新 郷 村</t>
  </si>
  <si>
    <t>町 村 計</t>
  </si>
  <si>
    <t>市町村計</t>
  </si>
  <si>
    <t>第９－１表　財産区数</t>
  </si>
  <si>
    <t>第９－２表　決算収支の状況</t>
  </si>
  <si>
    <t>第９－３表　収入内訳</t>
  </si>
  <si>
    <t>（単位：千円）</t>
  </si>
  <si>
    <t>県支出金</t>
  </si>
  <si>
    <t>財産収入</t>
  </si>
  <si>
    <t>繰入金</t>
  </si>
  <si>
    <t>市町村からのもの</t>
  </si>
  <si>
    <t>積立金取崩額</t>
  </si>
  <si>
    <t>収入合計</t>
  </si>
  <si>
    <t>決　　算　　額</t>
  </si>
  <si>
    <t>財　産  区　数</t>
  </si>
  <si>
    <t>収入総額A</t>
  </si>
  <si>
    <t>収入支出差引額
A-B　　C</t>
  </si>
  <si>
    <t>翌年度へ繰越
すべき財源　D</t>
  </si>
  <si>
    <t>実質収支
C-D</t>
  </si>
  <si>
    <t>区　　　　　　　　　　　　　　　　　　分</t>
  </si>
  <si>
    <t>合　　　　　　　　　　　　　　　　　　計</t>
  </si>
  <si>
    <t>積立金</t>
  </si>
  <si>
    <t>その他の支出</t>
  </si>
  <si>
    <t>支出合計</t>
  </si>
  <si>
    <t>財産費</t>
  </si>
  <si>
    <t>収入</t>
  </si>
  <si>
    <t>支出</t>
  </si>
  <si>
    <t>収入支出</t>
  </si>
  <si>
    <t>差引額</t>
  </si>
  <si>
    <t>財源</t>
  </si>
  <si>
    <t>鰺ヶ沢町</t>
  </si>
  <si>
    <t>八戸市</t>
  </si>
  <si>
    <t>つがる市</t>
  </si>
  <si>
    <t>外ヶ浜町</t>
  </si>
  <si>
    <t>平川市</t>
  </si>
  <si>
    <t>南部町</t>
  </si>
  <si>
    <t>第９－５表　市町村別決算収支の状況</t>
  </si>
  <si>
    <t>（単位：千円）</t>
  </si>
  <si>
    <t>第９－４表　支出内訳</t>
  </si>
  <si>
    <t>　　　　　　　年度</t>
  </si>
  <si>
    <t>市町村財政への寄与</t>
  </si>
  <si>
    <t>住民等への補助金</t>
  </si>
  <si>
    <t>支出総額B</t>
  </si>
  <si>
    <t>財産運用収入</t>
  </si>
  <si>
    <t>財産売払収入</t>
  </si>
  <si>
    <t>分収交付金</t>
  </si>
  <si>
    <t>その他の収入</t>
  </si>
  <si>
    <t>18 年 度</t>
  </si>
  <si>
    <t>19 年 度</t>
  </si>
  <si>
    <t>18 年 度</t>
  </si>
  <si>
    <t>19 年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</si>
</sst>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3">
    <font>
      <sz val="9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distributed" vertical="center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8" fontId="2" fillId="0" borderId="5" xfId="16" applyFont="1" applyFill="1" applyBorder="1" applyAlignment="1" applyProtection="1">
      <alignment vertical="center"/>
      <protection locked="0"/>
    </xf>
    <xf numFmtId="3" fontId="2" fillId="0" borderId="19" xfId="0" applyNumberFormat="1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distributed" vertical="center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8" fontId="2" fillId="0" borderId="12" xfId="16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 wrapText="1"/>
    </xf>
    <xf numFmtId="3" fontId="2" fillId="0" borderId="9" xfId="0" applyNumberFormat="1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/>
    </xf>
    <xf numFmtId="38" fontId="2" fillId="0" borderId="26" xfId="16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1714500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90500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323850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9525" y="390525"/>
          <a:ext cx="2257425" cy="895350"/>
        </a:xfrm>
        <a:custGeom>
          <a:pathLst>
            <a:path h="94" w="178">
              <a:moveTo>
                <a:pt x="0" y="0"/>
              </a:moveTo>
              <a:lnTo>
                <a:pt x="161" y="36"/>
              </a:lnTo>
              <a:lnTo>
                <a:pt x="178" y="94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1028700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19175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Zeros="0" tabSelected="1" view="pageBreakPreview" zoomScaleNormal="108" zoomScaleSheetLayoutView="100" workbookViewId="0" topLeftCell="A1">
      <selection activeCell="A1" sqref="A1"/>
    </sheetView>
  </sheetViews>
  <sheetFormatPr defaultColWidth="10.625" defaultRowHeight="17.25" customHeight="1"/>
  <cols>
    <col min="1" max="1" width="19.375" style="32" customWidth="1"/>
    <col min="2" max="3" width="12.625" style="52" customWidth="1"/>
    <col min="4" max="4" width="7.375" style="52" customWidth="1"/>
    <col min="5" max="5" width="2.625" style="52" customWidth="1"/>
    <col min="6" max="6" width="19.375" style="52" customWidth="1"/>
    <col min="7" max="8" width="12.625" style="52" customWidth="1"/>
    <col min="9" max="16384" width="10.625" style="32" customWidth="1"/>
  </cols>
  <sheetData>
    <row r="1" spans="1:8" s="3" customFormat="1" ht="11.25">
      <c r="A1" s="3" t="s">
        <v>0</v>
      </c>
      <c r="B1" s="53"/>
      <c r="C1" s="33"/>
      <c r="D1" s="33"/>
      <c r="E1" s="33"/>
      <c r="F1" s="33"/>
      <c r="G1" s="33"/>
      <c r="H1" s="33"/>
    </row>
    <row r="2" spans="2:8" s="3" customFormat="1" ht="11.25">
      <c r="B2" s="33"/>
      <c r="C2" s="33"/>
      <c r="D2" s="33"/>
      <c r="E2" s="33"/>
      <c r="F2" s="33"/>
      <c r="G2" s="33"/>
      <c r="H2" s="33"/>
    </row>
    <row r="3" spans="1:8" s="3" customFormat="1" ht="11.25">
      <c r="A3" s="3" t="s">
        <v>50</v>
      </c>
      <c r="B3" s="54"/>
      <c r="C3" s="33"/>
      <c r="D3" s="33"/>
      <c r="E3" s="33"/>
      <c r="F3" s="33"/>
      <c r="G3" s="33"/>
      <c r="H3" s="33"/>
    </row>
    <row r="4" spans="2:8" s="3" customFormat="1" ht="10.5" customHeight="1">
      <c r="B4" s="33"/>
      <c r="C4" s="33"/>
      <c r="D4" s="33"/>
      <c r="E4" s="33"/>
      <c r="F4" s="33"/>
      <c r="G4" s="33"/>
      <c r="H4" s="33"/>
    </row>
    <row r="5" spans="1:8" s="3" customFormat="1" ht="13.5" customHeight="1">
      <c r="A5" s="90" t="s">
        <v>66</v>
      </c>
      <c r="B5" s="91"/>
      <c r="C5" s="91"/>
      <c r="D5" s="91"/>
      <c r="E5" s="91"/>
      <c r="F5" s="92"/>
      <c r="G5" s="82" t="s">
        <v>61</v>
      </c>
      <c r="H5" s="83"/>
    </row>
    <row r="6" spans="1:8" s="3" customFormat="1" ht="13.5" customHeight="1">
      <c r="A6" s="93"/>
      <c r="B6" s="94"/>
      <c r="C6" s="94"/>
      <c r="D6" s="94"/>
      <c r="E6" s="94"/>
      <c r="F6" s="95"/>
      <c r="G6" s="44" t="s">
        <v>95</v>
      </c>
      <c r="H6" s="81" t="s">
        <v>94</v>
      </c>
    </row>
    <row r="7" spans="1:8" s="3" customFormat="1" ht="24" customHeight="1">
      <c r="A7" s="84" t="s">
        <v>25</v>
      </c>
      <c r="B7" s="85"/>
      <c r="C7" s="85"/>
      <c r="D7" s="85"/>
      <c r="E7" s="85"/>
      <c r="F7" s="86"/>
      <c r="G7" s="55">
        <v>77</v>
      </c>
      <c r="H7" s="56">
        <v>78</v>
      </c>
    </row>
    <row r="8" spans="1:8" s="3" customFormat="1" ht="24" customHeight="1">
      <c r="A8" s="84" t="s">
        <v>27</v>
      </c>
      <c r="B8" s="85"/>
      <c r="C8" s="85"/>
      <c r="D8" s="85"/>
      <c r="E8" s="85"/>
      <c r="F8" s="86"/>
      <c r="G8" s="55">
        <v>0</v>
      </c>
      <c r="H8" s="56">
        <v>0</v>
      </c>
    </row>
    <row r="9" spans="1:8" s="3" customFormat="1" ht="24" customHeight="1">
      <c r="A9" s="84" t="s">
        <v>29</v>
      </c>
      <c r="B9" s="85"/>
      <c r="C9" s="85"/>
      <c r="D9" s="85"/>
      <c r="E9" s="85"/>
      <c r="F9" s="86"/>
      <c r="G9" s="55">
        <v>0</v>
      </c>
      <c r="H9" s="56">
        <v>0</v>
      </c>
    </row>
    <row r="10" spans="1:8" s="3" customFormat="1" ht="24" customHeight="1">
      <c r="A10" s="84" t="s">
        <v>31</v>
      </c>
      <c r="B10" s="85"/>
      <c r="C10" s="85"/>
      <c r="D10" s="85"/>
      <c r="E10" s="85"/>
      <c r="F10" s="86"/>
      <c r="G10" s="55">
        <v>46</v>
      </c>
      <c r="H10" s="56">
        <v>45</v>
      </c>
    </row>
    <row r="11" spans="1:8" s="3" customFormat="1" ht="24" customHeight="1">
      <c r="A11" s="84" t="s">
        <v>34</v>
      </c>
      <c r="B11" s="85"/>
      <c r="C11" s="85"/>
      <c r="D11" s="85"/>
      <c r="E11" s="85"/>
      <c r="F11" s="86"/>
      <c r="G11" s="55">
        <v>122</v>
      </c>
      <c r="H11" s="56">
        <v>122</v>
      </c>
    </row>
    <row r="12" spans="1:8" s="3" customFormat="1" ht="24" customHeight="1">
      <c r="A12" s="87" t="s">
        <v>67</v>
      </c>
      <c r="B12" s="88"/>
      <c r="C12" s="88"/>
      <c r="D12" s="88"/>
      <c r="E12" s="88"/>
      <c r="F12" s="89"/>
      <c r="G12" s="55">
        <v>245</v>
      </c>
      <c r="H12" s="56">
        <v>245</v>
      </c>
    </row>
    <row r="13" spans="1:8" s="3" customFormat="1" ht="24" customHeight="1">
      <c r="A13" s="96" t="s">
        <v>38</v>
      </c>
      <c r="B13" s="97"/>
      <c r="C13" s="97"/>
      <c r="D13" s="97"/>
      <c r="E13" s="97"/>
      <c r="F13" s="98"/>
      <c r="G13" s="57">
        <v>122</v>
      </c>
      <c r="H13" s="57">
        <v>121</v>
      </c>
    </row>
    <row r="14" spans="1:8" s="3" customFormat="1" ht="31.5" customHeight="1">
      <c r="A14" s="9"/>
      <c r="B14" s="42"/>
      <c r="C14" s="42"/>
      <c r="D14" s="42"/>
      <c r="E14" s="42"/>
      <c r="F14" s="42"/>
      <c r="G14" s="42"/>
      <c r="H14" s="42"/>
    </row>
    <row r="15" spans="1:8" s="3" customFormat="1" ht="11.25">
      <c r="A15" s="3" t="s">
        <v>51</v>
      </c>
      <c r="B15" s="54"/>
      <c r="C15" s="54"/>
      <c r="D15" s="33"/>
      <c r="E15" s="33" t="s">
        <v>52</v>
      </c>
      <c r="F15" s="54"/>
      <c r="G15" s="54"/>
      <c r="H15" s="33"/>
    </row>
    <row r="16" spans="2:8" s="3" customFormat="1" ht="11.25">
      <c r="B16" s="33"/>
      <c r="C16" s="58" t="s">
        <v>53</v>
      </c>
      <c r="D16" s="33"/>
      <c r="E16" s="33"/>
      <c r="F16" s="33"/>
      <c r="G16" s="33"/>
      <c r="H16" s="58" t="s">
        <v>53</v>
      </c>
    </row>
    <row r="17" spans="1:8" s="3" customFormat="1" ht="13.5" customHeight="1">
      <c r="A17" s="107" t="s">
        <v>41</v>
      </c>
      <c r="B17" s="112" t="s">
        <v>60</v>
      </c>
      <c r="C17" s="109"/>
      <c r="D17" s="42"/>
      <c r="E17" s="108" t="s">
        <v>42</v>
      </c>
      <c r="F17" s="109"/>
      <c r="G17" s="101" t="s">
        <v>60</v>
      </c>
      <c r="H17" s="102"/>
    </row>
    <row r="18" spans="1:8" s="3" customFormat="1" ht="13.5" customHeight="1">
      <c r="A18" s="93"/>
      <c r="B18" s="59" t="s">
        <v>95</v>
      </c>
      <c r="C18" s="59" t="s">
        <v>96</v>
      </c>
      <c r="D18" s="42"/>
      <c r="E18" s="110"/>
      <c r="F18" s="111"/>
      <c r="G18" s="60" t="s">
        <v>97</v>
      </c>
      <c r="H18" s="61" t="s">
        <v>96</v>
      </c>
    </row>
    <row r="19" spans="1:8" s="3" customFormat="1" ht="24" customHeight="1">
      <c r="A19" s="62" t="s">
        <v>62</v>
      </c>
      <c r="B19" s="45">
        <v>2095897</v>
      </c>
      <c r="C19" s="63">
        <v>2007224</v>
      </c>
      <c r="D19" s="42"/>
      <c r="E19" s="99" t="s">
        <v>54</v>
      </c>
      <c r="F19" s="100"/>
      <c r="G19" s="45">
        <v>10528</v>
      </c>
      <c r="H19" s="64">
        <v>12811</v>
      </c>
    </row>
    <row r="20" spans="1:8" s="3" customFormat="1" ht="24" customHeight="1">
      <c r="A20" s="62" t="s">
        <v>89</v>
      </c>
      <c r="B20" s="65">
        <v>481887</v>
      </c>
      <c r="C20" s="63">
        <v>370427</v>
      </c>
      <c r="D20" s="42"/>
      <c r="E20" s="103" t="s">
        <v>55</v>
      </c>
      <c r="F20" s="104"/>
      <c r="G20" s="45">
        <v>202277</v>
      </c>
      <c r="H20" s="66">
        <v>213007</v>
      </c>
    </row>
    <row r="21" spans="1:8" s="3" customFormat="1" ht="24" customHeight="1">
      <c r="A21" s="67" t="s">
        <v>63</v>
      </c>
      <c r="B21" s="65">
        <v>1614010</v>
      </c>
      <c r="C21" s="68">
        <v>1636797</v>
      </c>
      <c r="D21" s="42"/>
      <c r="E21" s="69"/>
      <c r="F21" s="70" t="s">
        <v>90</v>
      </c>
      <c r="G21" s="45">
        <v>124317</v>
      </c>
      <c r="H21" s="64">
        <v>133472</v>
      </c>
    </row>
    <row r="22" spans="1:8" s="3" customFormat="1" ht="24" customHeight="1">
      <c r="A22" s="67" t="s">
        <v>64</v>
      </c>
      <c r="B22" s="65">
        <v>472</v>
      </c>
      <c r="C22" s="63">
        <v>343</v>
      </c>
      <c r="D22" s="42"/>
      <c r="E22" s="69"/>
      <c r="F22" s="71" t="s">
        <v>91</v>
      </c>
      <c r="G22" s="45">
        <v>57070</v>
      </c>
      <c r="H22" s="64">
        <v>50003</v>
      </c>
    </row>
    <row r="23" spans="1:8" s="3" customFormat="1" ht="24" customHeight="1">
      <c r="A23" s="72" t="s">
        <v>65</v>
      </c>
      <c r="B23" s="73">
        <v>1613538</v>
      </c>
      <c r="C23" s="74">
        <v>1636454</v>
      </c>
      <c r="D23" s="42"/>
      <c r="E23" s="69"/>
      <c r="F23" s="75" t="s">
        <v>92</v>
      </c>
      <c r="G23" s="45">
        <v>20890</v>
      </c>
      <c r="H23" s="64">
        <v>29532</v>
      </c>
    </row>
    <row r="24" spans="4:8" s="3" customFormat="1" ht="24" customHeight="1">
      <c r="D24" s="42"/>
      <c r="E24" s="105" t="s">
        <v>56</v>
      </c>
      <c r="F24" s="106"/>
      <c r="G24" s="45">
        <v>76199</v>
      </c>
      <c r="H24" s="76">
        <v>42047</v>
      </c>
    </row>
    <row r="25" spans="1:8" s="3" customFormat="1" ht="24" customHeight="1">
      <c r="A25" s="42"/>
      <c r="B25" s="77"/>
      <c r="C25" s="77"/>
      <c r="D25" s="42"/>
      <c r="E25" s="69"/>
      <c r="F25" s="75" t="s">
        <v>57</v>
      </c>
      <c r="G25" s="45">
        <v>69</v>
      </c>
      <c r="H25" s="64">
        <v>60</v>
      </c>
    </row>
    <row r="26" spans="1:8" s="3" customFormat="1" ht="24" customHeight="1">
      <c r="A26" s="9"/>
      <c r="B26" s="9"/>
      <c r="C26" s="9"/>
      <c r="D26" s="42"/>
      <c r="E26" s="69"/>
      <c r="F26" s="75" t="s">
        <v>58</v>
      </c>
      <c r="G26" s="45">
        <v>76130</v>
      </c>
      <c r="H26" s="64">
        <v>41987</v>
      </c>
    </row>
    <row r="27" spans="1:8" s="3" customFormat="1" ht="24" customHeight="1">
      <c r="A27" s="78"/>
      <c r="B27" s="77"/>
      <c r="C27" s="77"/>
      <c r="D27" s="42"/>
      <c r="E27" s="99" t="s">
        <v>93</v>
      </c>
      <c r="F27" s="100"/>
      <c r="G27" s="45">
        <v>1806893</v>
      </c>
      <c r="H27" s="64">
        <v>1739359</v>
      </c>
    </row>
    <row r="28" spans="1:8" s="3" customFormat="1" ht="24" customHeight="1">
      <c r="A28" s="9"/>
      <c r="B28" s="9"/>
      <c r="C28" s="9"/>
      <c r="D28" s="42"/>
      <c r="E28" s="99" t="s">
        <v>59</v>
      </c>
      <c r="F28" s="100"/>
      <c r="G28" s="79">
        <f>G19+G20+G24+G27</f>
        <v>2095897</v>
      </c>
      <c r="H28" s="80">
        <v>2007224</v>
      </c>
    </row>
    <row r="29" spans="1:8" s="3" customFormat="1" ht="11.25">
      <c r="A29" s="42"/>
      <c r="B29" s="42"/>
      <c r="C29" s="42"/>
      <c r="D29" s="33"/>
      <c r="E29" s="42"/>
      <c r="F29" s="42"/>
      <c r="G29" s="42"/>
      <c r="H29" s="42"/>
    </row>
    <row r="30" spans="1:8" s="3" customFormat="1" ht="11.25">
      <c r="A30" s="33"/>
      <c r="B30" s="33"/>
      <c r="C30" s="33"/>
      <c r="D30" s="33"/>
      <c r="E30" s="33"/>
      <c r="F30" s="33"/>
      <c r="G30" s="33"/>
      <c r="H30" s="33"/>
    </row>
    <row r="31" spans="1:8" s="3" customFormat="1" ht="11.25">
      <c r="A31" s="33"/>
      <c r="B31" s="33"/>
      <c r="C31" s="33"/>
      <c r="D31" s="33"/>
      <c r="E31" s="33"/>
      <c r="F31" s="33"/>
      <c r="G31" s="33"/>
      <c r="H31" s="33"/>
    </row>
    <row r="32" spans="1:8" s="3" customFormat="1" ht="11.25">
      <c r="A32" s="33"/>
      <c r="B32" s="33"/>
      <c r="C32" s="33"/>
      <c r="D32" s="33"/>
      <c r="E32" s="33"/>
      <c r="F32" s="33"/>
      <c r="G32" s="33"/>
      <c r="H32" s="33"/>
    </row>
    <row r="33" spans="1:8" s="3" customFormat="1" ht="11.25">
      <c r="A33" s="33"/>
      <c r="B33" s="33"/>
      <c r="C33" s="33"/>
      <c r="D33" s="33"/>
      <c r="E33" s="33"/>
      <c r="F33" s="33"/>
      <c r="G33" s="33"/>
      <c r="H33" s="33"/>
    </row>
    <row r="34" spans="2:8" s="3" customFormat="1" ht="11.25">
      <c r="B34" s="33"/>
      <c r="C34" s="33"/>
      <c r="D34" s="33"/>
      <c r="E34" s="33"/>
      <c r="F34" s="33"/>
      <c r="G34" s="33"/>
      <c r="H34" s="33"/>
    </row>
    <row r="35" spans="1:8" s="3" customFormat="1" ht="11.25">
      <c r="A35" s="5"/>
      <c r="B35" s="33"/>
      <c r="C35" s="33"/>
      <c r="D35" s="33"/>
      <c r="E35" s="33"/>
      <c r="F35" s="33"/>
      <c r="G35" s="33"/>
      <c r="H35" s="33"/>
    </row>
    <row r="36" spans="2:8" s="3" customFormat="1" ht="11.25">
      <c r="B36" s="33"/>
      <c r="C36" s="33"/>
      <c r="D36" s="33"/>
      <c r="E36" s="33"/>
      <c r="F36" s="33"/>
      <c r="G36" s="33"/>
      <c r="H36" s="33"/>
    </row>
    <row r="37" spans="2:8" s="3" customFormat="1" ht="11.25">
      <c r="B37" s="33"/>
      <c r="C37" s="33"/>
      <c r="D37" s="33"/>
      <c r="E37" s="33"/>
      <c r="F37" s="33"/>
      <c r="G37" s="33"/>
      <c r="H37" s="33"/>
    </row>
    <row r="38" spans="2:8" s="3" customFormat="1" ht="11.25">
      <c r="B38" s="33"/>
      <c r="C38" s="33"/>
      <c r="D38" s="33"/>
      <c r="E38" s="33"/>
      <c r="F38" s="33"/>
      <c r="G38" s="33"/>
      <c r="H38" s="33"/>
    </row>
    <row r="39" spans="2:8" s="3" customFormat="1" ht="11.25">
      <c r="B39" s="33"/>
      <c r="C39" s="33"/>
      <c r="D39" s="33"/>
      <c r="E39" s="33"/>
      <c r="F39" s="33"/>
      <c r="G39" s="33"/>
      <c r="H39" s="33"/>
    </row>
    <row r="40" ht="11.25"/>
    <row r="41" ht="11.25"/>
    <row r="42" ht="11.25"/>
    <row r="43" ht="11.25"/>
    <row r="44" ht="11.25"/>
  </sheetData>
  <mergeCells count="18">
    <mergeCell ref="A13:F13"/>
    <mergeCell ref="E28:F28"/>
    <mergeCell ref="G17:H17"/>
    <mergeCell ref="E19:F19"/>
    <mergeCell ref="E20:F20"/>
    <mergeCell ref="E24:F24"/>
    <mergeCell ref="E27:F27"/>
    <mergeCell ref="A17:A18"/>
    <mergeCell ref="E17:F18"/>
    <mergeCell ref="B17:C17"/>
    <mergeCell ref="G5:H5"/>
    <mergeCell ref="A10:F10"/>
    <mergeCell ref="A11:F11"/>
    <mergeCell ref="A12:F12"/>
    <mergeCell ref="A5:F6"/>
    <mergeCell ref="A7:F7"/>
    <mergeCell ref="A8:F8"/>
    <mergeCell ref="A9:F9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Normal="108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625" defaultRowHeight="17.25" customHeight="1"/>
  <cols>
    <col min="1" max="1" width="2.625" style="32" customWidth="1"/>
    <col min="2" max="2" width="22.875" style="32" customWidth="1"/>
    <col min="3" max="3" width="4.625" style="52" customWidth="1"/>
    <col min="4" max="8" width="14.875" style="32" customWidth="1"/>
    <col min="9" max="16384" width="10.625" style="32" customWidth="1"/>
  </cols>
  <sheetData>
    <row r="1" spans="1:8" s="3" customFormat="1" ht="15" customHeight="1">
      <c r="A1" s="3" t="s">
        <v>85</v>
      </c>
      <c r="B1" s="4"/>
      <c r="C1" s="33"/>
      <c r="G1" s="4"/>
      <c r="H1" s="4"/>
    </row>
    <row r="2" spans="3:8" s="3" customFormat="1" ht="15" customHeight="1">
      <c r="C2" s="33"/>
      <c r="H2" s="5" t="s">
        <v>84</v>
      </c>
    </row>
    <row r="3" spans="1:8" s="3" customFormat="1" ht="24" customHeight="1">
      <c r="A3" s="34"/>
      <c r="B3" s="35" t="s">
        <v>1</v>
      </c>
      <c r="C3" s="36"/>
      <c r="D3" s="37"/>
      <c r="E3" s="37"/>
      <c r="F3" s="37"/>
      <c r="G3" s="37"/>
      <c r="H3" s="38"/>
    </row>
    <row r="4" spans="1:8" s="3" customFormat="1" ht="24" customHeight="1">
      <c r="A4" s="17"/>
      <c r="B4" s="9" t="s">
        <v>86</v>
      </c>
      <c r="C4" s="39"/>
      <c r="D4" s="15" t="s">
        <v>6</v>
      </c>
      <c r="E4" s="15" t="s">
        <v>7</v>
      </c>
      <c r="F4" s="15" t="s">
        <v>8</v>
      </c>
      <c r="G4" s="15" t="s">
        <v>9</v>
      </c>
      <c r="H4" s="40" t="s">
        <v>10</v>
      </c>
    </row>
    <row r="5" spans="1:8" s="3" customFormat="1" ht="24" customHeight="1">
      <c r="A5" s="17" t="s">
        <v>14</v>
      </c>
      <c r="B5" s="41"/>
      <c r="C5" s="42"/>
      <c r="D5" s="19"/>
      <c r="E5" s="19"/>
      <c r="F5" s="19"/>
      <c r="G5" s="19"/>
      <c r="H5" s="43"/>
    </row>
    <row r="6" spans="1:8" s="3" customFormat="1" ht="24" customHeight="1">
      <c r="A6" s="113" t="s">
        <v>17</v>
      </c>
      <c r="B6" s="117"/>
      <c r="C6" s="44">
        <v>19</v>
      </c>
      <c r="D6" s="45">
        <v>46936</v>
      </c>
      <c r="E6" s="45">
        <v>60382</v>
      </c>
      <c r="F6" s="45">
        <v>1903</v>
      </c>
      <c r="G6" s="45">
        <v>2463</v>
      </c>
      <c r="H6" s="45">
        <v>111684</v>
      </c>
    </row>
    <row r="7" spans="1:8" s="3" customFormat="1" ht="24" customHeight="1">
      <c r="A7" s="118"/>
      <c r="B7" s="119"/>
      <c r="C7" s="44">
        <v>18</v>
      </c>
      <c r="D7" s="2">
        <v>47425</v>
      </c>
      <c r="E7" s="2">
        <v>63026</v>
      </c>
      <c r="F7" s="2">
        <v>956</v>
      </c>
      <c r="G7" s="2">
        <v>5109</v>
      </c>
      <c r="H7" s="1">
        <v>116516</v>
      </c>
    </row>
    <row r="8" spans="1:8" s="3" customFormat="1" ht="24" customHeight="1">
      <c r="A8" s="113" t="s">
        <v>71</v>
      </c>
      <c r="B8" s="117"/>
      <c r="C8" s="44">
        <v>19</v>
      </c>
      <c r="D8" s="46">
        <f>D10+D12</f>
        <v>0</v>
      </c>
      <c r="E8" s="24">
        <f>E10+E12</f>
        <v>57970</v>
      </c>
      <c r="F8" s="24">
        <f>F10+F12</f>
        <v>67043</v>
      </c>
      <c r="G8" s="24">
        <f>G10+G12</f>
        <v>11411</v>
      </c>
      <c r="H8" s="1">
        <f>SUM(D8:G8)</f>
        <v>136424</v>
      </c>
    </row>
    <row r="9" spans="1:8" s="3" customFormat="1" ht="24" customHeight="1">
      <c r="A9" s="120"/>
      <c r="B9" s="121"/>
      <c r="C9" s="44">
        <v>18</v>
      </c>
      <c r="D9" s="46">
        <v>0</v>
      </c>
      <c r="E9" s="24">
        <v>33314</v>
      </c>
      <c r="F9" s="24">
        <v>50973</v>
      </c>
      <c r="G9" s="24">
        <v>19522</v>
      </c>
      <c r="H9" s="1">
        <v>103809</v>
      </c>
    </row>
    <row r="10" spans="1:8" s="3" customFormat="1" ht="24" customHeight="1">
      <c r="A10" s="47"/>
      <c r="B10" s="122" t="s">
        <v>32</v>
      </c>
      <c r="C10" s="44">
        <v>19</v>
      </c>
      <c r="D10" s="48"/>
      <c r="E10" s="45">
        <v>48393</v>
      </c>
      <c r="F10" s="45">
        <v>39906</v>
      </c>
      <c r="G10" s="45">
        <v>7896</v>
      </c>
      <c r="H10" s="45">
        <v>96195</v>
      </c>
    </row>
    <row r="11" spans="1:8" s="3" customFormat="1" ht="24" customHeight="1">
      <c r="A11" s="47"/>
      <c r="B11" s="123"/>
      <c r="C11" s="44">
        <v>18</v>
      </c>
      <c r="D11" s="48"/>
      <c r="E11" s="2">
        <v>25089</v>
      </c>
      <c r="F11" s="2">
        <v>48307</v>
      </c>
      <c r="G11" s="2">
        <v>15003</v>
      </c>
      <c r="H11" s="1">
        <v>88399</v>
      </c>
    </row>
    <row r="12" spans="1:8" s="3" customFormat="1" ht="24" customHeight="1">
      <c r="A12" s="47"/>
      <c r="B12" s="122" t="s">
        <v>36</v>
      </c>
      <c r="C12" s="44">
        <v>19</v>
      </c>
      <c r="D12" s="48"/>
      <c r="E12" s="45">
        <v>9577</v>
      </c>
      <c r="F12" s="45">
        <v>27137</v>
      </c>
      <c r="G12" s="45">
        <v>3515</v>
      </c>
      <c r="H12" s="45">
        <v>40229</v>
      </c>
    </row>
    <row r="13" spans="1:8" s="3" customFormat="1" ht="24" customHeight="1">
      <c r="A13" s="47"/>
      <c r="B13" s="123"/>
      <c r="C13" s="44">
        <v>18</v>
      </c>
      <c r="D13" s="48"/>
      <c r="E13" s="2">
        <v>8225</v>
      </c>
      <c r="F13" s="2">
        <v>2666</v>
      </c>
      <c r="G13" s="2">
        <v>4519</v>
      </c>
      <c r="H13" s="1">
        <v>15410</v>
      </c>
    </row>
    <row r="14" spans="1:8" s="3" customFormat="1" ht="24" customHeight="1">
      <c r="A14" s="113" t="s">
        <v>87</v>
      </c>
      <c r="B14" s="117"/>
      <c r="C14" s="44">
        <v>19</v>
      </c>
      <c r="D14" s="48"/>
      <c r="E14" s="45">
        <v>10202</v>
      </c>
      <c r="F14" s="45">
        <v>36852</v>
      </c>
      <c r="G14" s="45">
        <v>3800</v>
      </c>
      <c r="H14" s="45">
        <v>50854</v>
      </c>
    </row>
    <row r="15" spans="1:8" s="3" customFormat="1" ht="24" customHeight="1">
      <c r="A15" s="118"/>
      <c r="B15" s="119"/>
      <c r="C15" s="44">
        <v>18</v>
      </c>
      <c r="D15" s="48"/>
      <c r="E15" s="2">
        <v>3987</v>
      </c>
      <c r="F15" s="2">
        <v>18298</v>
      </c>
      <c r="G15" s="2">
        <v>9766</v>
      </c>
      <c r="H15" s="1">
        <v>32051</v>
      </c>
    </row>
    <row r="16" spans="1:8" s="3" customFormat="1" ht="24" customHeight="1">
      <c r="A16" s="113" t="s">
        <v>88</v>
      </c>
      <c r="B16" s="117"/>
      <c r="C16" s="44">
        <v>19</v>
      </c>
      <c r="D16" s="48"/>
      <c r="E16" s="48"/>
      <c r="F16" s="48"/>
      <c r="G16" s="45">
        <v>32816</v>
      </c>
      <c r="H16" s="1">
        <f aca="true" t="shared" si="0" ref="H16:H22">SUM(D16:G16)</f>
        <v>32816</v>
      </c>
    </row>
    <row r="17" spans="1:8" s="3" customFormat="1" ht="24" customHeight="1">
      <c r="A17" s="118"/>
      <c r="B17" s="119"/>
      <c r="C17" s="44">
        <v>18</v>
      </c>
      <c r="D17" s="48"/>
      <c r="E17" s="48"/>
      <c r="F17" s="48"/>
      <c r="G17" s="2">
        <v>23104</v>
      </c>
      <c r="H17" s="1">
        <v>23104</v>
      </c>
    </row>
    <row r="18" spans="1:8" s="3" customFormat="1" ht="24" customHeight="1">
      <c r="A18" s="113" t="s">
        <v>68</v>
      </c>
      <c r="B18" s="117"/>
      <c r="C18" s="44">
        <v>19</v>
      </c>
      <c r="D18" s="48"/>
      <c r="E18" s="48"/>
      <c r="F18" s="48"/>
      <c r="G18" s="45">
        <v>148160</v>
      </c>
      <c r="H18" s="1">
        <f t="shared" si="0"/>
        <v>148160</v>
      </c>
    </row>
    <row r="19" spans="1:8" s="3" customFormat="1" ht="24" customHeight="1">
      <c r="A19" s="118"/>
      <c r="B19" s="119"/>
      <c r="C19" s="44">
        <v>18</v>
      </c>
      <c r="D19" s="48"/>
      <c r="E19" s="48"/>
      <c r="F19" s="48"/>
      <c r="G19" s="2">
        <v>91830</v>
      </c>
      <c r="H19" s="1">
        <v>91830</v>
      </c>
    </row>
    <row r="20" spans="1:8" s="3" customFormat="1" ht="24" customHeight="1">
      <c r="A20" s="113" t="s">
        <v>69</v>
      </c>
      <c r="B20" s="117"/>
      <c r="C20" s="44">
        <v>19</v>
      </c>
      <c r="D20" s="48"/>
      <c r="E20" s="48"/>
      <c r="F20" s="48"/>
      <c r="G20" s="45">
        <v>1949</v>
      </c>
      <c r="H20" s="1">
        <f t="shared" si="0"/>
        <v>1949</v>
      </c>
    </row>
    <row r="21" spans="1:8" s="3" customFormat="1" ht="24" customHeight="1">
      <c r="A21" s="118"/>
      <c r="B21" s="119"/>
      <c r="C21" s="44">
        <v>18</v>
      </c>
      <c r="D21" s="48"/>
      <c r="E21" s="48"/>
      <c r="F21" s="48"/>
      <c r="G21" s="2">
        <v>3117</v>
      </c>
      <c r="H21" s="1">
        <v>3117</v>
      </c>
    </row>
    <row r="22" spans="1:8" s="3" customFormat="1" ht="24" customHeight="1">
      <c r="A22" s="113" t="s">
        <v>70</v>
      </c>
      <c r="B22" s="114"/>
      <c r="C22" s="44">
        <v>19</v>
      </c>
      <c r="D22" s="45">
        <v>46936</v>
      </c>
      <c r="E22" s="45">
        <v>128554</v>
      </c>
      <c r="F22" s="45">
        <v>105798</v>
      </c>
      <c r="G22" s="45">
        <v>200599</v>
      </c>
      <c r="H22" s="45">
        <f t="shared" si="0"/>
        <v>481887</v>
      </c>
    </row>
    <row r="23" spans="1:8" s="3" customFormat="1" ht="24" customHeight="1">
      <c r="A23" s="115"/>
      <c r="B23" s="116"/>
      <c r="C23" s="49">
        <v>18</v>
      </c>
      <c r="D23" s="50">
        <v>47425</v>
      </c>
      <c r="E23" s="29">
        <v>100327</v>
      </c>
      <c r="F23" s="29">
        <v>70227</v>
      </c>
      <c r="G23" s="29">
        <v>152448</v>
      </c>
      <c r="H23" s="51">
        <v>370427</v>
      </c>
    </row>
    <row r="24" ht="11.25"/>
  </sheetData>
  <mergeCells count="9">
    <mergeCell ref="A6:B7"/>
    <mergeCell ref="A8:B9"/>
    <mergeCell ref="B10:B11"/>
    <mergeCell ref="B12:B13"/>
    <mergeCell ref="A22:B23"/>
    <mergeCell ref="A14:B15"/>
    <mergeCell ref="A16:B17"/>
    <mergeCell ref="A18:B19"/>
    <mergeCell ref="A20:B21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Normal="108" zoomScaleSheetLayoutView="100" workbookViewId="0" topLeftCell="A1">
      <selection activeCell="A1" sqref="A1"/>
    </sheetView>
  </sheetViews>
  <sheetFormatPr defaultColWidth="10.625" defaultRowHeight="17.25" customHeight="1"/>
  <cols>
    <col min="1" max="6" width="13.875" style="32" customWidth="1"/>
    <col min="7" max="7" width="7.875" style="32" customWidth="1"/>
    <col min="8" max="8" width="13.875" style="32" customWidth="1"/>
    <col min="9" max="16384" width="10.625" style="32" customWidth="1"/>
  </cols>
  <sheetData>
    <row r="1" spans="1:4" s="3" customFormat="1" ht="14.25" customHeight="1">
      <c r="A1" s="3" t="s">
        <v>83</v>
      </c>
      <c r="B1" s="4"/>
      <c r="C1" s="4"/>
      <c r="D1" s="4"/>
    </row>
    <row r="2" s="3" customFormat="1" ht="14.25" customHeight="1">
      <c r="H2" s="5" t="s">
        <v>84</v>
      </c>
    </row>
    <row r="3" spans="1:9" s="3" customFormat="1" ht="18" customHeight="1">
      <c r="A3" s="6" t="s">
        <v>2</v>
      </c>
      <c r="B3" s="7"/>
      <c r="C3" s="8"/>
      <c r="D3" s="7" t="s">
        <v>74</v>
      </c>
      <c r="E3" s="7" t="s">
        <v>3</v>
      </c>
      <c r="F3" s="7" t="s">
        <v>4</v>
      </c>
      <c r="G3" s="124" t="s">
        <v>5</v>
      </c>
      <c r="H3" s="125"/>
      <c r="I3" s="9"/>
    </row>
    <row r="4" spans="1:9" s="3" customFormat="1" ht="18" customHeight="1">
      <c r="A4" s="10"/>
      <c r="B4" s="11" t="s">
        <v>72</v>
      </c>
      <c r="C4" s="11" t="s">
        <v>73</v>
      </c>
      <c r="D4" s="11" t="s">
        <v>75</v>
      </c>
      <c r="E4" s="11" t="s">
        <v>11</v>
      </c>
      <c r="F4" s="11"/>
      <c r="G4" s="12"/>
      <c r="H4" s="13" t="s">
        <v>13</v>
      </c>
      <c r="I4" s="9"/>
    </row>
    <row r="5" spans="1:9" s="3" customFormat="1" ht="18" customHeight="1">
      <c r="A5" s="10"/>
      <c r="B5" s="14"/>
      <c r="C5" s="14"/>
      <c r="D5" s="15" t="s">
        <v>15</v>
      </c>
      <c r="E5" s="11" t="s">
        <v>76</v>
      </c>
      <c r="F5" s="15" t="s">
        <v>12</v>
      </c>
      <c r="G5" s="14"/>
      <c r="H5" s="16" t="s">
        <v>16</v>
      </c>
      <c r="I5" s="9"/>
    </row>
    <row r="6" spans="1:9" s="3" customFormat="1" ht="18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9"/>
      <c r="H6" s="16" t="s">
        <v>24</v>
      </c>
      <c r="I6" s="9"/>
    </row>
    <row r="7" spans="1:9" s="3" customFormat="1" ht="18" customHeight="1">
      <c r="A7" s="20" t="s">
        <v>26</v>
      </c>
      <c r="B7" s="21">
        <v>1394318</v>
      </c>
      <c r="C7" s="21">
        <v>61136</v>
      </c>
      <c r="D7" s="21">
        <v>1333182</v>
      </c>
      <c r="E7" s="21">
        <v>0</v>
      </c>
      <c r="F7" s="21">
        <v>1333182</v>
      </c>
      <c r="G7" s="21">
        <v>94</v>
      </c>
      <c r="H7" s="21">
        <v>45</v>
      </c>
      <c r="I7" s="9"/>
    </row>
    <row r="8" spans="1:9" s="3" customFormat="1" ht="18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42</v>
      </c>
      <c r="H8" s="23">
        <v>0</v>
      </c>
      <c r="I8" s="9"/>
    </row>
    <row r="9" spans="1:9" s="3" customFormat="1" ht="18" customHeight="1">
      <c r="A9" s="22" t="s">
        <v>78</v>
      </c>
      <c r="B9" s="23">
        <v>11095</v>
      </c>
      <c r="C9" s="23">
        <v>9363</v>
      </c>
      <c r="D9" s="23">
        <v>1732</v>
      </c>
      <c r="E9" s="23">
        <v>0</v>
      </c>
      <c r="F9" s="23">
        <v>1732</v>
      </c>
      <c r="G9" s="23">
        <v>1</v>
      </c>
      <c r="H9" s="23">
        <v>1</v>
      </c>
      <c r="I9" s="9"/>
    </row>
    <row r="10" spans="1:9" s="3" customFormat="1" ht="18" customHeight="1">
      <c r="A10" s="22" t="s">
        <v>30</v>
      </c>
      <c r="B10" s="23">
        <v>74317</v>
      </c>
      <c r="C10" s="23">
        <v>10541</v>
      </c>
      <c r="D10" s="23">
        <v>63776</v>
      </c>
      <c r="E10" s="23">
        <v>0</v>
      </c>
      <c r="F10" s="23">
        <v>63776</v>
      </c>
      <c r="G10" s="23">
        <v>22</v>
      </c>
      <c r="H10" s="23">
        <v>6</v>
      </c>
      <c r="I10" s="9"/>
    </row>
    <row r="11" spans="1:9" s="3" customFormat="1" ht="18" customHeight="1">
      <c r="A11" s="22" t="s">
        <v>33</v>
      </c>
      <c r="B11" s="23">
        <v>44425</v>
      </c>
      <c r="C11" s="23">
        <v>24269</v>
      </c>
      <c r="D11" s="23">
        <v>20156</v>
      </c>
      <c r="E11" s="23">
        <v>0</v>
      </c>
      <c r="F11" s="23">
        <v>20156</v>
      </c>
      <c r="G11" s="23">
        <v>11</v>
      </c>
      <c r="H11" s="23">
        <v>11</v>
      </c>
      <c r="I11" s="9"/>
    </row>
    <row r="12" spans="1:9" s="3" customFormat="1" ht="18" customHeight="1">
      <c r="A12" s="22" t="s">
        <v>35</v>
      </c>
      <c r="B12" s="23">
        <v>187583</v>
      </c>
      <c r="C12" s="23">
        <v>172296</v>
      </c>
      <c r="D12" s="23">
        <v>15287</v>
      </c>
      <c r="E12" s="23">
        <v>0</v>
      </c>
      <c r="F12" s="23">
        <v>15287</v>
      </c>
      <c r="G12" s="23">
        <v>6</v>
      </c>
      <c r="H12" s="23">
        <v>6</v>
      </c>
      <c r="I12" s="9"/>
    </row>
    <row r="13" spans="1:9" s="3" customFormat="1" ht="18" customHeight="1">
      <c r="A13" s="22" t="s">
        <v>79</v>
      </c>
      <c r="B13" s="23">
        <v>21577</v>
      </c>
      <c r="C13" s="23">
        <v>9488</v>
      </c>
      <c r="D13" s="23">
        <v>12089</v>
      </c>
      <c r="E13" s="23">
        <v>0</v>
      </c>
      <c r="F13" s="23">
        <v>12089</v>
      </c>
      <c r="G13" s="23">
        <v>4</v>
      </c>
      <c r="H13" s="23">
        <v>3</v>
      </c>
      <c r="I13" s="9"/>
    </row>
    <row r="14" spans="1:9" s="3" customFormat="1" ht="18" customHeight="1">
      <c r="A14" s="22" t="s">
        <v>81</v>
      </c>
      <c r="B14" s="23">
        <v>22434</v>
      </c>
      <c r="C14" s="23">
        <v>21303</v>
      </c>
      <c r="D14" s="23">
        <v>1131</v>
      </c>
      <c r="E14" s="23">
        <v>0</v>
      </c>
      <c r="F14" s="23">
        <v>1131</v>
      </c>
      <c r="G14" s="23">
        <v>25</v>
      </c>
      <c r="H14" s="23">
        <v>17</v>
      </c>
      <c r="I14" s="9"/>
    </row>
    <row r="15" spans="1:9" s="3" customFormat="1" ht="18" customHeight="1">
      <c r="A15" s="20" t="s">
        <v>37</v>
      </c>
      <c r="B15" s="24">
        <f aca="true" t="shared" si="0" ref="B15:H15">SUM(B7:B14)</f>
        <v>1755749</v>
      </c>
      <c r="C15" s="24">
        <f t="shared" si="0"/>
        <v>308396</v>
      </c>
      <c r="D15" s="24">
        <f t="shared" si="0"/>
        <v>1447353</v>
      </c>
      <c r="E15" s="24">
        <f t="shared" si="0"/>
        <v>0</v>
      </c>
      <c r="F15" s="24">
        <f t="shared" si="0"/>
        <v>1447353</v>
      </c>
      <c r="G15" s="24">
        <f t="shared" si="0"/>
        <v>205</v>
      </c>
      <c r="H15" s="1">
        <f t="shared" si="0"/>
        <v>89</v>
      </c>
      <c r="I15" s="9"/>
    </row>
    <row r="16" spans="1:9" s="3" customFormat="1" ht="18" customHeight="1">
      <c r="A16" s="25" t="s">
        <v>80</v>
      </c>
      <c r="B16" s="26">
        <v>28651</v>
      </c>
      <c r="C16" s="26">
        <v>28651</v>
      </c>
      <c r="D16" s="26">
        <v>0</v>
      </c>
      <c r="E16" s="26">
        <v>0</v>
      </c>
      <c r="F16" s="26">
        <v>0</v>
      </c>
      <c r="G16" s="26">
        <v>17</v>
      </c>
      <c r="H16" s="26">
        <v>11</v>
      </c>
      <c r="I16" s="9"/>
    </row>
    <row r="17" spans="1:9" s="3" customFormat="1" ht="18" customHeight="1">
      <c r="A17" s="22" t="s">
        <v>77</v>
      </c>
      <c r="B17" s="23">
        <v>13661</v>
      </c>
      <c r="C17" s="23">
        <v>12403</v>
      </c>
      <c r="D17" s="23">
        <v>1258</v>
      </c>
      <c r="E17" s="23">
        <v>0</v>
      </c>
      <c r="F17" s="23">
        <v>1258</v>
      </c>
      <c r="G17" s="23">
        <v>5</v>
      </c>
      <c r="H17" s="23">
        <v>5</v>
      </c>
      <c r="I17" s="9"/>
    </row>
    <row r="18" spans="1:9" s="3" customFormat="1" ht="18" customHeight="1">
      <c r="A18" s="22" t="s">
        <v>39</v>
      </c>
      <c r="B18" s="23">
        <v>305</v>
      </c>
      <c r="C18" s="23">
        <v>0</v>
      </c>
      <c r="D18" s="23">
        <v>305</v>
      </c>
      <c r="E18" s="23">
        <v>0</v>
      </c>
      <c r="F18" s="23">
        <v>305</v>
      </c>
      <c r="G18" s="23">
        <v>1</v>
      </c>
      <c r="H18" s="23">
        <v>0</v>
      </c>
      <c r="I18" s="9"/>
    </row>
    <row r="19" spans="1:9" s="3" customFormat="1" ht="18" customHeight="1">
      <c r="A19" s="22" t="s">
        <v>40</v>
      </c>
      <c r="B19" s="23">
        <v>71628</v>
      </c>
      <c r="C19" s="23">
        <v>67374</v>
      </c>
      <c r="D19" s="23">
        <v>4254</v>
      </c>
      <c r="E19" s="23">
        <v>0</v>
      </c>
      <c r="F19" s="23">
        <v>4254</v>
      </c>
      <c r="G19" s="23">
        <v>2</v>
      </c>
      <c r="H19" s="23">
        <v>2</v>
      </c>
      <c r="I19" s="9"/>
    </row>
    <row r="20" spans="1:9" s="3" customFormat="1" ht="18" customHeight="1">
      <c r="A20" s="22" t="s">
        <v>43</v>
      </c>
      <c r="B20" s="23">
        <v>12402</v>
      </c>
      <c r="C20" s="23">
        <v>3613</v>
      </c>
      <c r="D20" s="23">
        <v>8789</v>
      </c>
      <c r="E20" s="23">
        <v>0</v>
      </c>
      <c r="F20" s="23">
        <v>8789</v>
      </c>
      <c r="G20" s="23">
        <v>2</v>
      </c>
      <c r="H20" s="23">
        <v>2</v>
      </c>
      <c r="I20" s="9"/>
    </row>
    <row r="21" spans="1:9" s="3" customFormat="1" ht="18" customHeight="1">
      <c r="A21" s="22" t="s">
        <v>44</v>
      </c>
      <c r="B21" s="23">
        <v>3282</v>
      </c>
      <c r="C21" s="23">
        <v>3043</v>
      </c>
      <c r="D21" s="23">
        <v>239</v>
      </c>
      <c r="E21" s="23">
        <v>0</v>
      </c>
      <c r="F21" s="23">
        <v>239</v>
      </c>
      <c r="G21" s="23">
        <v>1</v>
      </c>
      <c r="H21" s="23">
        <v>1</v>
      </c>
      <c r="I21" s="9"/>
    </row>
    <row r="22" spans="1:9" s="3" customFormat="1" ht="18" customHeight="1">
      <c r="A22" s="22" t="s">
        <v>45</v>
      </c>
      <c r="B22" s="23">
        <v>19546</v>
      </c>
      <c r="C22" s="23">
        <v>11448</v>
      </c>
      <c r="D22" s="23">
        <v>8098</v>
      </c>
      <c r="E22" s="23">
        <v>0</v>
      </c>
      <c r="F22" s="23">
        <v>8098</v>
      </c>
      <c r="G22" s="23">
        <v>2</v>
      </c>
      <c r="H22" s="23">
        <v>2</v>
      </c>
      <c r="I22" s="9"/>
    </row>
    <row r="23" spans="1:9" s="3" customFormat="1" ht="18" customHeight="1">
      <c r="A23" s="22" t="s">
        <v>46</v>
      </c>
      <c r="B23" s="23">
        <v>24402</v>
      </c>
      <c r="C23" s="23">
        <v>15637</v>
      </c>
      <c r="D23" s="23">
        <v>8765</v>
      </c>
      <c r="E23" s="23">
        <v>0</v>
      </c>
      <c r="F23" s="23">
        <v>8765</v>
      </c>
      <c r="G23" s="23">
        <v>2</v>
      </c>
      <c r="H23" s="23">
        <v>2</v>
      </c>
      <c r="I23" s="9"/>
    </row>
    <row r="24" spans="1:9" s="3" customFormat="1" ht="18" customHeight="1">
      <c r="A24" s="22" t="s">
        <v>82</v>
      </c>
      <c r="B24" s="23">
        <v>128752</v>
      </c>
      <c r="C24" s="23">
        <v>14820</v>
      </c>
      <c r="D24" s="23">
        <v>113932</v>
      </c>
      <c r="E24" s="23">
        <v>0</v>
      </c>
      <c r="F24" s="23">
        <v>113932</v>
      </c>
      <c r="G24" s="23">
        <v>6</v>
      </c>
      <c r="H24" s="23">
        <v>6</v>
      </c>
      <c r="I24" s="9"/>
    </row>
    <row r="25" spans="1:9" s="3" customFormat="1" ht="18" customHeight="1">
      <c r="A25" s="22" t="s">
        <v>47</v>
      </c>
      <c r="B25" s="23">
        <v>37519</v>
      </c>
      <c r="C25" s="23">
        <v>16502</v>
      </c>
      <c r="D25" s="23">
        <v>21017</v>
      </c>
      <c r="E25" s="23">
        <v>472</v>
      </c>
      <c r="F25" s="23">
        <v>20545</v>
      </c>
      <c r="G25" s="23">
        <v>2</v>
      </c>
      <c r="H25" s="23">
        <v>2</v>
      </c>
      <c r="I25" s="9"/>
    </row>
    <row r="26" spans="1:9" s="3" customFormat="1" ht="18" customHeight="1">
      <c r="A26" s="20" t="s">
        <v>48</v>
      </c>
      <c r="B26" s="24">
        <f aca="true" t="shared" si="1" ref="B26:H26">SUM(B16:B25)</f>
        <v>340148</v>
      </c>
      <c r="C26" s="24">
        <f t="shared" si="1"/>
        <v>173491</v>
      </c>
      <c r="D26" s="24">
        <f t="shared" si="1"/>
        <v>166657</v>
      </c>
      <c r="E26" s="24">
        <f t="shared" si="1"/>
        <v>472</v>
      </c>
      <c r="F26" s="24">
        <f t="shared" si="1"/>
        <v>166185</v>
      </c>
      <c r="G26" s="24">
        <f t="shared" si="1"/>
        <v>40</v>
      </c>
      <c r="H26" s="27">
        <f t="shared" si="1"/>
        <v>33</v>
      </c>
      <c r="I26" s="9"/>
    </row>
    <row r="27" spans="1:9" s="3" customFormat="1" ht="18" customHeight="1">
      <c r="A27" s="28" t="s">
        <v>49</v>
      </c>
      <c r="B27" s="29">
        <f aca="true" t="shared" si="2" ref="B27:H27">B26+B15</f>
        <v>2095897</v>
      </c>
      <c r="C27" s="29">
        <f t="shared" si="2"/>
        <v>481887</v>
      </c>
      <c r="D27" s="29">
        <f t="shared" si="2"/>
        <v>1614010</v>
      </c>
      <c r="E27" s="29">
        <f t="shared" si="2"/>
        <v>472</v>
      </c>
      <c r="F27" s="29">
        <f t="shared" si="2"/>
        <v>1613538</v>
      </c>
      <c r="G27" s="29">
        <f t="shared" si="2"/>
        <v>245</v>
      </c>
      <c r="H27" s="30">
        <f t="shared" si="2"/>
        <v>122</v>
      </c>
      <c r="I27" s="9"/>
    </row>
    <row r="28" spans="1:8" s="3" customFormat="1" ht="11.25">
      <c r="A28" s="9"/>
      <c r="B28" s="9"/>
      <c r="C28" s="9"/>
      <c r="D28" s="9"/>
      <c r="E28" s="9"/>
      <c r="F28" s="9"/>
      <c r="G28" s="9"/>
      <c r="H28" s="9"/>
    </row>
    <row r="29" s="3" customFormat="1" ht="11.25">
      <c r="B29" s="5"/>
    </row>
    <row r="30" s="3" customFormat="1" ht="11.25"/>
    <row r="31" s="3" customFormat="1" ht="11.25"/>
    <row r="32" s="3" customFormat="1" ht="11.25"/>
    <row r="33" spans="1:8" ht="11.25">
      <c r="A33" s="31"/>
      <c r="B33" s="31"/>
      <c r="C33" s="31"/>
      <c r="D33" s="31"/>
      <c r="E33" s="31"/>
      <c r="F33" s="31"/>
      <c r="G33" s="31"/>
      <c r="H33" s="31"/>
    </row>
    <row r="34" spans="1:8" ht="11.25">
      <c r="A34" s="31"/>
      <c r="B34" s="31"/>
      <c r="C34" s="31"/>
      <c r="D34" s="31"/>
      <c r="E34" s="31"/>
      <c r="F34" s="31"/>
      <c r="G34" s="31"/>
      <c r="H34" s="31"/>
    </row>
    <row r="35" spans="1:8" ht="11.25">
      <c r="A35" s="31"/>
      <c r="B35" s="31"/>
      <c r="C35" s="31"/>
      <c r="D35" s="31"/>
      <c r="E35" s="31"/>
      <c r="F35" s="31"/>
      <c r="G35" s="31"/>
      <c r="H35" s="31"/>
    </row>
    <row r="36" spans="1:8" ht="11.25">
      <c r="A36" s="31"/>
      <c r="B36" s="31"/>
      <c r="C36" s="31"/>
      <c r="D36" s="31"/>
      <c r="E36" s="31"/>
      <c r="F36" s="31"/>
      <c r="G36" s="31"/>
      <c r="H36" s="31"/>
    </row>
    <row r="37" spans="1:8" ht="11.25">
      <c r="A37" s="31"/>
      <c r="B37" s="31"/>
      <c r="C37" s="31"/>
      <c r="D37" s="31"/>
      <c r="E37" s="31"/>
      <c r="F37" s="31"/>
      <c r="G37" s="31"/>
      <c r="H37" s="31"/>
    </row>
  </sheetData>
  <mergeCells count="1">
    <mergeCell ref="G3:H3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A:\08.JAC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第８-1.2.3.4.5表　財産区会計</dc:title>
  <dc:subject/>
  <dc:creator>一太郎FD版ﾕｰｻﾞ</dc:creator>
  <cp:keywords/>
  <dc:description/>
  <cp:lastModifiedBy> </cp:lastModifiedBy>
  <cp:lastPrinted>2007-12-25T02:33:09Z</cp:lastPrinted>
  <dcterms:created xsi:type="dcterms:W3CDTF">1998-11-13T09:33:41Z</dcterms:created>
  <dcterms:modified xsi:type="dcterms:W3CDTF">2009-02-16T01:07:25Z</dcterms:modified>
  <cp:category/>
  <cp:version/>
  <cp:contentType/>
  <cp:contentStatus/>
  <cp:revision>1</cp:revision>
</cp:coreProperties>
</file>