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0BBE6576-3DD2-4965-839D-27CC469377ED}" xr6:coauthVersionLast="36" xr6:coauthVersionMax="43" xr10:uidLastSave="{00000000-0000-0000-0000-000000000000}"/>
  <bookViews>
    <workbookView xWindow="-120" yWindow="-120" windowWidth="19440" windowHeight="15000" tabRatio="6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W34" i="10" s="1"/>
  <c r="BE34" i="10"/>
  <c r="BW35" i="10" l="1"/>
  <c r="BW36" i="10" s="1"/>
  <c r="BW37" i="10" s="1"/>
  <c r="BW38" i="10" s="1"/>
  <c r="BW39" i="10" s="1"/>
  <c r="BW40" i="10" s="1"/>
  <c r="BW41" i="10" s="1"/>
  <c r="BW42" i="10" s="1"/>
  <c r="CO34" i="10" s="1"/>
</calcChain>
</file>

<file path=xl/sharedStrings.xml><?xml version="1.0" encoding="utf-8"?>
<sst xmlns="http://schemas.openxmlformats.org/spreadsheetml/2006/main" count="1131" uniqueCount="607">
  <si>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</si>
  <si>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</si>
  <si>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</si>
  <si>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</si>
  <si>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</si>
  <si>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</si>
  <si>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</si>
  <si>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</si>
  <si>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</si>
  <si>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</si>
  <si>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</si>
  <si>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</si>
  <si>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</si>
  <si>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</si>
  <si>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</si>
  <si>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</si>
  <si>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</si>
  <si>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</si>
  <si>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</si>
  <si>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</si>
  <si>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</si>
  <si>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</si>
  <si>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</si>
  <si>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</si>
  <si>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</si>
  <si>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</si>
  <si>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</si>
  <si>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</si>
  <si>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</si>
  <si>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</si>
  <si>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</si>
  <si>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</si>
  <si>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</si>
  <si>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</si>
  <si>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</si>
  <si>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</si>
  <si>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</si>
  <si>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</si>
  <si>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</si>
  <si>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</si>
  <si>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</si>
  <si>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</si>
  <si>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</si>
  <si>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</si>
  <si>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</si>
  <si>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</si>
  <si>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</si>
  <si>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</si>
  <si>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</si>
  <si>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</si>
  <si>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</si>
  <si>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</si>
  <si>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</si>
  <si>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</si>
  <si>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</si>
  <si>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</si>
  <si>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</si>
  <si>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</si>
  <si>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</si>
  <si>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</si>
  <si>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</si>
  <si>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</si>
  <si>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</si>
  <si>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</si>
  <si>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</si>
  <si>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</si>
  <si>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</si>
  <si>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</si>
  <si>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</si>
  <si>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</si>
  <si>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</si>
  <si>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</si>
  <si>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</si>
  <si>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</si>
  <si>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</si>
  <si>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</si>
  <si>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</si>
  <si>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</si>
  <si>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</si>
  <si>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</si>
  <si>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</si>
  <si>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</si>
  <si>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</si>
  <si>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</si>
  <si>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</si>
  <si>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</si>
  <si>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</si>
  <si>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</si>
  <si>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</si>
  <si>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</si>
  <si>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</si>
  <si>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</si>
  <si>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</si>
  <si>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</si>
  <si>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</si>
  <si>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</si>
  <si>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</si>
  <si>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</si>
  <si>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</si>
  <si>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</si>
  <si>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</si>
  <si>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</si>
  <si>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</si>
  <si>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</si>
  <si>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</si>
  <si>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</si>
  <si>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</si>
  <si>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</si>
  <si>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</si>
  <si>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</si>
  <si>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</si>
  <si>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</si>
  <si>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</si>
  <si>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</si>
  <si>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</si>
  <si>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</si>
  <si>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</si>
  <si>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</si>
  <si>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</si>
  <si>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</si>
  <si>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</si>
  <si>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</si>
  <si>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</si>
  <si>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</si>
  <si>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</si>
  <si>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</si>
  <si>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</si>
  <si>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</si>
  <si>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</si>
  <si>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</si>
  <si>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</si>
  <si>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</si>
  <si>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</si>
  <si>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</si>
  <si>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</si>
  <si>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</si>
  <si>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</si>
  <si>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</si>
  <si>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</si>
  <si>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</si>
  <si>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</si>
  <si>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</si>
  <si>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</si>
  <si>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</si>
  <si>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</si>
  <si>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</si>
  <si>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</si>
  <si>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</si>
  <si>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</si>
  <si>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</si>
  <si>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</si>
  <si>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</si>
  <si>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</si>
  <si>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</si>
  <si>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</si>
  <si>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</si>
  <si>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</si>
  <si>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</si>
  <si>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</si>
  <si>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</si>
  <si>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</si>
  <si>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</si>
  <si>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</si>
  <si>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</si>
  <si>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</si>
  <si>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</si>
  <si>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</si>
  <si>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</si>
  <si>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</si>
  <si>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</si>
  <si>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</si>
  <si>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</si>
  <si>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</si>
  <si>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</si>
  <si>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</si>
  <si>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</si>
  <si>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</si>
  <si>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</si>
  <si>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</si>
  <si>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</si>
  <si>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</si>
  <si>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</si>
  <si>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</si>
  <si>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</si>
  <si>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</si>
  <si>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</si>
  <si>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</si>
  <si>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</si>
  <si>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</si>
  <si>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</si>
  <si>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</si>
  <si>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</si>
  <si>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</si>
  <si>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</si>
  <si>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</si>
  <si>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</si>
  <si>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</si>
  <si>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</si>
  <si>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</si>
  <si>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</si>
  <si>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</si>
  <si>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</si>
  <si>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</si>
  <si>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</si>
  <si>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</si>
  <si>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</si>
  <si>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</si>
  <si>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</si>
  <si>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</si>
  <si>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</si>
  <si>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</si>
  <si>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</si>
  <si>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</si>
  <si>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</si>
  <si>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</si>
  <si>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</si>
  <si>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青森県横浜町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</si>
  <si>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</si>
  <si>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</si>
  <si>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</si>
  <si>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</si>
  <si>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</si>
  <si>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</si>
  <si>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</si>
  <si>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</si>
  <si>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</si>
  <si>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</si>
  <si>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</si>
  <si>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</si>
  <si>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</si>
  <si>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</si>
  <si>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</si>
  <si>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</si>
  <si>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</si>
  <si>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</si>
  <si>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</si>
  <si>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</si>
  <si>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</si>
  <si>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</si>
  <si>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</si>
  <si>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</si>
  <si>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</si>
  <si>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</si>
  <si>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</si>
  <si>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</si>
  <si>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</si>
  <si>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</si>
  <si>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</si>
  <si>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</si>
  <si>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</si>
  <si>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</si>
  <si>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</si>
  <si>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</si>
  <si>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</si>
  <si>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</si>
  <si>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</si>
  <si>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</si>
  <si>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</si>
  <si>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</si>
  <si>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</si>
  <si>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</si>
  <si>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</si>
  <si>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</si>
  <si>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</si>
  <si>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</si>
  <si>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</si>
  <si>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</si>
  <si>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</si>
  <si>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</si>
  <si>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</si>
  <si>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</si>
  <si>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</si>
  <si>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</si>
  <si>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</si>
  <si>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</si>
  <si>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</si>
  <si>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</si>
  <si>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</si>
  <si>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</si>
  <si>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</si>
  <si>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</si>
  <si>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</si>
  <si>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</si>
  <si>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</si>
  <si>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</si>
  <si>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</si>
  <si>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</si>
  <si>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</si>
  <si>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</si>
  <si>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</si>
  <si>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</si>
  <si>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</si>
  <si>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</si>
  <si>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</si>
  <si>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</si>
  <si>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</si>
  <si>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</si>
  <si>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</si>
  <si>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</si>
  <si>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</si>
  <si>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</si>
  <si>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</si>
  <si>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</si>
  <si>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</si>
  <si>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</si>
  <si>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</si>
  <si>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</si>
  <si>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</si>
  <si>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</si>
  <si>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</si>
  <si>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</si>
  <si>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</si>
  <si>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</si>
  <si>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</si>
  <si>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</si>
  <si>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</si>
  <si>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</si>
  <si>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</si>
  <si>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</si>
  <si>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</si>
  <si>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</si>
  <si>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</si>
  <si>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</si>
  <si>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</si>
  <si>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</si>
  <si>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</si>
  <si>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</si>
  <si>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</si>
  <si>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</si>
  <si>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</si>
  <si>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</si>
  <si>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</si>
  <si>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</si>
  <si>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</si>
  <si>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</si>
  <si>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</si>
  <si>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</si>
  <si>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</si>
  <si>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</si>
  <si>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</si>
  <si>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</si>
  <si>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</si>
  <si>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</si>
  <si>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</si>
  <si>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</si>
  <si>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</si>
  <si>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</si>
  <si>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</si>
  <si>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</si>
  <si>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</si>
  <si>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</si>
  <si>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</si>
  <si>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</si>
  <si>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</si>
  <si>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</si>
  <si>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</si>
  <si>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</si>
  <si>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</si>
  <si>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</si>
  <si>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</si>
  <si>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</si>
  <si>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</si>
  <si>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</si>
  <si>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</si>
  <si>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</si>
  <si>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</si>
  <si>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</si>
  <si>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</si>
  <si>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</si>
  <si>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</si>
  <si>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青森県横浜町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</si>
  <si>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</si>
  <si>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</si>
  <si>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</si>
  <si>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</si>
  <si>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</si>
  <si>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</si>
  <si>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</si>
  <si>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</si>
  <si>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</si>
  <si>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</si>
  <si>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</si>
  <si>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</si>
  <si>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</si>
  <si>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</si>
  <si>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</si>
  <si>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</si>
  <si>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</si>
  <si>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</si>
  <si>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</si>
  <si>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</si>
  <si>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</si>
  <si>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</si>
  <si>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</si>
  <si>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</si>
  <si>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</si>
  <si>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</si>
  <si>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</si>
  <si>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</si>
  <si>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</si>
  <si>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</si>
  <si>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</si>
  <si>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</si>
  <si>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</si>
  <si>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</si>
  <si>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</si>
  <si>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</si>
  <si>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</si>
  <si>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横浜町水道事業</t>
    <phoneticPr fontId="5"/>
  </si>
  <si>
    <t>法適用企業</t>
    <phoneticPr fontId="5"/>
  </si>
  <si>
    <t>百目木地区農業集落排水事業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</si>
  <si>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</si>
  <si>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</si>
  <si>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</si>
  <si>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</si>
  <si>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</si>
  <si>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</si>
  <si>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</si>
  <si>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</si>
  <si>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</si>
  <si>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</si>
  <si>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</si>
  <si>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</si>
  <si>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</si>
  <si>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</si>
  <si>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</si>
  <si>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</si>
  <si>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</si>
  <si>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</si>
  <si>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</si>
  <si>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</si>
  <si>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</si>
  <si>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</si>
  <si>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</si>
  <si>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</si>
  <si>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</si>
  <si>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</si>
  <si>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</si>
  <si>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</si>
  <si>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</si>
  <si>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</si>
  <si>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</si>
  <si>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</si>
  <si>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</si>
  <si>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</si>
  <si>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</si>
  <si>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</si>
  <si>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</si>
  <si>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</si>
  <si>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</si>
  <si>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</si>
  <si>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</si>
  <si>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</si>
  <si>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</si>
  <si>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</si>
  <si>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</si>
  <si>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</si>
  <si>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</si>
  <si>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</si>
  <si>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</si>
  <si>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</si>
  <si>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</si>
  <si>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</si>
  <si>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</si>
  <si>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</si>
  <si>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</si>
  <si>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</si>
  <si>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</si>
  <si>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</si>
  <si>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</si>
  <si>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</si>
  <si>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百目木地区農業集落排水事業特別会計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</si>
  <si>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</si>
  <si>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</si>
  <si>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</si>
  <si>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</si>
  <si>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下水道事業特別会計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</si>
  <si>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</si>
  <si>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</si>
  <si>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</si>
  <si>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</si>
  <si>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</si>
  <si>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</si>
  <si>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</si>
  <si>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</si>
  <si>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</si>
  <si>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</si>
  <si>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</si>
  <si>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</si>
  <si>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</si>
  <si>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</si>
  <si>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</si>
  <si>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</si>
  <si>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</si>
  <si>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</si>
  <si>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</si>
  <si>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</si>
  <si>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</si>
  <si>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</si>
  <si>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</si>
  <si>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</si>
  <si>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</si>
  <si>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</si>
  <si>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</si>
  <si>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</si>
  <si>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</si>
  <si>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</si>
  <si>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</si>
  <si>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</si>
  <si>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</si>
  <si>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</si>
  <si>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</si>
  <si>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</si>
  <si>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</si>
  <si>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</si>
  <si>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</si>
  <si>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</si>
  <si>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</si>
  <si>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</si>
  <si>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</si>
  <si>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</si>
  <si>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</si>
  <si>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</si>
  <si>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</si>
  <si>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</si>
  <si>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</si>
  <si>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</si>
  <si>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</si>
  <si>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</si>
  <si>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</si>
  <si>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</si>
  <si>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</si>
  <si>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</si>
  <si>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</si>
  <si>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</si>
  <si>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</si>
  <si>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</si>
  <si>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</si>
  <si>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</si>
  <si>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</si>
  <si>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</si>
  <si>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</si>
  <si>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</si>
  <si>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</si>
  <si>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</si>
  <si>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</si>
  <si>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</si>
  <si>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</si>
  <si>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</si>
  <si>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</si>
  <si>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</si>
  <si>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</si>
  <si>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</si>
  <si>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</si>
  <si>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</si>
  <si>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</si>
  <si>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</si>
  <si>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</si>
  <si>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</si>
  <si>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</si>
  <si>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</si>
  <si>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</si>
  <si>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</si>
  <si>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47.75</t>
  </si>
  <si>
    <t>▲ 4.35</t>
  </si>
  <si>
    <t>横浜町水道事業</t>
  </si>
  <si>
    <t>一般会計</t>
  </si>
  <si>
    <t>介護保険特別会計</t>
  </si>
  <si>
    <t>国民健康保険特別会計</t>
  </si>
  <si>
    <t>後期高齢者医療特別会計</t>
  </si>
  <si>
    <t>百目木地区農業集落排水事業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</si>
  <si>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</si>
  <si>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</si>
  <si>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</si>
  <si>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</si>
  <si>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</si>
  <si>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</si>
  <si>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</si>
  <si>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</si>
  <si>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(株)よこはまロマン創社</t>
    <phoneticPr fontId="2"/>
  </si>
  <si>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2"/>
  </si>
  <si>
    <t>北部上北広域事務組合（病院関係）</t>
    <rPh sb="0" eb="2">
      <t>ホクブ</t>
    </rPh>
    <rPh sb="2" eb="4">
      <t>カミキタ</t>
    </rPh>
    <rPh sb="4" eb="6">
      <t>コウイキ</t>
    </rPh>
    <rPh sb="6" eb="8">
      <t>ジム</t>
    </rPh>
    <rPh sb="8" eb="10">
      <t>クミアイ</t>
    </rPh>
    <rPh sb="11" eb="13">
      <t>ビョウイン</t>
    </rPh>
    <rPh sb="13" eb="15">
      <t>カンケイ</t>
    </rPh>
    <phoneticPr fontId="2"/>
  </si>
  <si>
    <t>下北地域広域行政事務組合</t>
    <rPh sb="0" eb="2">
      <t>シモキタ</t>
    </rPh>
    <rPh sb="2" eb="4">
      <t>チイキ</t>
    </rPh>
    <rPh sb="4" eb="6">
      <t>コウイキ</t>
    </rPh>
    <rPh sb="6" eb="8">
      <t>ギョウセイ</t>
    </rPh>
    <rPh sb="8" eb="10">
      <t>ジム</t>
    </rPh>
    <rPh sb="10" eb="12">
      <t>クミアイ</t>
    </rPh>
    <phoneticPr fontId="2"/>
  </si>
  <si>
    <t>上北地方教育・福祉事務組合</t>
    <rPh sb="0" eb="2">
      <t>カミキタ</t>
    </rPh>
    <rPh sb="2" eb="4">
      <t>チホウ</t>
    </rPh>
    <rPh sb="4" eb="6">
      <t>キョウイク</t>
    </rPh>
    <rPh sb="7" eb="9">
      <t>フクシ</t>
    </rPh>
    <rPh sb="9" eb="11">
      <t>ジム</t>
    </rPh>
    <rPh sb="11" eb="13">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</si>
  <si>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</si>
  <si>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</si>
  <si>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</si>
  <si>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</si>
  <si>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青森県交通災害共済組合</t>
    <rPh sb="0" eb="3">
      <t>アオモリケン</t>
    </rPh>
    <rPh sb="3" eb="5">
      <t>コウツウ</t>
    </rPh>
    <rPh sb="5" eb="7">
      <t>サイガイ</t>
    </rPh>
    <rPh sb="7" eb="9">
      <t>キョウサイ</t>
    </rPh>
    <rPh sb="9" eb="11">
      <t>クミアイ</t>
    </rPh>
    <phoneticPr fontId="2"/>
  </si>
  <si>
    <t>公共施設等維持修繕基金</t>
    <phoneticPr fontId="5"/>
  </si>
  <si>
    <t>公共施設等解体撤去基金</t>
    <phoneticPr fontId="5"/>
  </si>
  <si>
    <t>保健・児童センター建設基金</t>
    <phoneticPr fontId="5"/>
  </si>
  <si>
    <t>ひとづくり基金</t>
    <phoneticPr fontId="5"/>
  </si>
  <si>
    <t>電源立地促進対策交付金事業　給食センター維持運営基金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</si>
  <si>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</si>
  <si>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</si>
  <si>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</si>
  <si>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</si>
  <si>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率が低下している。一方で有形固定資産減価償却率は類似団体よりも高くなっている。主な要因として昭和60年代に建設された小学校２校が、いずれも有形固定資産減価償却率が85％以上となっていること、平成8年に建設された児童センターの有形固定資産減価償却率が99.5％となっていることが挙げられる。公共施設等総合管理計画等に基づいて、今後、集約化・複合化・除却を行い老朽化対策に取り組んでいく。</t>
    <rPh sb="117" eb="119">
      <t>ヘイセイ</t>
    </rPh>
    <rPh sb="120" eb="121">
      <t>ネン</t>
    </rPh>
    <rPh sb="122" eb="124">
      <t>ケンセツ</t>
    </rPh>
    <rPh sb="127" eb="129">
      <t>ジドウ</t>
    </rPh>
    <rPh sb="198" eb="199">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</si>
  <si>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</si>
  <si>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</si>
  <si>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</si>
  <si>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</si>
  <si>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</si>
  <si>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</si>
  <si>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将来負担比率及び実質公債費比率は共に類似団体より低い水準にある。これは、地方債の新規発行を抑制してきた結果であり、今後も公債費の適正化に取り組んでいく。</t>
    <rPh sb="0" eb="2">
      <t>ショウライ</t>
    </rPh>
    <rPh sb="2" eb="4">
      <t>フタン</t>
    </rPh>
    <rPh sb="4" eb="6">
      <t>ヒリツ</t>
    </rPh>
    <rPh sb="6" eb="7">
      <t>オヨ</t>
    </rPh>
    <rPh sb="8" eb="10">
      <t>ジッシツ</t>
    </rPh>
    <rPh sb="10" eb="13">
      <t>コウサイヒ</t>
    </rPh>
    <rPh sb="13" eb="15">
      <t>ヒリツ</t>
    </rPh>
    <rPh sb="16" eb="17">
      <t>トモ</t>
    </rPh>
    <rPh sb="18" eb="20">
      <t>ルイジ</t>
    </rPh>
    <rPh sb="20" eb="22">
      <t>ダンタイ</t>
    </rPh>
    <rPh sb="24" eb="25">
      <t>ヒク</t>
    </rPh>
    <rPh sb="26" eb="28">
      <t>スイジュン</t>
    </rPh>
    <rPh sb="36" eb="39">
      <t>チホウサイ</t>
    </rPh>
    <rPh sb="40" eb="42">
      <t>シンキ</t>
    </rPh>
    <rPh sb="42" eb="44">
      <t>ハッコウ</t>
    </rPh>
    <rPh sb="45" eb="47">
      <t>ヨクセイ</t>
    </rPh>
    <rPh sb="51" eb="53">
      <t>ケッカ</t>
    </rPh>
    <rPh sb="57" eb="59">
      <t>コンゴ</t>
    </rPh>
    <rPh sb="60" eb="63">
      <t>コウサイヒ</t>
    </rPh>
    <rPh sb="64" eb="67">
      <t>テキセイカ</t>
    </rPh>
    <rPh sb="68" eb="69">
      <t>ト</t>
    </rPh>
    <rPh sb="70" eb="71">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</si>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</sst>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A6942C4-7877-42FE-8F9A-78E3CB9BB27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8BAE-4441-8AAD-39797E89CE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334281</c:v>
                </c:pt>
                <c:pt idx="1">
                  <c:v>284729</c:v>
                </c:pt>
                <c:pt idx="2">
                  <c:v>142216</c:v>
                </c:pt>
                <c:pt idx="3">
                  <c:v>257763</c:v>
                </c:pt>
                <c:pt idx="4">
                  <c:v>381920</c:v>
                </c:pt>
              </c:numCache>
            </c:numRef>
          </c:val>
          <c:smooth val="0"/>
          <c:extLst>
            <c:ext xmlns:c16="http://schemas.microsoft.com/office/drawing/2014/chart" uri="{C3380CC4-5D6E-409C-BE32-E72D297353CC}">
              <c16:uniqueId val="{00000001-8BAE-4441-8AAD-39797E89CED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1.35</c:v>
                </c:pt>
                <c:pt idx="1">
                  <c:v>4.59</c:v>
                </c:pt>
                <c:pt idx="2">
                  <c:v>2.82</c:v>
                </c:pt>
                <c:pt idx="3">
                  <c:v>3.13</c:v>
                </c:pt>
                <c:pt idx="4">
                  <c:v>2.93</c:v>
                </c:pt>
              </c:numCache>
            </c:numRef>
          </c:val>
          <c:extLst>
            <c:ext xmlns:c16="http://schemas.microsoft.com/office/drawing/2014/chart" uri="{C3380CC4-5D6E-409C-BE32-E72D297353CC}">
              <c16:uniqueId val="{00000000-DFCB-40BB-9147-F1B7D89E61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75.81</c:v>
                </c:pt>
                <c:pt idx="1">
                  <c:v>85.16</c:v>
                </c:pt>
                <c:pt idx="2">
                  <c:v>43.92</c:v>
                </c:pt>
                <c:pt idx="3">
                  <c:v>46.03</c:v>
                </c:pt>
                <c:pt idx="4">
                  <c:v>44.22</c:v>
                </c:pt>
              </c:numCache>
            </c:numRef>
          </c:val>
          <c:extLst>
            <c:ext xmlns:c16="http://schemas.microsoft.com/office/drawing/2014/chart" uri="{C3380CC4-5D6E-409C-BE32-E72D297353CC}">
              <c16:uniqueId val="{00000001-DFCB-40BB-9147-F1B7D89E61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14.14</c:v>
                </c:pt>
                <c:pt idx="1">
                  <c:v>9.16</c:v>
                </c:pt>
                <c:pt idx="2">
                  <c:v>-47.75</c:v>
                </c:pt>
                <c:pt idx="3">
                  <c:v>0.28999999999999998</c:v>
                </c:pt>
                <c:pt idx="4">
                  <c:v>-4.3499999999999996</c:v>
                </c:pt>
              </c:numCache>
            </c:numRef>
          </c:val>
          <c:smooth val="0"/>
          <c:extLst>
            <c:ext xmlns:c16="http://schemas.microsoft.com/office/drawing/2014/chart" uri="{C3380CC4-5D6E-409C-BE32-E72D297353CC}">
              <c16:uniqueId val="{00000002-DFCB-40BB-9147-F1B7D89E61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E74A-4E2E-8093-3F3FD27AC7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4A-4E2E-8093-3F3FD27AC75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74A-4E2E-8093-3F3FD27AC75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74A-4E2E-8093-3F3FD27AC752}"/>
            </c:ext>
          </c:extLst>
        </c:ser>
        <c:ser>
          <c:idx val="4"/>
          <c:order val="4"/>
          <c:tx>
            <c:strRef>
              <c:f>データシート!$A$31</c:f>
              <c:strCache>
                <c:ptCount val="1"/>
                <c:pt idx="0">
                  <c:v>百目木地区農業集落排水事業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74A-4E2E-8093-3F3FD27AC75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0.03</c:v>
                </c:pt>
                <c:pt idx="8">
                  <c:v>#N/A</c:v>
                </c:pt>
                <c:pt idx="9">
                  <c:v>0.03</c:v>
                </c:pt>
              </c:numCache>
            </c:numRef>
          </c:val>
          <c:extLst>
            <c:ext xmlns:c16="http://schemas.microsoft.com/office/drawing/2014/chart" uri="{C3380CC4-5D6E-409C-BE32-E72D297353CC}">
              <c16:uniqueId val="{00000005-E74A-4E2E-8093-3F3FD27AC75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3.59</c:v>
                </c:pt>
                <c:pt idx="2">
                  <c:v>#N/A</c:v>
                </c:pt>
                <c:pt idx="3">
                  <c:v>3.95</c:v>
                </c:pt>
                <c:pt idx="4">
                  <c:v>#N/A</c:v>
                </c:pt>
                <c:pt idx="5">
                  <c:v>3.95</c:v>
                </c:pt>
                <c:pt idx="6">
                  <c:v>#N/A</c:v>
                </c:pt>
                <c:pt idx="7">
                  <c:v>2.3199999999999998</c:v>
                </c:pt>
                <c:pt idx="8">
                  <c:v>#N/A</c:v>
                </c:pt>
                <c:pt idx="9">
                  <c:v>0.12</c:v>
                </c:pt>
              </c:numCache>
            </c:numRef>
          </c:val>
          <c:extLst>
            <c:ext xmlns:c16="http://schemas.microsoft.com/office/drawing/2014/chart" uri="{C3380CC4-5D6E-409C-BE32-E72D297353CC}">
              <c16:uniqueId val="{00000006-E74A-4E2E-8093-3F3FD27AC75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2.44</c:v>
                </c:pt>
                <c:pt idx="2">
                  <c:v>#N/A</c:v>
                </c:pt>
                <c:pt idx="3">
                  <c:v>2.14</c:v>
                </c:pt>
                <c:pt idx="4">
                  <c:v>#N/A</c:v>
                </c:pt>
                <c:pt idx="5">
                  <c:v>1.62</c:v>
                </c:pt>
                <c:pt idx="6">
                  <c:v>#N/A</c:v>
                </c:pt>
                <c:pt idx="7">
                  <c:v>5.21</c:v>
                </c:pt>
                <c:pt idx="8">
                  <c:v>#N/A</c:v>
                </c:pt>
                <c:pt idx="9">
                  <c:v>2.63</c:v>
                </c:pt>
              </c:numCache>
            </c:numRef>
          </c:val>
          <c:extLst>
            <c:ext xmlns:c16="http://schemas.microsoft.com/office/drawing/2014/chart" uri="{C3380CC4-5D6E-409C-BE32-E72D297353CC}">
              <c16:uniqueId val="{00000007-E74A-4E2E-8093-3F3FD27AC75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1.34</c:v>
                </c:pt>
                <c:pt idx="2">
                  <c:v>#N/A</c:v>
                </c:pt>
                <c:pt idx="3">
                  <c:v>4.58</c:v>
                </c:pt>
                <c:pt idx="4">
                  <c:v>#N/A</c:v>
                </c:pt>
                <c:pt idx="5">
                  <c:v>2.82</c:v>
                </c:pt>
                <c:pt idx="6">
                  <c:v>#N/A</c:v>
                </c:pt>
                <c:pt idx="7">
                  <c:v>3.13</c:v>
                </c:pt>
                <c:pt idx="8">
                  <c:v>#N/A</c:v>
                </c:pt>
                <c:pt idx="9">
                  <c:v>2.92</c:v>
                </c:pt>
              </c:numCache>
            </c:numRef>
          </c:val>
          <c:extLst>
            <c:ext xmlns:c16="http://schemas.microsoft.com/office/drawing/2014/chart" uri="{C3380CC4-5D6E-409C-BE32-E72D297353CC}">
              <c16:uniqueId val="{00000008-E74A-4E2E-8093-3F3FD27AC752}"/>
            </c:ext>
          </c:extLst>
        </c:ser>
        <c:ser>
          <c:idx val="9"/>
          <c:order val="9"/>
          <c:tx>
            <c:strRef>
              <c:f>データシート!$A$36</c:f>
              <c:strCache>
                <c:ptCount val="1"/>
                <c:pt idx="0">
                  <c:v>横浜町水道事業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4.78</c:v>
                </c:pt>
                <c:pt idx="2">
                  <c:v>#N/A</c:v>
                </c:pt>
                <c:pt idx="3">
                  <c:v>5.72</c:v>
                </c:pt>
                <c:pt idx="4">
                  <c:v>#N/A</c:v>
                </c:pt>
                <c:pt idx="5">
                  <c:v>6.55</c:v>
                </c:pt>
                <c:pt idx="6">
                  <c:v>#N/A</c:v>
                </c:pt>
                <c:pt idx="7">
                  <c:v>8.5500000000000007</c:v>
                </c:pt>
                <c:pt idx="8">
                  <c:v>#N/A</c:v>
                </c:pt>
                <c:pt idx="9">
                  <c:v>10.84</c:v>
                </c:pt>
              </c:numCache>
            </c:numRef>
          </c:val>
          <c:extLst>
            <c:ext xmlns:c16="http://schemas.microsoft.com/office/drawing/2014/chart" uri="{C3380CC4-5D6E-409C-BE32-E72D297353CC}">
              <c16:uniqueId val="{00000009-E74A-4E2E-8093-3F3FD27AC7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310</c:v>
                </c:pt>
                <c:pt idx="5">
                  <c:v>307</c:v>
                </c:pt>
                <c:pt idx="8">
                  <c:v>301</c:v>
                </c:pt>
                <c:pt idx="11">
                  <c:v>296</c:v>
                </c:pt>
                <c:pt idx="14">
                  <c:v>285</c:v>
                </c:pt>
              </c:numCache>
            </c:numRef>
          </c:val>
          <c:extLst>
            <c:ext xmlns:c16="http://schemas.microsoft.com/office/drawing/2014/chart" uri="{C3380CC4-5D6E-409C-BE32-E72D297353CC}">
              <c16:uniqueId val="{00000000-6106-473C-8835-0419F3691B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106-473C-8835-0419F3691B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c:v>
                </c:pt>
                <c:pt idx="3">
                  <c:v>9</c:v>
                </c:pt>
                <c:pt idx="6">
                  <c:v>9</c:v>
                </c:pt>
                <c:pt idx="9">
                  <c:v>0</c:v>
                </c:pt>
                <c:pt idx="12">
                  <c:v>0</c:v>
                </c:pt>
              </c:numCache>
            </c:numRef>
          </c:val>
          <c:extLst>
            <c:ext xmlns:c16="http://schemas.microsoft.com/office/drawing/2014/chart" uri="{C3380CC4-5D6E-409C-BE32-E72D297353CC}">
              <c16:uniqueId val="{00000002-6106-473C-8835-0419F3691B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29</c:v>
                </c:pt>
                <c:pt idx="3">
                  <c:v>29</c:v>
                </c:pt>
                <c:pt idx="6">
                  <c:v>31</c:v>
                </c:pt>
                <c:pt idx="9">
                  <c:v>31</c:v>
                </c:pt>
                <c:pt idx="12">
                  <c:v>32</c:v>
                </c:pt>
              </c:numCache>
            </c:numRef>
          </c:val>
          <c:extLst>
            <c:ext xmlns:c16="http://schemas.microsoft.com/office/drawing/2014/chart" uri="{C3380CC4-5D6E-409C-BE32-E72D297353CC}">
              <c16:uniqueId val="{00000003-6106-473C-8835-0419F3691B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c:v>
                </c:pt>
                <c:pt idx="3">
                  <c:v>27</c:v>
                </c:pt>
                <c:pt idx="6">
                  <c:v>21</c:v>
                </c:pt>
                <c:pt idx="9">
                  <c:v>77</c:v>
                </c:pt>
                <c:pt idx="12">
                  <c:v>14</c:v>
                </c:pt>
              </c:numCache>
            </c:numRef>
          </c:val>
          <c:extLst>
            <c:ext xmlns:c16="http://schemas.microsoft.com/office/drawing/2014/chart" uri="{C3380CC4-5D6E-409C-BE32-E72D297353CC}">
              <c16:uniqueId val="{00000004-6106-473C-8835-0419F3691B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06-473C-8835-0419F3691B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06-473C-8835-0419F3691B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342</c:v>
                </c:pt>
                <c:pt idx="3">
                  <c:v>332</c:v>
                </c:pt>
                <c:pt idx="6">
                  <c:v>336</c:v>
                </c:pt>
                <c:pt idx="9">
                  <c:v>336</c:v>
                </c:pt>
                <c:pt idx="12">
                  <c:v>332</c:v>
                </c:pt>
              </c:numCache>
            </c:numRef>
          </c:val>
          <c:extLst>
            <c:ext xmlns:c16="http://schemas.microsoft.com/office/drawing/2014/chart" uri="{C3380CC4-5D6E-409C-BE32-E72D297353CC}">
              <c16:uniqueId val="{00000007-6106-473C-8835-0419F3691B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106</c:v>
                </c:pt>
                <c:pt idx="2">
                  <c:v>#N/A</c:v>
                </c:pt>
                <c:pt idx="3">
                  <c:v>#N/A</c:v>
                </c:pt>
                <c:pt idx="4">
                  <c:v>90</c:v>
                </c:pt>
                <c:pt idx="5">
                  <c:v>#N/A</c:v>
                </c:pt>
                <c:pt idx="6">
                  <c:v>#N/A</c:v>
                </c:pt>
                <c:pt idx="7">
                  <c:v>96</c:v>
                </c:pt>
                <c:pt idx="8">
                  <c:v>#N/A</c:v>
                </c:pt>
                <c:pt idx="9">
                  <c:v>#N/A</c:v>
                </c:pt>
                <c:pt idx="10">
                  <c:v>148</c:v>
                </c:pt>
                <c:pt idx="11">
                  <c:v>#N/A</c:v>
                </c:pt>
                <c:pt idx="12">
                  <c:v>#N/A</c:v>
                </c:pt>
                <c:pt idx="13">
                  <c:v>93</c:v>
                </c:pt>
                <c:pt idx="14">
                  <c:v>#N/A</c:v>
                </c:pt>
              </c:numCache>
            </c:numRef>
          </c:val>
          <c:smooth val="0"/>
          <c:extLst>
            <c:ext xmlns:c16="http://schemas.microsoft.com/office/drawing/2014/chart" uri="{C3380CC4-5D6E-409C-BE32-E72D297353CC}">
              <c16:uniqueId val="{00000008-6106-473C-8835-0419F3691B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2711</c:v>
                </c:pt>
                <c:pt idx="5">
                  <c:v>2775</c:v>
                </c:pt>
                <c:pt idx="8">
                  <c:v>2697</c:v>
                </c:pt>
                <c:pt idx="11">
                  <c:v>2811</c:v>
                </c:pt>
                <c:pt idx="14">
                  <c:v>2875</c:v>
                </c:pt>
              </c:numCache>
            </c:numRef>
          </c:val>
          <c:extLst>
            <c:ext xmlns:c16="http://schemas.microsoft.com/office/drawing/2014/chart" uri="{C3380CC4-5D6E-409C-BE32-E72D297353CC}">
              <c16:uniqueId val="{00000000-5A6F-4A18-9078-B0E21BB89D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76</c:v>
                </c:pt>
                <c:pt idx="5">
                  <c:v>83</c:v>
                </c:pt>
                <c:pt idx="8">
                  <c:v>69</c:v>
                </c:pt>
                <c:pt idx="11">
                  <c:v>132</c:v>
                </c:pt>
                <c:pt idx="14">
                  <c:v>173</c:v>
                </c:pt>
              </c:numCache>
            </c:numRef>
          </c:val>
          <c:extLst>
            <c:ext xmlns:c16="http://schemas.microsoft.com/office/drawing/2014/chart" uri="{C3380CC4-5D6E-409C-BE32-E72D297353CC}">
              <c16:uniqueId val="{00000001-5A6F-4A18-9078-B0E21BB89D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2529</c:v>
                </c:pt>
                <c:pt idx="5">
                  <c:v>2726</c:v>
                </c:pt>
                <c:pt idx="8">
                  <c:v>2310</c:v>
                </c:pt>
                <c:pt idx="11">
                  <c:v>2716</c:v>
                </c:pt>
                <c:pt idx="14">
                  <c:v>2448</c:v>
                </c:pt>
              </c:numCache>
            </c:numRef>
          </c:val>
          <c:extLst>
            <c:ext xmlns:c16="http://schemas.microsoft.com/office/drawing/2014/chart" uri="{C3380CC4-5D6E-409C-BE32-E72D297353CC}">
              <c16:uniqueId val="{00000002-5A6F-4A18-9078-B0E21BB89D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2</c:v>
                </c:pt>
                <c:pt idx="12">
                  <c:v>6</c:v>
                </c:pt>
              </c:numCache>
            </c:numRef>
          </c:val>
          <c:extLst>
            <c:ext xmlns:c16="http://schemas.microsoft.com/office/drawing/2014/chart" uri="{C3380CC4-5D6E-409C-BE32-E72D297353CC}">
              <c16:uniqueId val="{00000003-5A6F-4A18-9078-B0E21BB89D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6F-4A18-9078-B0E21BB89D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6F-4A18-9078-B0E21BB89D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756</c:v>
                </c:pt>
                <c:pt idx="3">
                  <c:v>645</c:v>
                </c:pt>
                <c:pt idx="6">
                  <c:v>594</c:v>
                </c:pt>
                <c:pt idx="9">
                  <c:v>559</c:v>
                </c:pt>
                <c:pt idx="12">
                  <c:v>538</c:v>
                </c:pt>
              </c:numCache>
            </c:numRef>
          </c:val>
          <c:extLst>
            <c:ext xmlns:c16="http://schemas.microsoft.com/office/drawing/2014/chart" uri="{C3380CC4-5D6E-409C-BE32-E72D297353CC}">
              <c16:uniqueId val="{00000006-5A6F-4A18-9078-B0E21BB89D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169</c:v>
                </c:pt>
                <c:pt idx="3">
                  <c:v>144</c:v>
                </c:pt>
                <c:pt idx="6">
                  <c:v>131</c:v>
                </c:pt>
                <c:pt idx="9">
                  <c:v>125</c:v>
                </c:pt>
                <c:pt idx="12">
                  <c:v>104</c:v>
                </c:pt>
              </c:numCache>
            </c:numRef>
          </c:val>
          <c:extLst>
            <c:ext xmlns:c16="http://schemas.microsoft.com/office/drawing/2014/chart" uri="{C3380CC4-5D6E-409C-BE32-E72D297353CC}">
              <c16:uniqueId val="{00000007-5A6F-4A18-9078-B0E21BB89D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238</c:v>
                </c:pt>
                <c:pt idx="3">
                  <c:v>246</c:v>
                </c:pt>
                <c:pt idx="6">
                  <c:v>232</c:v>
                </c:pt>
                <c:pt idx="9">
                  <c:v>160</c:v>
                </c:pt>
                <c:pt idx="12">
                  <c:v>150</c:v>
                </c:pt>
              </c:numCache>
            </c:numRef>
          </c:val>
          <c:extLst>
            <c:ext xmlns:c16="http://schemas.microsoft.com/office/drawing/2014/chart" uri="{C3380CC4-5D6E-409C-BE32-E72D297353CC}">
              <c16:uniqueId val="{00000008-5A6F-4A18-9078-B0E21BB89D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A6F-4A18-9078-B0E21BB89D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3239</c:v>
                </c:pt>
                <c:pt idx="3">
                  <c:v>3336</c:v>
                </c:pt>
                <c:pt idx="6">
                  <c:v>3280</c:v>
                </c:pt>
                <c:pt idx="9">
                  <c:v>3558</c:v>
                </c:pt>
                <c:pt idx="12">
                  <c:v>3746</c:v>
                </c:pt>
              </c:numCache>
            </c:numRef>
          </c:val>
          <c:extLst>
            <c:ext xmlns:c16="http://schemas.microsoft.com/office/drawing/2014/chart" uri="{C3380CC4-5D6E-409C-BE32-E72D297353CC}">
              <c16:uniqueId val="{0000000A-5A6F-4A18-9078-B0E21BB89D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A6F-4A18-9078-B0E21BB89D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970</c:v>
                </c:pt>
                <c:pt idx="1">
                  <c:v>1002</c:v>
                </c:pt>
                <c:pt idx="2">
                  <c:v>948</c:v>
                </c:pt>
              </c:numCache>
            </c:numRef>
          </c:val>
          <c:extLst>
            <c:ext xmlns:c16="http://schemas.microsoft.com/office/drawing/2014/chart" uri="{C3380CC4-5D6E-409C-BE32-E72D297353CC}">
              <c16:uniqueId val="{00000000-3CC1-4F16-916B-FCB515F2D6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558</c:v>
                </c:pt>
                <c:pt idx="1">
                  <c:v>496</c:v>
                </c:pt>
                <c:pt idx="2">
                  <c:v>496</c:v>
                </c:pt>
              </c:numCache>
            </c:numRef>
          </c:val>
          <c:extLst>
            <c:ext xmlns:c16="http://schemas.microsoft.com/office/drawing/2014/chart" uri="{C3380CC4-5D6E-409C-BE32-E72D297353CC}">
              <c16:uniqueId val="{00000001-3CC1-4F16-916B-FCB515F2D6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1420</c:v>
                </c:pt>
                <c:pt idx="1">
                  <c:v>1343</c:v>
                </c:pt>
                <c:pt idx="2">
                  <c:v>1077</c:v>
                </c:pt>
              </c:numCache>
            </c:numRef>
          </c:val>
          <c:extLst>
            <c:ext xmlns:c16="http://schemas.microsoft.com/office/drawing/2014/chart" uri="{C3380CC4-5D6E-409C-BE32-E72D297353CC}">
              <c16:uniqueId val="{00000002-3CC1-4F16-916B-FCB515F2D61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{D3F04D94-4944-4A53-8DF1-74AE666E9DED}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C25-450B-A7BB-F60A505089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{09DD61D2-1754-4EE0-8F92-E00DF291798E}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25-450B-A7BB-F60A505089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{0F2E6587-1ED0-4138-B56A-EC97C274C880}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25-450B-A7BB-F60A505089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{07CBC30D-BA7E-46F7-9A16-B470328C8CA0}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25-450B-A7BB-F60A505089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{23C58126-6129-4269-8781-BF3F644F02F0}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25-450B-A7BB-F60A505089A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{A9F50101-B336-45B4-871A-FBB6D48A0504}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C25-450B-A7BB-F60A505089A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{94EB8CE9-7768-412E-AF2F-ED4718ADC1F5}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C25-450B-A7BB-F60A505089A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{0DC91E6A-F4FA-48AC-88A4-5F6F5386E625}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C25-450B-A7BB-F60A505089A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{7B48B39B-03F6-4CA1-880F-A0B8956984ED}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C25-450B-A7BB-F60A505089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72.8</c:v>
                </c:pt>
                <c:pt idx="8">
                  <c:v>71.099999999999994</c:v>
                </c:pt>
                <c:pt idx="16">
                  <c:v>71.099999999999994</c:v>
                </c:pt>
                <c:pt idx="24">
                  <c:v>70.099999999999994</c:v>
                </c:pt>
                <c:pt idx="32">
                  <c:v>67.099999999999994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C25-450B-A7BB-F60A505089A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{232AC692-DB4F-4734-B0F4-30963BDB6156}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C25-450B-A7BB-F60A505089A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{393F65D3-B3A8-4751-B579-8D4560559E74}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25-450B-A7BB-F60A505089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{6F14E1DA-3074-49D8-8859-206206871244}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25-450B-A7BB-F60A505089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{6974D57C-6257-40AC-8BB9-8B23E71A6A00}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25-450B-A7BB-F60A505089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{B43DEB50-308B-4D0E-8C76-87308E206410}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25-450B-A7BB-F60A505089A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{5EFD688E-88CD-41C2-BB7D-EBF0E2B899AD}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C25-450B-A7BB-F60A505089A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{455D022C-F631-4C75-8983-05B0E1CD921F}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C25-450B-A7BB-F60A505089A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{ABDC5FFD-10F0-4138-88D6-15B904468C19}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C25-450B-A7BB-F60A505089A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{ED76791F-6C2D-47B0-9C95-DBE9ACEB5EE9}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C25-450B-A7BB-F60A505089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C25-450B-A7BB-F60A505089AF}"/>
            </c:ext>
          </c:extLst>
        </c:ser>
        <c:dLbls>
          <c:showLegendKey val="0"/>
          <c:showVal val="1"/>
          <c:showCatName val="0"/>
          <c:showSerName val="0"/>
          <c:showPercent val="0"/>
          <c:showBubbleSize val="0"/>
        </c:dLbls>
        <c:axId val="46179840"/>
        <c:axId val="46181760"/>
      </c:scatterChart>
      <c:valAx>
        <c:axId val="46179840"/>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{22241D59-D51B-4BA3-B85A-235BD9416E47}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CA2-43C6-B6DB-B7C38100B5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{E826CDD5-5240-4B2F-959B-05DD37444FBF}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A2-43C6-B6DB-B7C38100B5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{11CF4AA2-F717-4DA1-9D18-737089AF5875}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A2-43C6-B6DB-B7C38100B5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{41A18D40-6621-4E53-A794-B4B881F657E0}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A2-43C6-B6DB-B7C38100B5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{8C3EE95A-B28E-4C12-AFFB-1A41E680A890}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A2-43C6-B6DB-B7C38100B54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{4E71D1A6-9C33-4D48-8493-76073DA60F6C}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CA2-43C6-B6DB-B7C38100B54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{C096C6A6-8D93-4ECF-B294-ADE0521BC5A9}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CA2-43C6-B6DB-B7C38100B54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{F1BC1997-0A63-421B-AD88-72EF4EE6D240}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CA2-43C6-B6DB-B7C38100B54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{D180773E-11B0-45E1-A3AD-2F721D26E216}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CA2-43C6-B6DB-B7C38100B5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5.0999999999999996</c:v>
                </c:pt>
                <c:pt idx="16">
                  <c:v>4.9000000000000004</c:v>
                </c:pt>
                <c:pt idx="24">
                  <c:v>5.8</c:v>
                </c:pt>
                <c:pt idx="32">
                  <c:v>5.9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CA2-43C6-B6DB-B7C38100B54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{5A30CD94-2F07-4C9F-9D46-1C01913FE039}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CA2-43C6-B6DB-B7C38100B54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{D2C639AB-C533-48EE-9F86-144B960B50EE}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A2-43C6-B6DB-B7C38100B5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{6EF07729-9B0E-4E16-8E4F-E746933AEA07}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A2-43C6-B6DB-B7C38100B5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{86B0933A-ADCF-4352-9F54-6270CB2D3D4D}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A2-43C6-B6DB-B7C38100B5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{85A140C4-2551-45AE-BAA4-A7FD7E521F32}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A2-43C6-B6DB-B7C38100B54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{DA14ECA0-4E96-44D2-9507-F79076ED150C}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CA2-43C6-B6DB-B7C38100B547}"/>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{7DD886E6-BD33-4887-B927-E197D9C7BBB8}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CA2-43C6-B6DB-B7C38100B547}"/>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{61812B5A-92D2-4717-B57C-24F54C2166CB}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CA2-43C6-B6DB-B7C38100B54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{942D3AF1-9A7E-41A5-BCB0-3ABB8C11F7EB}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CA2-43C6-B6DB-B7C38100B5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CA2-43C6-B6DB-B7C38100B547}"/>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下水道事業債の償還が終了したため公営企業債への繰入金が減少している。元利償還金について、庁舎耐震補強及び改修工事、保健児童センター整備事業等の償還が控えており、増加する見込みとなっているため、今後、電源立地地域対策交付金の充当などにより、地方債発行の抑制に努め、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等について前年と比較し減少しているが、これは公共施設維持修繕基金、保健・児童センター整備事業において充当したためである。今後も老朽化した公共施設の維持修繕及び一部事務組合において将来負担比率を押し上げている事業があるため、今後も今まで以上に人件費や物件費、起債の発行に大きく頼ることのないよう努め、将来負担額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青森県横浜町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児童センター建設工事に伴い保健・児童センター建設基金を約１億５千万円取り崩し、公共施設等修繕に伴い公共施設等維持修繕基金を約２千万円取崩し、基金全体として約３億２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取崩しに関して、今後維持修繕等に対して経費が見込まれているため、計画的に取り崩しを行っていく。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・公共施設等維持補修基金：横浜町が整備した公共施設の修繕、更新、その他の維持修繕に要する経費に充てる。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・公共施設等解体撤去基金：横浜町が整備した公共施設の解体に要する経費に充てる。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・保健・児童センター建設基金：保健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児童センターの建設に要する経費に充てる。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・ひとづくり基金：教育、福祉に関するひとづくり政策の推進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・保健・児童センターの本体工事に要する経費として繰入を行ったため減少。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・短期的に、保健・児童センター外構工事及び旧有畑小学校の解体に要する経費に充てるため減少する見込みである。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中長期的には、今後老朽化等による公共施設等の維持修繕の経費への充当のため微減が見込まれる。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景気の動向による町税等の減収。</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・短期的には８億円程度で推移していく見込みであり、中長期的には経費削減に努め微増していく見込み。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・繰入を行わなかったため、増減はない。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・令和元年度以降は計画的に積立てを予定。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B83FDE6-6D90-4404-BDF9-192BDA1F5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43E4D27-1BFD-473B-839D-E3D76500A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DD9D62A-9A64-48DE-A273-BE0E6D00111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37626B1-E5CC-4B68-99DC-2B79A65DF1B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E6AA2EAF-8593-472B-ACBD-34D0EC753A2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10ED567-6F37-41C5-BD51-9686F4BB19FD}"/>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3D1332F4-4A3F-4F6A-B8B9-4881669CC573}"/>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C44EC03-70EC-48F2-84FB-065F727BFB4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B3BEE7EE-6A66-4E51-803D-BC923623658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2114939-E5AC-4778-A399-961C8525836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918754F8-BA34-4B0C-927E-D5D202AE275E}"/>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D4394E86-9EEB-4B38-A618-892C64155F6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E4DD6802-1E3C-484C-98F0-A4BAE25B48E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26A5A17B-439B-424B-9CA1-23253E62379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46E78906-F593-40CD-BE06-2AE3A15B505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BAAFC4F-0ED0-4A83-8C67-2DE0FF7C5A8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9C30976-B185-4070-B2AF-98DFA061519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951E986-FE06-457B-BE6D-C41A19F0A5A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F1D7672-83F6-4754-8E7F-FACD43DDA88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349CD4C2-F46A-4AFA-8262-28A85C080AB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C02A524D-AFDA-47DB-B702-4A09BA2347D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0873EFE-EC86-44DB-860E-1959E04FD3F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4,439
4,380
126.38
4,848,572
4,785,793
62,779
2,144,527
3,746,064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0A7BB55-E252-49A5-B015-FDA02BDBB04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1DE7D12-DF83-4211-A038-DF94EBE25BA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4050ECB-C93C-4A5C-A37F-626325CEB73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C908498-3566-4848-8EF8-94712EF1B97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E523788-EE21-4F71-A9F8-4D24B738A0F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40FABB0-3EDB-4793-A767-9EBE42BD5A2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224E3F74-577C-4EE3-BB58-3FD29FE0A67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27BEC76-354A-4B61-A3B6-416205127D8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EC267F79-A1BF-4BC3-8238-7C5594098D6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4B46BDF5-F172-4187-8C29-83C032B7FDE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498CCD83-11BB-46B6-8C97-695C0910CE8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98FDD78-396A-48AF-936C-F9D95724EBB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CE893085-7D83-4A13-8047-6C630D37052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0E41A7A-572B-4FDB-82B7-98958BF71C1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10B0BA8-2D17-46C5-AF15-1C04EB1D779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683E754-1893-4012-889E-31BE27AF9B7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5820777-A7D2-426D-8981-CDC4029578E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587EC171-24C1-4E73-B737-6F953FDE25E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86ECC78C-CD9D-438E-B782-DDA7245722E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763A9BAA-5C45-4421-8189-A8D13CE9CE13}"/>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C787288-6644-49BD-A959-664A0E37FD2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94BAEAF-83A9-42DF-A14F-42BBCD3D782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71C2FA39-AA55-494F-8174-6E9A1A9991C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70401A4-5865-48E8-93D2-F688DBC8CC1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D99F3D4-DF75-4CCA-942F-CB04E35E8CF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B615A88-8FC1-40D3-BCE4-B2175754C22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829150B2-481D-40F7-86A1-71A525C6BE4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8B5D74A2-1EA2-46D2-A4FC-F74873ABAAB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E0E25068-671E-4B60-BFFB-9E396CE6AB1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46E83E8-D021-4ECD-A174-5049A1587A2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E83C97B-5DFB-4E4F-890B-A88793061EF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B9D78F90-3DD2-42EA-8422-85342A4DF24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C86B370-A00F-4931-AADF-12BE65CD00F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D4B676F-14A2-4423-BA65-C53D5169165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88D973C-83CB-4582-ADB5-97FCE1C0C9B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有形固定資産減価償却率は類似団体より高い水準にある。今後それぞれの公共施設等について個別施設計画</a:t>
          </a:r>
          <a:r>
            <a:rPr kumimoji="1" lang="ja-JP" altLang="en-US" sz="1100">
              <a:solidFill>
                <a:schemeClr val="dk1"/>
              </a:solidFill>
              <a:effectLst/>
              <a:latin typeface="+mn-lt"/>
              <a:ea typeface="+mn-ea"/>
              <a:cs typeface="+mn-cs"/>
            </a:rPr>
            <a:t>に基づき</a:t>
          </a:r>
          <a:r>
            <a:rPr kumimoji="1" lang="ja-JP" altLang="ja-JP" sz="1100">
              <a:solidFill>
                <a:schemeClr val="dk1"/>
              </a:solidFill>
              <a:effectLst/>
              <a:latin typeface="+mn-lt"/>
              <a:ea typeface="+mn-ea"/>
              <a:cs typeface="+mn-cs"/>
            </a:rPr>
            <a:t>、老朽化した施設の集約化・複合化・除却を推進していく。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2F076E9-483B-488B-B895-31FFA00B0CF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6AE6003A-29FF-4080-9168-894594EA6C5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15AB3CC4-A40A-4640-BB6F-46E716AE296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C9869077-7ADD-4372-BF80-A876EB8F66B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BDE562F8-EAE1-439F-B917-693B4A55961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243B744-868D-4ADE-86DE-BAA292B1CEA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34B1A3FF-C5E6-4654-9B9F-E6635EE8853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25C7B642-25E9-4CB1-9E9B-F95578B67B7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2C2B0CA1-4D8B-47F1-B2EB-2AB56117522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5848C896-0BAB-4BF3-9B88-74229D266A33}"/>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DAD91239-EED5-4914-AE86-84D7B24C7D8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EF9E98AD-832D-4195-A38E-DB176C1EDE8A}"/>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CAFF2BE0-3044-4237-BBAA-2064C8A6FA0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A8AB57C3-DA5D-4133-A84C-8259FC24F63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446AB5B9-C7A6-424E-A27D-ACBF8287C27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4C81393F-BB20-4BCB-9A9F-C331E67DCC6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2F196A42-D08C-4DFE-A049-F0903244AA1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EB735E9C-F4F0-43F5-B816-AFDEEE623A8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a:extLst>
            <a:ext uri="{FF2B5EF4-FFF2-40B4-BE49-F238E27FC236}">
              <a16:creationId xmlns:a16="http://schemas.microsoft.com/office/drawing/2014/main" id="{7EBB85A0-3F0E-46F3-9E3B-B933F0992CC7}"/>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a:extLst>
            <a:ext uri="{FF2B5EF4-FFF2-40B4-BE49-F238E27FC236}">
              <a16:creationId xmlns:a16="http://schemas.microsoft.com/office/drawing/2014/main" id="{A6353A90-968B-4375-846E-EA63CDB6333A}"/>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a:extLst>
            <a:ext uri="{FF2B5EF4-FFF2-40B4-BE49-F238E27FC236}">
              <a16:creationId xmlns:a16="http://schemas.microsoft.com/office/drawing/2014/main" id="{751019F7-3679-463D-AD98-39CC79A9CF24}"/>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a:extLst>
            <a:ext uri="{FF2B5EF4-FFF2-40B4-BE49-F238E27FC236}">
              <a16:creationId xmlns:a16="http://schemas.microsoft.com/office/drawing/2014/main" id="{7AE929A0-7A9A-44C6-A5F4-FA64529C1506}"/>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a:extLst>
            <a:ext uri="{FF2B5EF4-FFF2-40B4-BE49-F238E27FC236}">
              <a16:creationId xmlns:a16="http://schemas.microsoft.com/office/drawing/2014/main" id="{065B2D1F-A3AE-49BA-AB70-7B5521748F77}"/>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2" name="有形固定資産減価償却率平均値テキスト">
          <a:extLst>
            <a:ext uri="{FF2B5EF4-FFF2-40B4-BE49-F238E27FC236}">
              <a16:creationId xmlns:a16="http://schemas.microsoft.com/office/drawing/2014/main" id="{CFA0FDDE-1650-4BFB-9E40-101C2C2DFBCC}"/>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a:extLst>
            <a:ext uri="{FF2B5EF4-FFF2-40B4-BE49-F238E27FC236}">
              <a16:creationId xmlns:a16="http://schemas.microsoft.com/office/drawing/2014/main" id="{D626E890-663F-45F7-A27C-70029535B3BE}"/>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a:extLst>
            <a:ext uri="{FF2B5EF4-FFF2-40B4-BE49-F238E27FC236}">
              <a16:creationId xmlns:a16="http://schemas.microsoft.com/office/drawing/2014/main" id="{EBF2CEA4-4BB2-462C-8B81-6564A4B0304B}"/>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a:extLst>
            <a:ext uri="{FF2B5EF4-FFF2-40B4-BE49-F238E27FC236}">
              <a16:creationId xmlns:a16="http://schemas.microsoft.com/office/drawing/2014/main" id="{C6BC24AE-9FA2-4CAC-88CE-8D76E5EC0D59}"/>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a:extLst>
            <a:ext uri="{FF2B5EF4-FFF2-40B4-BE49-F238E27FC236}">
              <a16:creationId xmlns:a16="http://schemas.microsoft.com/office/drawing/2014/main" id="{013DEF27-4004-4ED6-A27F-D6E3B4DBC5B7}"/>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a:extLst>
            <a:ext uri="{FF2B5EF4-FFF2-40B4-BE49-F238E27FC236}">
              <a16:creationId xmlns:a16="http://schemas.microsoft.com/office/drawing/2014/main" id="{904F3D21-A00D-479C-A6B3-DD156B4719A7}"/>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D8AB658-4E8E-44A6-ABD3-D19D5A8E276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1675309-9255-4936-8D38-211CFE2705D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9A963497-0562-48C8-99E0-4CCBB31E54D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E0BAFFD5-EA78-40C2-9A64-F5B0BE5A92B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21990E11-AF03-46F5-9235-EF265F1B156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96974</xdr:rowOff>
    </xdr:from>
    <xdr:to>
      <xdr:col>23</xdr:col>
      <xdr:colOff>136525</xdr:colOff>
      <xdr:row>33</xdr:row>
      <xdr:rowOff>27124</xdr:rowOff>
    </xdr:to>
    <xdr:sp macro="" textlink="">
      <xdr:nvSpPr>
        <xdr:cNvPr id="93" name="楕円 92">
          <a:extLst>
            <a:ext uri="{FF2B5EF4-FFF2-40B4-BE49-F238E27FC236}">
              <a16:creationId xmlns:a16="http://schemas.microsoft.com/office/drawing/2014/main" id="{E8F142FB-1EE4-44C6-8913-56700D9FC71E}"/>
            </a:ext>
          </a:extLst>
        </xdr:cNvPr>
        <xdr:cNvSpPr/>
      </xdr:nvSpPr>
      <xdr:spPr>
        <a:xfrm>
          <a:off x="4711700" y="63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75401</xdr:rowOff>
    </xdr:from>
    <xdr:ext cx="405111" cy="259045"/>
    <xdr:sp macro="" textlink="">
      <xdr:nvSpPr>
        <xdr:cNvPr id="94" name="有形固定資産減価償却率該当値テキスト">
          <a:extLst>
            <a:ext uri="{FF2B5EF4-FFF2-40B4-BE49-F238E27FC236}">
              <a16:creationId xmlns:a16="http://schemas.microsoft.com/office/drawing/2014/main" id="{6F5A601D-A5AA-4C69-BD1D-5DD1A73A33DE}"/>
            </a:ext>
          </a:extLst>
        </xdr:cNvPr>
        <xdr:cNvSpPr txBox="1"/>
      </xdr:nvSpPr>
      <xdr:spPr>
        <a:xfrm>
          <a:off x="4813300" y="6333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18052</xdr:rowOff>
    </xdr:from>
    <xdr:to>
      <xdr:col>19</xdr:col>
      <xdr:colOff>187325</xdr:colOff>
      <xdr:row>33</xdr:row>
      <xdr:rowOff>119652</xdr:rowOff>
    </xdr:to>
    <xdr:sp macro="" textlink="">
      <xdr:nvSpPr>
        <xdr:cNvPr id="95" name="楕円 94">
          <a:extLst>
            <a:ext uri="{FF2B5EF4-FFF2-40B4-BE49-F238E27FC236}">
              <a16:creationId xmlns:a16="http://schemas.microsoft.com/office/drawing/2014/main" id="{3A7BFBDA-048C-4569-AA32-9D203A1DDB30}"/>
            </a:ext>
          </a:extLst>
        </xdr:cNvPr>
        <xdr:cNvSpPr/>
      </xdr:nvSpPr>
      <xdr:spPr>
        <a:xfrm>
          <a:off x="40005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147774</xdr:rowOff>
    </xdr:from>
    <xdr:to>
      <xdr:col>23</xdr:col>
      <xdr:colOff>85725</xdr:colOff>
      <xdr:row>33</xdr:row>
      <xdr:rowOff>68852</xdr:rowOff>
    </xdr:to>
    <xdr:cxnSp macro="">
      <xdr:nvCxnSpPr>
        <xdr:cNvPr id="96" name="直線コネクタ 95">
          <a:extLst>
            <a:ext uri="{FF2B5EF4-FFF2-40B4-BE49-F238E27FC236}">
              <a16:creationId xmlns:a16="http://schemas.microsoft.com/office/drawing/2014/main" id="{D41081B3-DC62-4B4B-8C27-43D078A22815}"/>
            </a:ext>
          </a:extLst>
        </xdr:cNvPr>
        <xdr:cNvCxnSpPr/>
      </xdr:nvCxnSpPr>
      <xdr:spPr>
        <a:xfrm flipV="1">
          <a:off x="4051300" y="6405699"/>
          <a:ext cx="7112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48895</xdr:rowOff>
    </xdr:from>
    <xdr:to>
      <xdr:col>15</xdr:col>
      <xdr:colOff>187325</xdr:colOff>
      <xdr:row>33</xdr:row>
      <xdr:rowOff>150495</xdr:rowOff>
    </xdr:to>
    <xdr:sp macro="" textlink="">
      <xdr:nvSpPr>
        <xdr:cNvPr id="97" name="楕円 96">
          <a:extLst>
            <a:ext uri="{FF2B5EF4-FFF2-40B4-BE49-F238E27FC236}">
              <a16:creationId xmlns:a16="http://schemas.microsoft.com/office/drawing/2014/main" id="{AD618260-2F17-4BB9-82A3-758C3601AC45}"/>
            </a:ext>
          </a:extLst>
        </xdr:cNvPr>
        <xdr:cNvSpPr/>
      </xdr:nvSpPr>
      <xdr:spPr>
        <a:xfrm>
          <a:off x="3238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68852</xdr:rowOff>
    </xdr:from>
    <xdr:to>
      <xdr:col>19</xdr:col>
      <xdr:colOff>136525</xdr:colOff>
      <xdr:row>33</xdr:row>
      <xdr:rowOff>99695</xdr:rowOff>
    </xdr:to>
    <xdr:cxnSp macro="">
      <xdr:nvCxnSpPr>
        <xdr:cNvPr id="98" name="直線コネクタ 97">
          <a:extLst>
            <a:ext uri="{FF2B5EF4-FFF2-40B4-BE49-F238E27FC236}">
              <a16:creationId xmlns:a16="http://schemas.microsoft.com/office/drawing/2014/main" id="{E45040F3-A9D8-4079-B8C1-D252498015D2}"/>
            </a:ext>
          </a:extLst>
        </xdr:cNvPr>
        <xdr:cNvCxnSpPr/>
      </xdr:nvCxnSpPr>
      <xdr:spPr>
        <a:xfrm flipV="1">
          <a:off x="3289300" y="649822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48895</xdr:rowOff>
    </xdr:from>
    <xdr:to>
      <xdr:col>11</xdr:col>
      <xdr:colOff>187325</xdr:colOff>
      <xdr:row>33</xdr:row>
      <xdr:rowOff>150495</xdr:rowOff>
    </xdr:to>
    <xdr:sp macro="" textlink="">
      <xdr:nvSpPr>
        <xdr:cNvPr id="99" name="楕円 98">
          <a:extLst>
            <a:ext uri="{FF2B5EF4-FFF2-40B4-BE49-F238E27FC236}">
              <a16:creationId xmlns:a16="http://schemas.microsoft.com/office/drawing/2014/main" id="{6A0E64F3-B497-43F4-9948-BC926FDECD18}"/>
            </a:ext>
          </a:extLst>
        </xdr:cNvPr>
        <xdr:cNvSpPr/>
      </xdr:nvSpPr>
      <xdr:spPr>
        <a:xfrm>
          <a:off x="2476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99695</xdr:rowOff>
    </xdr:from>
    <xdr:to>
      <xdr:col>15</xdr:col>
      <xdr:colOff>136525</xdr:colOff>
      <xdr:row>33</xdr:row>
      <xdr:rowOff>99695</xdr:rowOff>
    </xdr:to>
    <xdr:cxnSp macro="">
      <xdr:nvCxnSpPr>
        <xdr:cNvPr id="100" name="直線コネクタ 99">
          <a:extLst>
            <a:ext uri="{FF2B5EF4-FFF2-40B4-BE49-F238E27FC236}">
              <a16:creationId xmlns:a16="http://schemas.microsoft.com/office/drawing/2014/main" id="{619B8EB9-725B-4415-BE71-1C8B3CDC63F9}"/>
            </a:ext>
          </a:extLst>
        </xdr:cNvPr>
        <xdr:cNvCxnSpPr/>
      </xdr:nvCxnSpPr>
      <xdr:spPr>
        <a:xfrm>
          <a:off x="2527300" y="652907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101328</xdr:rowOff>
    </xdr:from>
    <xdr:to>
      <xdr:col>7</xdr:col>
      <xdr:colOff>187325</xdr:colOff>
      <xdr:row>34</xdr:row>
      <xdr:rowOff>31478</xdr:rowOff>
    </xdr:to>
    <xdr:sp macro="" textlink="">
      <xdr:nvSpPr>
        <xdr:cNvPr id="101" name="楕円 100">
          <a:extLst>
            <a:ext uri="{FF2B5EF4-FFF2-40B4-BE49-F238E27FC236}">
              <a16:creationId xmlns:a16="http://schemas.microsoft.com/office/drawing/2014/main" id="{D16BB2C5-385B-45C7-8CD7-6DF1ACC8D7D5}"/>
            </a:ext>
          </a:extLst>
        </xdr:cNvPr>
        <xdr:cNvSpPr/>
      </xdr:nvSpPr>
      <xdr:spPr>
        <a:xfrm>
          <a:off x="1714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99695</xdr:rowOff>
    </xdr:from>
    <xdr:to>
      <xdr:col>11</xdr:col>
      <xdr:colOff>136525</xdr:colOff>
      <xdr:row>33</xdr:row>
      <xdr:rowOff>152128</xdr:rowOff>
    </xdr:to>
    <xdr:cxnSp macro="">
      <xdr:nvCxnSpPr>
        <xdr:cNvPr id="102" name="直線コネクタ 101">
          <a:extLst>
            <a:ext uri="{FF2B5EF4-FFF2-40B4-BE49-F238E27FC236}">
              <a16:creationId xmlns:a16="http://schemas.microsoft.com/office/drawing/2014/main" id="{19DF6A09-0BCB-433A-BE58-3483FEAE7209}"/>
            </a:ext>
          </a:extLst>
        </xdr:cNvPr>
        <xdr:cNvCxnSpPr/>
      </xdr:nvCxnSpPr>
      <xdr:spPr>
        <a:xfrm flipV="1">
          <a:off x="1765300" y="6529070"/>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3" name="n_1aveValue有形固定資産減価償却率">
          <a:extLst>
            <a:ext uri="{FF2B5EF4-FFF2-40B4-BE49-F238E27FC236}">
              <a16:creationId xmlns:a16="http://schemas.microsoft.com/office/drawing/2014/main" id="{F5BDC833-0A3C-4D02-B2E2-09192043A2BE}"/>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4" name="n_2aveValue有形固定資産減価償却率">
          <a:extLst>
            <a:ext uri="{FF2B5EF4-FFF2-40B4-BE49-F238E27FC236}">
              <a16:creationId xmlns:a16="http://schemas.microsoft.com/office/drawing/2014/main" id="{40E6F809-3AEB-4BC4-A440-5217AF5E29E0}"/>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5" name="n_3aveValue有形固定資産減価償却率">
          <a:extLst>
            <a:ext uri="{FF2B5EF4-FFF2-40B4-BE49-F238E27FC236}">
              <a16:creationId xmlns:a16="http://schemas.microsoft.com/office/drawing/2014/main" id="{6C41416A-B9C8-4B25-8526-DD91A17843E2}"/>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6" name="n_4aveValue有形固定資産減価償却率">
          <a:extLst>
            <a:ext uri="{FF2B5EF4-FFF2-40B4-BE49-F238E27FC236}">
              <a16:creationId xmlns:a16="http://schemas.microsoft.com/office/drawing/2014/main" id="{90806FC1-106B-4C21-AEA6-20C744F43B01}"/>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110779</xdr:rowOff>
    </xdr:from>
    <xdr:ext cx="405111" cy="259045"/>
    <xdr:sp macro="" textlink="">
      <xdr:nvSpPr>
        <xdr:cNvPr id="107" name="n_1mainValue有形固定資産減価償却率">
          <a:extLst>
            <a:ext uri="{FF2B5EF4-FFF2-40B4-BE49-F238E27FC236}">
              <a16:creationId xmlns:a16="http://schemas.microsoft.com/office/drawing/2014/main" id="{5C8C4BE9-31B8-48BD-952C-E347638E40B0}"/>
            </a:ext>
          </a:extLst>
        </xdr:cNvPr>
        <xdr:cNvSpPr txBox="1"/>
      </xdr:nvSpPr>
      <xdr:spPr>
        <a:xfrm>
          <a:off x="383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141622</xdr:rowOff>
    </xdr:from>
    <xdr:ext cx="405111" cy="259045"/>
    <xdr:sp macro="" textlink="">
      <xdr:nvSpPr>
        <xdr:cNvPr id="108" name="n_2mainValue有形固定資産減価償却率">
          <a:extLst>
            <a:ext uri="{FF2B5EF4-FFF2-40B4-BE49-F238E27FC236}">
              <a16:creationId xmlns:a16="http://schemas.microsoft.com/office/drawing/2014/main" id="{CDD5E9B8-F80B-4DBE-9E40-6AA51B63A84D}"/>
            </a:ext>
          </a:extLst>
        </xdr:cNvPr>
        <xdr:cNvSpPr txBox="1"/>
      </xdr:nvSpPr>
      <xdr:spPr>
        <a:xfrm>
          <a:off x="30867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141622</xdr:rowOff>
    </xdr:from>
    <xdr:ext cx="405111" cy="259045"/>
    <xdr:sp macro="" textlink="">
      <xdr:nvSpPr>
        <xdr:cNvPr id="109" name="n_3mainValue有形固定資産減価償却率">
          <a:extLst>
            <a:ext uri="{FF2B5EF4-FFF2-40B4-BE49-F238E27FC236}">
              <a16:creationId xmlns:a16="http://schemas.microsoft.com/office/drawing/2014/main" id="{BCE3F687-D106-46B4-9D26-8AEEB8964ABE}"/>
            </a:ext>
          </a:extLst>
        </xdr:cNvPr>
        <xdr:cNvSpPr txBox="1"/>
      </xdr:nvSpPr>
      <xdr:spPr>
        <a:xfrm>
          <a:off x="23247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22605</xdr:rowOff>
    </xdr:from>
    <xdr:ext cx="405111" cy="259045"/>
    <xdr:sp macro="" textlink="">
      <xdr:nvSpPr>
        <xdr:cNvPr id="110" name="n_4mainValue有形固定資産減価償却率">
          <a:extLst>
            <a:ext uri="{FF2B5EF4-FFF2-40B4-BE49-F238E27FC236}">
              <a16:creationId xmlns:a16="http://schemas.microsoft.com/office/drawing/2014/main" id="{CD955B6E-0C08-471C-880C-4F477646537A}"/>
            </a:ext>
          </a:extLst>
        </xdr:cNvPr>
        <xdr:cNvSpPr txBox="1"/>
      </xdr:nvSpPr>
      <xdr:spPr>
        <a:xfrm>
          <a:off x="1562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13F6BC01-4A9F-4248-BB15-7A40F80E5AE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CF900FF6-1908-4D71-A673-9EBA76FEB2C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775EC043-0B0D-4437-92A8-36145D31F9F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37215D2D-A294-4E5E-915D-CEF820CE7F5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AE2A50A9-35E1-4C88-B779-C38615DD534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C7D41837-6AA7-4297-9848-177D083C862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113E0F05-EE3F-4A05-A2BE-BCC9FAD919D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82C9709B-0688-42D5-BE97-17374A66729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D10C0208-B833-427B-8C17-36B2390B233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7378ABE3-B8F3-4A8E-8504-5B555CA6218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45E3E342-E1DC-4612-8B3E-E7975A5CC9F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D044F50B-712A-4E09-B755-5FC1E4D05DF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5B43C536-7101-4F75-83B6-0F6A84A3E5D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年度から令和元年度にかけて庁舎耐震補強改修工事、保健・児童センター建設事業にかかる起債の発行が開始され、将来負担額は増加傾向にある。</a:t>
          </a:r>
        </a:p>
        <a:p>
          <a:r>
            <a:rPr kumimoji="1" lang="ja-JP" altLang="en-US" sz="1100">
              <a:latin typeface="ＭＳ Ｐゴシック" panose="020B0600070205080204" pitchFamily="50" charset="-128"/>
              <a:ea typeface="ＭＳ Ｐゴシック" panose="020B0600070205080204" pitchFamily="50" charset="-128"/>
            </a:rPr>
            <a:t>また、人件費も高い水準にあるため、人件費の削減に努めていく。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56D9FFBF-D7BA-40A3-A396-685D3959482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CF813B30-ABAD-4706-BFA2-90FAA4E738B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C27BB42E-EE6C-42D2-A52A-6904BC59725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2CCA3E36-1882-4626-9E8E-E75D88DB3B7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55F150C1-65E4-48B3-8746-65DABE454693}"/>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FB526B1E-F6A0-4F45-BB90-EA302E33F219}"/>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48FDBC57-050C-442F-B7C1-CCAED4E36A6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242415E0-65B2-4D62-B643-8DD6753577E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62F37F1F-100A-42D7-8998-15FC3935655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D2004D9A-04B4-4889-B2FF-2CEE8C4EEFD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2DF0E3F0-75B6-4E25-8383-56746DDB7FB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52603A4F-6726-4F65-84BD-4CF25A5CFD3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D4AFFA5C-C13B-46F1-AD2E-AA39822B8E7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85886524-112B-4DF6-AF45-AE326AB7556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14194521-4382-4ABB-9D94-74B4464D1EA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51ED3A0D-BE1F-4933-A151-6C656C99295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133C1C48-B402-4D9F-A8AF-C7AE29A67D0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a:extLst>
            <a:ext uri="{FF2B5EF4-FFF2-40B4-BE49-F238E27FC236}">
              <a16:creationId xmlns:a16="http://schemas.microsoft.com/office/drawing/2014/main" id="{57F7877F-1EAD-46B4-A573-4551ECD091C9}"/>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a:extLst>
            <a:ext uri="{FF2B5EF4-FFF2-40B4-BE49-F238E27FC236}">
              <a16:creationId xmlns:a16="http://schemas.microsoft.com/office/drawing/2014/main" id="{FCB56820-EF40-44F2-B50E-48AE20DF86CE}"/>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a:extLst>
            <a:ext uri="{FF2B5EF4-FFF2-40B4-BE49-F238E27FC236}">
              <a16:creationId xmlns:a16="http://schemas.microsoft.com/office/drawing/2014/main" id="{26560506-2147-4EB3-AC30-D34710E8D1D6}"/>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928F8ECB-3DD3-4187-BC90-D605B6C37C8B}"/>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D8C2470B-574B-44AD-8DBB-7E5B09178FA1}"/>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6" name="債務償還比率平均値テキスト">
          <a:extLst>
            <a:ext uri="{FF2B5EF4-FFF2-40B4-BE49-F238E27FC236}">
              <a16:creationId xmlns:a16="http://schemas.microsoft.com/office/drawing/2014/main" id="{2273EC10-815C-45F7-AD0C-5F9BA416973F}"/>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a:extLst>
            <a:ext uri="{FF2B5EF4-FFF2-40B4-BE49-F238E27FC236}">
              <a16:creationId xmlns:a16="http://schemas.microsoft.com/office/drawing/2014/main" id="{073521D7-586F-4282-BDD8-072975425775}"/>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a:extLst>
            <a:ext uri="{FF2B5EF4-FFF2-40B4-BE49-F238E27FC236}">
              <a16:creationId xmlns:a16="http://schemas.microsoft.com/office/drawing/2014/main" id="{9E6EE1FD-F43E-450D-ABAD-3B26D78B28A2}"/>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a:extLst>
            <a:ext uri="{FF2B5EF4-FFF2-40B4-BE49-F238E27FC236}">
              <a16:creationId xmlns:a16="http://schemas.microsoft.com/office/drawing/2014/main" id="{906E170B-9AC2-45EA-99A6-4399D8886C32}"/>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a:extLst>
            <a:ext uri="{FF2B5EF4-FFF2-40B4-BE49-F238E27FC236}">
              <a16:creationId xmlns:a16="http://schemas.microsoft.com/office/drawing/2014/main" id="{C52087CD-5E5B-4B12-B756-DDA3D7353FFF}"/>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a:extLst>
            <a:ext uri="{FF2B5EF4-FFF2-40B4-BE49-F238E27FC236}">
              <a16:creationId xmlns:a16="http://schemas.microsoft.com/office/drawing/2014/main" id="{7E97BB21-F726-49C7-8564-773FFAA60B87}"/>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E3D1064-E543-479C-9DD5-D0D04CBA3C6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C4133A3D-D5B4-46F4-896E-21023257978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D8336223-62F2-4B03-BE68-6847FA16154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11E5BD6C-D6E8-4774-98A5-D7DBE4096B7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2D0577CB-5013-4D7B-9A0A-2A7900D858F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94243</xdr:rowOff>
    </xdr:from>
    <xdr:to>
      <xdr:col>76</xdr:col>
      <xdr:colOff>73025</xdr:colOff>
      <xdr:row>30</xdr:row>
      <xdr:rowOff>24393</xdr:rowOff>
    </xdr:to>
    <xdr:sp macro="" textlink="">
      <xdr:nvSpPr>
        <xdr:cNvPr id="157" name="楕円 156">
          <a:extLst>
            <a:ext uri="{FF2B5EF4-FFF2-40B4-BE49-F238E27FC236}">
              <a16:creationId xmlns:a16="http://schemas.microsoft.com/office/drawing/2014/main" id="{BB5595B6-4C97-4F1E-984C-A7BC91534CFD}"/>
            </a:ext>
          </a:extLst>
        </xdr:cNvPr>
        <xdr:cNvSpPr/>
      </xdr:nvSpPr>
      <xdr:spPr>
        <a:xfrm>
          <a:off x="14744700" y="583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72670</xdr:rowOff>
    </xdr:from>
    <xdr:ext cx="469744" cy="259045"/>
    <xdr:sp macro="" textlink="">
      <xdr:nvSpPr>
        <xdr:cNvPr id="158" name="債務償還比率該当値テキスト">
          <a:extLst>
            <a:ext uri="{FF2B5EF4-FFF2-40B4-BE49-F238E27FC236}">
              <a16:creationId xmlns:a16="http://schemas.microsoft.com/office/drawing/2014/main" id="{885365BA-EBB4-4F27-AFFF-CE9C039B9AF6}"/>
            </a:ext>
          </a:extLst>
        </xdr:cNvPr>
        <xdr:cNvSpPr txBox="1"/>
      </xdr:nvSpPr>
      <xdr:spPr>
        <a:xfrm>
          <a:off x="14846300" y="581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43624</xdr:rowOff>
    </xdr:from>
    <xdr:to>
      <xdr:col>72</xdr:col>
      <xdr:colOff>123825</xdr:colOff>
      <xdr:row>28</xdr:row>
      <xdr:rowOff>145224</xdr:rowOff>
    </xdr:to>
    <xdr:sp macro="" textlink="">
      <xdr:nvSpPr>
        <xdr:cNvPr id="159" name="楕円 158">
          <a:extLst>
            <a:ext uri="{FF2B5EF4-FFF2-40B4-BE49-F238E27FC236}">
              <a16:creationId xmlns:a16="http://schemas.microsoft.com/office/drawing/2014/main" id="{E7774D3C-D17C-423F-9B70-E8F58EE567B4}"/>
            </a:ext>
          </a:extLst>
        </xdr:cNvPr>
        <xdr:cNvSpPr/>
      </xdr:nvSpPr>
      <xdr:spPr>
        <a:xfrm>
          <a:off x="14033500" y="561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94424</xdr:rowOff>
    </xdr:from>
    <xdr:to>
      <xdr:col>76</xdr:col>
      <xdr:colOff>22225</xdr:colOff>
      <xdr:row>29</xdr:row>
      <xdr:rowOff>145043</xdr:rowOff>
    </xdr:to>
    <xdr:cxnSp macro="">
      <xdr:nvCxnSpPr>
        <xdr:cNvPr id="160" name="直線コネクタ 159">
          <a:extLst>
            <a:ext uri="{FF2B5EF4-FFF2-40B4-BE49-F238E27FC236}">
              <a16:creationId xmlns:a16="http://schemas.microsoft.com/office/drawing/2014/main" id="{9056B4EA-8E8C-4F68-9869-8F599049F6C4}"/>
            </a:ext>
          </a:extLst>
        </xdr:cNvPr>
        <xdr:cNvCxnSpPr/>
      </xdr:nvCxnSpPr>
      <xdr:spPr>
        <a:xfrm>
          <a:off x="14084300" y="5666549"/>
          <a:ext cx="7112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150495</xdr:rowOff>
    </xdr:from>
    <xdr:to>
      <xdr:col>68</xdr:col>
      <xdr:colOff>123825</xdr:colOff>
      <xdr:row>29</xdr:row>
      <xdr:rowOff>80645</xdr:rowOff>
    </xdr:to>
    <xdr:sp macro="" textlink="">
      <xdr:nvSpPr>
        <xdr:cNvPr id="161" name="楕円 160">
          <a:extLst>
            <a:ext uri="{FF2B5EF4-FFF2-40B4-BE49-F238E27FC236}">
              <a16:creationId xmlns:a16="http://schemas.microsoft.com/office/drawing/2014/main" id="{417F0E57-AEEF-47A9-9003-27ED2D9680B4}"/>
            </a:ext>
          </a:extLst>
        </xdr:cNvPr>
        <xdr:cNvSpPr/>
      </xdr:nvSpPr>
      <xdr:spPr>
        <a:xfrm>
          <a:off x="13271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94424</xdr:rowOff>
    </xdr:from>
    <xdr:to>
      <xdr:col>72</xdr:col>
      <xdr:colOff>73025</xdr:colOff>
      <xdr:row>29</xdr:row>
      <xdr:rowOff>29845</xdr:rowOff>
    </xdr:to>
    <xdr:cxnSp macro="">
      <xdr:nvCxnSpPr>
        <xdr:cNvPr id="162" name="直線コネクタ 161">
          <a:extLst>
            <a:ext uri="{FF2B5EF4-FFF2-40B4-BE49-F238E27FC236}">
              <a16:creationId xmlns:a16="http://schemas.microsoft.com/office/drawing/2014/main" id="{DAB22AA6-DC67-42B8-B1A0-7EF63553987A}"/>
            </a:ext>
          </a:extLst>
        </xdr:cNvPr>
        <xdr:cNvCxnSpPr/>
      </xdr:nvCxnSpPr>
      <xdr:spPr>
        <a:xfrm flipV="1">
          <a:off x="13322300" y="5666549"/>
          <a:ext cx="7620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148454</xdr:rowOff>
    </xdr:from>
    <xdr:to>
      <xdr:col>64</xdr:col>
      <xdr:colOff>123825</xdr:colOff>
      <xdr:row>28</xdr:row>
      <xdr:rowOff>78604</xdr:rowOff>
    </xdr:to>
    <xdr:sp macro="" textlink="">
      <xdr:nvSpPr>
        <xdr:cNvPr id="163" name="楕円 162">
          <a:extLst>
            <a:ext uri="{FF2B5EF4-FFF2-40B4-BE49-F238E27FC236}">
              <a16:creationId xmlns:a16="http://schemas.microsoft.com/office/drawing/2014/main" id="{A7BF8C09-C5B5-43D3-915D-9FA8F60C67CD}"/>
            </a:ext>
          </a:extLst>
        </xdr:cNvPr>
        <xdr:cNvSpPr/>
      </xdr:nvSpPr>
      <xdr:spPr>
        <a:xfrm>
          <a:off x="12509500" y="55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27804</xdr:rowOff>
    </xdr:from>
    <xdr:to>
      <xdr:col>68</xdr:col>
      <xdr:colOff>73025</xdr:colOff>
      <xdr:row>29</xdr:row>
      <xdr:rowOff>29845</xdr:rowOff>
    </xdr:to>
    <xdr:cxnSp macro="">
      <xdr:nvCxnSpPr>
        <xdr:cNvPr id="164" name="直線コネクタ 163">
          <a:extLst>
            <a:ext uri="{FF2B5EF4-FFF2-40B4-BE49-F238E27FC236}">
              <a16:creationId xmlns:a16="http://schemas.microsoft.com/office/drawing/2014/main" id="{6523362E-7E0F-44BE-A9F8-E06DE0ED8892}"/>
            </a:ext>
          </a:extLst>
        </xdr:cNvPr>
        <xdr:cNvCxnSpPr/>
      </xdr:nvCxnSpPr>
      <xdr:spPr>
        <a:xfrm>
          <a:off x="12560300" y="5599929"/>
          <a:ext cx="762000" cy="17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152926</xdr:rowOff>
    </xdr:from>
    <xdr:to>
      <xdr:col>60</xdr:col>
      <xdr:colOff>123825</xdr:colOff>
      <xdr:row>28</xdr:row>
      <xdr:rowOff>83076</xdr:rowOff>
    </xdr:to>
    <xdr:sp macro="" textlink="">
      <xdr:nvSpPr>
        <xdr:cNvPr id="165" name="楕円 164">
          <a:extLst>
            <a:ext uri="{FF2B5EF4-FFF2-40B4-BE49-F238E27FC236}">
              <a16:creationId xmlns:a16="http://schemas.microsoft.com/office/drawing/2014/main" id="{04787F8D-3EF2-4362-9C6E-03FCB889957D}"/>
            </a:ext>
          </a:extLst>
        </xdr:cNvPr>
        <xdr:cNvSpPr/>
      </xdr:nvSpPr>
      <xdr:spPr>
        <a:xfrm>
          <a:off x="11747500" y="555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27804</xdr:rowOff>
    </xdr:from>
    <xdr:to>
      <xdr:col>64</xdr:col>
      <xdr:colOff>73025</xdr:colOff>
      <xdr:row>28</xdr:row>
      <xdr:rowOff>32276</xdr:rowOff>
    </xdr:to>
    <xdr:cxnSp macro="">
      <xdr:nvCxnSpPr>
        <xdr:cNvPr id="166" name="直線コネクタ 165">
          <a:extLst>
            <a:ext uri="{FF2B5EF4-FFF2-40B4-BE49-F238E27FC236}">
              <a16:creationId xmlns:a16="http://schemas.microsoft.com/office/drawing/2014/main" id="{F26E06B6-01E6-4C2D-ACAD-EF472CB05DC1}"/>
            </a:ext>
          </a:extLst>
        </xdr:cNvPr>
        <xdr:cNvCxnSpPr/>
      </xdr:nvCxnSpPr>
      <xdr:spPr>
        <a:xfrm flipV="1">
          <a:off x="11798300" y="5599929"/>
          <a:ext cx="7620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7" name="n_1aveValue債務償還比率">
          <a:extLst>
            <a:ext uri="{FF2B5EF4-FFF2-40B4-BE49-F238E27FC236}">
              <a16:creationId xmlns:a16="http://schemas.microsoft.com/office/drawing/2014/main" id="{B290FDCC-54A4-445E-BD06-3B4341D9146F}"/>
            </a:ext>
          </a:extLst>
        </xdr:cNvPr>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8" name="n_2aveValue債務償還比率">
          <a:extLst>
            <a:ext uri="{FF2B5EF4-FFF2-40B4-BE49-F238E27FC236}">
              <a16:creationId xmlns:a16="http://schemas.microsoft.com/office/drawing/2014/main" id="{7CEAAC42-A170-4A66-BCDC-83C9A48EADE4}"/>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9" name="n_3aveValue債務償還比率">
          <a:extLst>
            <a:ext uri="{FF2B5EF4-FFF2-40B4-BE49-F238E27FC236}">
              <a16:creationId xmlns:a16="http://schemas.microsoft.com/office/drawing/2014/main" id="{BEBFDFA1-0CF4-47D0-BDEB-952A93B5605F}"/>
            </a:ext>
          </a:extLst>
        </xdr:cNvPr>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70" name="n_4aveValue債務償還比率">
          <a:extLst>
            <a:ext uri="{FF2B5EF4-FFF2-40B4-BE49-F238E27FC236}">
              <a16:creationId xmlns:a16="http://schemas.microsoft.com/office/drawing/2014/main" id="{73F6A7F0-1C2B-4179-BBBE-25E879F21138}"/>
            </a:ext>
          </a:extLst>
        </xdr:cNvPr>
        <xdr:cNvSpPr txBox="1"/>
      </xdr:nvSpPr>
      <xdr:spPr>
        <a:xfrm>
          <a:off x="11563427" y="56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161751</xdr:rowOff>
    </xdr:from>
    <xdr:ext cx="469744" cy="259045"/>
    <xdr:sp macro="" textlink="">
      <xdr:nvSpPr>
        <xdr:cNvPr id="171" name="n_1mainValue債務償還比率">
          <a:extLst>
            <a:ext uri="{FF2B5EF4-FFF2-40B4-BE49-F238E27FC236}">
              <a16:creationId xmlns:a16="http://schemas.microsoft.com/office/drawing/2014/main" id="{D7564F94-B6C1-4CF4-9F9F-4F8FF3073250}"/>
            </a:ext>
          </a:extLst>
        </xdr:cNvPr>
        <xdr:cNvSpPr txBox="1"/>
      </xdr:nvSpPr>
      <xdr:spPr>
        <a:xfrm>
          <a:off x="13836727" y="539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71772</xdr:rowOff>
    </xdr:from>
    <xdr:ext cx="469744" cy="259045"/>
    <xdr:sp macro="" textlink="">
      <xdr:nvSpPr>
        <xdr:cNvPr id="172" name="n_2mainValue債務償還比率">
          <a:extLst>
            <a:ext uri="{FF2B5EF4-FFF2-40B4-BE49-F238E27FC236}">
              <a16:creationId xmlns:a16="http://schemas.microsoft.com/office/drawing/2014/main" id="{40CA68C9-B6F0-4FDC-9E92-D16E95750EE6}"/>
            </a:ext>
          </a:extLst>
        </xdr:cNvPr>
        <xdr:cNvSpPr txBox="1"/>
      </xdr:nvSpPr>
      <xdr:spPr>
        <a:xfrm>
          <a:off x="13087427" y="581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95131</xdr:rowOff>
    </xdr:from>
    <xdr:ext cx="469744" cy="259045"/>
    <xdr:sp macro="" textlink="">
      <xdr:nvSpPr>
        <xdr:cNvPr id="173" name="n_3mainValue債務償還比率">
          <a:extLst>
            <a:ext uri="{FF2B5EF4-FFF2-40B4-BE49-F238E27FC236}">
              <a16:creationId xmlns:a16="http://schemas.microsoft.com/office/drawing/2014/main" id="{3E045F02-5B66-4CE4-A5E1-8935D5A71658}"/>
            </a:ext>
          </a:extLst>
        </xdr:cNvPr>
        <xdr:cNvSpPr txBox="1"/>
      </xdr:nvSpPr>
      <xdr:spPr>
        <a:xfrm>
          <a:off x="12325427" y="532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99603</xdr:rowOff>
    </xdr:from>
    <xdr:ext cx="469744" cy="259045"/>
    <xdr:sp macro="" textlink="">
      <xdr:nvSpPr>
        <xdr:cNvPr id="174" name="n_4mainValue債務償還比率">
          <a:extLst>
            <a:ext uri="{FF2B5EF4-FFF2-40B4-BE49-F238E27FC236}">
              <a16:creationId xmlns:a16="http://schemas.microsoft.com/office/drawing/2014/main" id="{AF8A76EA-B5D2-49C5-8022-88B2DF4E9313}"/>
            </a:ext>
          </a:extLst>
        </xdr:cNvPr>
        <xdr:cNvSpPr txBox="1"/>
      </xdr:nvSpPr>
      <xdr:spPr>
        <a:xfrm>
          <a:off x="11563427" y="532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ABD72CC7-ED9B-43F6-B1D7-45F3227AFE1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B0A6A965-1D24-4E84-A669-129085FDDBE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4D22EFB5-B7BF-4B6E-926C-3F743208177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C5509943-711C-4CF9-9ACE-377F0FE3191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07EF1E61-1477-4B96-B8FE-B7462945316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73B04BED-DC62-4D92-B236-390723B46CF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9F56F70-A4FA-4007-BC3A-A91A36F81DC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A0EB1E4-BE0C-4A4E-B5AC-0E27EB2229E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C72C14F-3653-4C50-AF4D-2658AF7F7A0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6486415-EFCD-480B-AC4B-24F3389D6E0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B1047E-4504-4B48-A2E9-4DA8C7E6163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E80FF7F-E1C3-4F19-8A79-79F6ACBCE4A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2E60F84-0EE2-4CBE-91B6-C92F0DE3A51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2CA5480-287C-4934-8EF8-927011ADE89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DAACEBB-668E-412D-9600-5AAC38046CB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09F425E-82A4-4ED5-A8EB-BCA94A0B6BC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4,439
4,380
126.38
4,848,572
4,785,793
62,779
2,144,527
3,746,064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8CF6C8D-262C-4628-9798-D2F58AB1B74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D6576F5-725D-43CE-94F1-444F7A3EF28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8B23263-0AEE-4B52-8B93-61FFF06B36E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2D0291F-D90F-42D4-9C42-D6EF676241D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FF43E3C-EE6A-468C-96C5-6514DD49EEB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4ED7B80-EF57-4DC2-8B28-D9BF5F1587C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E06276B-9077-4ACC-B2E7-F408B09F82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5FED5E6-5DCF-4423-8B11-FAD16EFBB83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B532DC1-E959-4AAF-963B-12A6D29AD4D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CB8379-2913-427F-8979-010A67C99AF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10163F-6F7F-445E-BF6C-6D855805DD1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75F089B-B80E-41E3-AFD6-27CA87A7D51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4DF8692-13FE-4548-A7D3-1FAD9C0BDED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CBDFCA0-552C-4949-AA64-DE3830DF977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5798023-89F8-4146-91DB-1E082EC68E2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63D44E0-DF3F-426E-8726-FC15AA84D2A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CB1A52C-0B91-4275-B2F2-F7BF18C23DF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68D926A-295C-45EF-B457-7239F52B466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2478EFA-CB6B-444B-B1A0-3C8BF6180B8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7A509E1-7EE8-48BA-810A-1C2BDCD5947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09BCAE5-7561-4DD7-9F47-F3391837A98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0D34793-CF7D-4D96-ADA0-14CF0F9BB45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9694EC3-CCE6-4F98-BDA8-3D5EEA2B17A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61165FA-0F1F-42ED-9AE1-7D97C471DE8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2815625-160A-4B3C-A680-B9EA1306587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9DF5BD1-C756-4560-853F-B26711F4499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19F3EE5-2970-4FAC-AD48-5922CE95465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7163E25-869A-41C5-A234-5972F238B87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F59F2B9-4A3A-403A-8BD7-70866BE3C51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29CDDC1-70F1-49D0-A106-E5788F2B824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E0B64D7-EF62-4581-B319-64A80317F04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2564E3F-D823-4C81-B5A9-F5424284FE8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99262BD-4023-4D33-9B82-E80DF7BC1AC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E7220C9-C454-476D-9A75-D772A1ECF77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0B5A204-5C36-4F79-B362-9295C99D49E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D453324-B9F9-4EF0-8D82-EE7F93B6144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E95909F-2983-4AAF-A912-CCB7416977B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AACA27F-A14D-4F8F-A93B-89807495999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39AA876-38FF-45C3-92BB-2DC17BFA036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F01E67F-4FCA-4C93-8E49-1C76C842801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EB0D233-AAFE-4BC9-84FC-5AD9D0DE677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85E8B187-A713-4C34-889A-FF19D50B4816}"/>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41B2802-E957-4903-B985-2E4B605C383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4897B468-8DC1-4204-911E-2B3D29908BF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106680</xdr:rowOff>
    </xdr:to>
    <xdr:cxnSp macro="">
      <xdr:nvCxnSpPr>
        <xdr:cNvPr id="56" name="直線コネクタ 55">
          <a:extLst>
            <a:ext uri="{FF2B5EF4-FFF2-40B4-BE49-F238E27FC236}">
              <a16:creationId xmlns:a16="http://schemas.microsoft.com/office/drawing/2014/main" id="{B60CAAFC-9674-44E7-BAE4-E9C6130FCA67}"/>
            </a:ext>
          </a:extLst>
        </xdr:cNvPr>
        <xdr:cNvCxnSpPr/>
      </xdr:nvCxnSpPr>
      <xdr:spPr>
        <a:xfrm flipV="1">
          <a:off x="4634865" y="57150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110507</xdr:rowOff>
    </xdr:from>
    <xdr:ext cx="405111" cy="259045"/>
    <xdr:sp macro="" textlink="">
      <xdr:nvSpPr>
        <xdr:cNvPr id="57" name="【道路】&#10;有形固定資産減価償却率最小値テキスト">
          <a:extLst>
            <a:ext uri="{FF2B5EF4-FFF2-40B4-BE49-F238E27FC236}">
              <a16:creationId xmlns:a16="http://schemas.microsoft.com/office/drawing/2014/main" id="{7AE3CE86-CC7F-4DAF-BE5C-2F7033E601B7}"/>
            </a:ext>
          </a:extLst>
        </xdr:cNvPr>
        <xdr:cNvSpPr txBox="1"/>
      </xdr:nvSpPr>
      <xdr:spPr>
        <a:xfrm>
          <a:off x="4673600"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106680</xdr:rowOff>
    </xdr:from>
    <xdr:to>
      <xdr:col>24</xdr:col>
      <xdr:colOff>152400</xdr:colOff>
      <xdr:row>40</xdr:row>
      <xdr:rowOff>106680</xdr:rowOff>
    </xdr:to>
    <xdr:cxnSp macro="">
      <xdr:nvCxnSpPr>
        <xdr:cNvPr id="58" name="直線コネクタ 57">
          <a:extLst>
            <a:ext uri="{FF2B5EF4-FFF2-40B4-BE49-F238E27FC236}">
              <a16:creationId xmlns:a16="http://schemas.microsoft.com/office/drawing/2014/main" id="{E3561F7D-E536-4830-BA1E-02CD6E770712}"/>
            </a:ext>
          </a:extLst>
        </xdr:cNvPr>
        <xdr:cNvCxnSpPr/>
      </xdr:nvCxnSpPr>
      <xdr:spPr>
        <a:xfrm>
          <a:off x="4546600" y="696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道路】&#10;有形固定資産減価償却率最大値テキスト">
          <a:extLst>
            <a:ext uri="{FF2B5EF4-FFF2-40B4-BE49-F238E27FC236}">
              <a16:creationId xmlns:a16="http://schemas.microsoft.com/office/drawing/2014/main" id="{22644D9C-7D4C-4C2E-ADF4-568BC05CECA1}"/>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930CD103-B05F-45E1-B976-5E74F45EC04E}"/>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134637</xdr:rowOff>
    </xdr:from>
    <xdr:ext cx="405111" cy="259045"/>
    <xdr:sp macro="" textlink="">
      <xdr:nvSpPr>
        <xdr:cNvPr id="61" name="【道路】&#10;有形固定資産減価償却率平均値テキスト">
          <a:extLst>
            <a:ext uri="{FF2B5EF4-FFF2-40B4-BE49-F238E27FC236}">
              <a16:creationId xmlns:a16="http://schemas.microsoft.com/office/drawing/2014/main" id="{D811C9AA-B4AE-4285-A814-9D1B966DFE83}"/>
            </a:ext>
          </a:extLst>
        </xdr:cNvPr>
        <xdr:cNvSpPr txBox="1"/>
      </xdr:nvSpPr>
      <xdr:spPr>
        <a:xfrm>
          <a:off x="4673600" y="6306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111760</xdr:rowOff>
    </xdr:from>
    <xdr:to>
      <xdr:col>24</xdr:col>
      <xdr:colOff>114300</xdr:colOff>
      <xdr:row>38</xdr:row>
      <xdr:rowOff>41910</xdr:rowOff>
    </xdr:to>
    <xdr:sp macro="" textlink="">
      <xdr:nvSpPr>
        <xdr:cNvPr id="62" name="フローチャート: 判断 61">
          <a:extLst>
            <a:ext uri="{FF2B5EF4-FFF2-40B4-BE49-F238E27FC236}">
              <a16:creationId xmlns:a16="http://schemas.microsoft.com/office/drawing/2014/main" id="{5D4A2889-B560-45A1-A293-B2034F554772}"/>
            </a:ext>
          </a:extLst>
        </xdr:cNvPr>
        <xdr:cNvSpPr/>
      </xdr:nvSpPr>
      <xdr:spPr>
        <a:xfrm>
          <a:off x="4584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90170</xdr:rowOff>
    </xdr:from>
    <xdr:to>
      <xdr:col>20</xdr:col>
      <xdr:colOff>38100</xdr:colOff>
      <xdr:row>38</xdr:row>
      <xdr:rowOff>20320</xdr:rowOff>
    </xdr:to>
    <xdr:sp macro="" textlink="">
      <xdr:nvSpPr>
        <xdr:cNvPr id="63" name="フローチャート: 判断 62">
          <a:extLst>
            <a:ext uri="{FF2B5EF4-FFF2-40B4-BE49-F238E27FC236}">
              <a16:creationId xmlns:a16="http://schemas.microsoft.com/office/drawing/2014/main" id="{0C85D9AD-C1CC-4382-A10C-32D02A10FE93}"/>
            </a:ext>
          </a:extLst>
        </xdr:cNvPr>
        <xdr:cNvSpPr/>
      </xdr:nvSpPr>
      <xdr:spPr>
        <a:xfrm>
          <a:off x="3746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4" name="フローチャート: 判断 63">
          <a:extLst>
            <a:ext uri="{FF2B5EF4-FFF2-40B4-BE49-F238E27FC236}">
              <a16:creationId xmlns:a16="http://schemas.microsoft.com/office/drawing/2014/main" id="{AD744291-CB16-4ED2-AA0E-0312DD6F17E0}"/>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49530</xdr:rowOff>
    </xdr:from>
    <xdr:to>
      <xdr:col>10</xdr:col>
      <xdr:colOff>165100</xdr:colOff>
      <xdr:row>37</xdr:row>
      <xdr:rowOff>151130</xdr:rowOff>
    </xdr:to>
    <xdr:sp macro="" textlink="">
      <xdr:nvSpPr>
        <xdr:cNvPr id="65" name="フローチャート: 判断 64">
          <a:extLst>
            <a:ext uri="{FF2B5EF4-FFF2-40B4-BE49-F238E27FC236}">
              <a16:creationId xmlns:a16="http://schemas.microsoft.com/office/drawing/2014/main" id="{2F19546E-5DA6-4A73-8D05-92CBB469F5DF}"/>
            </a:ext>
          </a:extLst>
        </xdr:cNvPr>
        <xdr:cNvSpPr/>
      </xdr:nvSpPr>
      <xdr:spPr>
        <a:xfrm>
          <a:off x="19685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22860</xdr:rowOff>
    </xdr:from>
    <xdr:to>
      <xdr:col>6</xdr:col>
      <xdr:colOff>38100</xdr:colOff>
      <xdr:row>37</xdr:row>
      <xdr:rowOff>124460</xdr:rowOff>
    </xdr:to>
    <xdr:sp macro="" textlink="">
      <xdr:nvSpPr>
        <xdr:cNvPr id="66" name="フローチャート: 判断 65">
          <a:extLst>
            <a:ext uri="{FF2B5EF4-FFF2-40B4-BE49-F238E27FC236}">
              <a16:creationId xmlns:a16="http://schemas.microsoft.com/office/drawing/2014/main" id="{8F144387-73E7-4A9E-91C4-867F3E455871}"/>
            </a:ext>
          </a:extLst>
        </xdr:cNvPr>
        <xdr:cNvSpPr/>
      </xdr:nvSpPr>
      <xdr:spPr>
        <a:xfrm>
          <a:off x="1079500" y="636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4B3A915-204B-417D-A7BF-926F45DBB79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D4C76E2-2FAF-4C46-ACED-9155F8402B4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FCC72B8-96C1-4ABA-804C-D541326F34F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2622C42-15D1-46EE-8145-C4C4A0F53D8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84855ED-7DCC-4C32-9EAF-D84A0ADC908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49530</xdr:rowOff>
    </xdr:from>
    <xdr:to>
      <xdr:col>24</xdr:col>
      <xdr:colOff>114300</xdr:colOff>
      <xdr:row>40</xdr:row>
      <xdr:rowOff>151130</xdr:rowOff>
    </xdr:to>
    <xdr:sp macro="" textlink="">
      <xdr:nvSpPr>
        <xdr:cNvPr id="72" name="楕円 71">
          <a:extLst>
            <a:ext uri="{FF2B5EF4-FFF2-40B4-BE49-F238E27FC236}">
              <a16:creationId xmlns:a16="http://schemas.microsoft.com/office/drawing/2014/main" id="{A6C4EB7F-B0A8-4E08-B2D6-4B5176951E8C}"/>
            </a:ext>
          </a:extLst>
        </xdr:cNvPr>
        <xdr:cNvSpPr/>
      </xdr:nvSpPr>
      <xdr:spPr>
        <a:xfrm>
          <a:off x="4584700" y="690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135907</xdr:rowOff>
    </xdr:from>
    <xdr:ext cx="405111" cy="259045"/>
    <xdr:sp macro="" textlink="">
      <xdr:nvSpPr>
        <xdr:cNvPr id="73" name="【道路】&#10;有形固定資産減価償却率該当値テキスト">
          <a:extLst>
            <a:ext uri="{FF2B5EF4-FFF2-40B4-BE49-F238E27FC236}">
              <a16:creationId xmlns:a16="http://schemas.microsoft.com/office/drawing/2014/main" id="{5CAACA3B-70EC-445F-A803-9F61F4D85871}"/>
            </a:ext>
          </a:extLst>
        </xdr:cNvPr>
        <xdr:cNvSpPr txBox="1"/>
      </xdr:nvSpPr>
      <xdr:spPr>
        <a:xfrm>
          <a:off x="4673600" y="682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49530</xdr:rowOff>
    </xdr:from>
    <xdr:to>
      <xdr:col>20</xdr:col>
      <xdr:colOff>38100</xdr:colOff>
      <xdr:row>40</xdr:row>
      <xdr:rowOff>151130</xdr:rowOff>
    </xdr:to>
    <xdr:sp macro="" textlink="">
      <xdr:nvSpPr>
        <xdr:cNvPr id="74" name="楕円 73">
          <a:extLst>
            <a:ext uri="{FF2B5EF4-FFF2-40B4-BE49-F238E27FC236}">
              <a16:creationId xmlns:a16="http://schemas.microsoft.com/office/drawing/2014/main" id="{60A1D323-188B-4FBA-8087-F9AB7F294027}"/>
            </a:ext>
          </a:extLst>
        </xdr:cNvPr>
        <xdr:cNvSpPr/>
      </xdr:nvSpPr>
      <xdr:spPr>
        <a:xfrm>
          <a:off x="3746500" y="690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100330</xdr:rowOff>
    </xdr:from>
    <xdr:to>
      <xdr:col>24</xdr:col>
      <xdr:colOff>63500</xdr:colOff>
      <xdr:row>40</xdr:row>
      <xdr:rowOff>100330</xdr:rowOff>
    </xdr:to>
    <xdr:cxnSp macro="">
      <xdr:nvCxnSpPr>
        <xdr:cNvPr id="75" name="直線コネクタ 74">
          <a:extLst>
            <a:ext uri="{FF2B5EF4-FFF2-40B4-BE49-F238E27FC236}">
              <a16:creationId xmlns:a16="http://schemas.microsoft.com/office/drawing/2014/main" id="{CECF7205-8A35-4CF3-B37B-9062F50092F4}"/>
            </a:ext>
          </a:extLst>
        </xdr:cNvPr>
        <xdr:cNvCxnSpPr/>
      </xdr:nvCxnSpPr>
      <xdr:spPr>
        <a:xfrm>
          <a:off x="3797300" y="6958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62230</xdr:rowOff>
    </xdr:from>
    <xdr:to>
      <xdr:col>15</xdr:col>
      <xdr:colOff>101600</xdr:colOff>
      <xdr:row>40</xdr:row>
      <xdr:rowOff>163830</xdr:rowOff>
    </xdr:to>
    <xdr:sp macro="" textlink="">
      <xdr:nvSpPr>
        <xdr:cNvPr id="76" name="楕円 75">
          <a:extLst>
            <a:ext uri="{FF2B5EF4-FFF2-40B4-BE49-F238E27FC236}">
              <a16:creationId xmlns:a16="http://schemas.microsoft.com/office/drawing/2014/main" id="{8375C1AF-2DB5-43B9-B846-C6FEDA707678}"/>
            </a:ext>
          </a:extLst>
        </xdr:cNvPr>
        <xdr:cNvSpPr/>
      </xdr:nvSpPr>
      <xdr:spPr>
        <a:xfrm>
          <a:off x="2857500" y="69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100330</xdr:rowOff>
    </xdr:from>
    <xdr:to>
      <xdr:col>19</xdr:col>
      <xdr:colOff>177800</xdr:colOff>
      <xdr:row>40</xdr:row>
      <xdr:rowOff>113030</xdr:rowOff>
    </xdr:to>
    <xdr:cxnSp macro="">
      <xdr:nvCxnSpPr>
        <xdr:cNvPr id="77" name="直線コネクタ 76">
          <a:extLst>
            <a:ext uri="{FF2B5EF4-FFF2-40B4-BE49-F238E27FC236}">
              <a16:creationId xmlns:a16="http://schemas.microsoft.com/office/drawing/2014/main" id="{9B1A317B-06CC-41AC-B0CF-DFF467A9B197}"/>
            </a:ext>
          </a:extLst>
        </xdr:cNvPr>
        <xdr:cNvCxnSpPr/>
      </xdr:nvCxnSpPr>
      <xdr:spPr>
        <a:xfrm flipV="1">
          <a:off x="2908300" y="695833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73660</xdr:rowOff>
    </xdr:from>
    <xdr:to>
      <xdr:col>10</xdr:col>
      <xdr:colOff>165100</xdr:colOff>
      <xdr:row>41</xdr:row>
      <xdr:rowOff>3810</xdr:rowOff>
    </xdr:to>
    <xdr:sp macro="" textlink="">
      <xdr:nvSpPr>
        <xdr:cNvPr id="78" name="楕円 77">
          <a:extLst>
            <a:ext uri="{FF2B5EF4-FFF2-40B4-BE49-F238E27FC236}">
              <a16:creationId xmlns:a16="http://schemas.microsoft.com/office/drawing/2014/main" id="{742837FD-9F98-4FBA-BF51-12752C316B00}"/>
            </a:ext>
          </a:extLst>
        </xdr:cNvPr>
        <xdr:cNvSpPr/>
      </xdr:nvSpPr>
      <xdr:spPr>
        <a:xfrm>
          <a:off x="1968500" y="69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113030</xdr:rowOff>
    </xdr:from>
    <xdr:to>
      <xdr:col>15</xdr:col>
      <xdr:colOff>50800</xdr:colOff>
      <xdr:row>40</xdr:row>
      <xdr:rowOff>124460</xdr:rowOff>
    </xdr:to>
    <xdr:cxnSp macro="">
      <xdr:nvCxnSpPr>
        <xdr:cNvPr id="79" name="直線コネクタ 78">
          <a:extLst>
            <a:ext uri="{FF2B5EF4-FFF2-40B4-BE49-F238E27FC236}">
              <a16:creationId xmlns:a16="http://schemas.microsoft.com/office/drawing/2014/main" id="{C2978B54-A729-4B23-B0A0-E9B83BA45E28}"/>
            </a:ext>
          </a:extLst>
        </xdr:cNvPr>
        <xdr:cNvCxnSpPr/>
      </xdr:nvCxnSpPr>
      <xdr:spPr>
        <a:xfrm flipV="1">
          <a:off x="2019300" y="6971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76200</xdr:rowOff>
    </xdr:from>
    <xdr:to>
      <xdr:col>6</xdr:col>
      <xdr:colOff>38100</xdr:colOff>
      <xdr:row>41</xdr:row>
      <xdr:rowOff>6350</xdr:rowOff>
    </xdr:to>
    <xdr:sp macro="" textlink="">
      <xdr:nvSpPr>
        <xdr:cNvPr id="80" name="楕円 79">
          <a:extLst>
            <a:ext uri="{FF2B5EF4-FFF2-40B4-BE49-F238E27FC236}">
              <a16:creationId xmlns:a16="http://schemas.microsoft.com/office/drawing/2014/main" id="{F6892B63-C737-411B-84D0-995679CA4AC0}"/>
            </a:ext>
          </a:extLst>
        </xdr:cNvPr>
        <xdr:cNvSpPr/>
      </xdr:nvSpPr>
      <xdr:spPr>
        <a:xfrm>
          <a:off x="107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124460</xdr:rowOff>
    </xdr:from>
    <xdr:to>
      <xdr:col>10</xdr:col>
      <xdr:colOff>114300</xdr:colOff>
      <xdr:row>40</xdr:row>
      <xdr:rowOff>127000</xdr:rowOff>
    </xdr:to>
    <xdr:cxnSp macro="">
      <xdr:nvCxnSpPr>
        <xdr:cNvPr id="81" name="直線コネクタ 80">
          <a:extLst>
            <a:ext uri="{FF2B5EF4-FFF2-40B4-BE49-F238E27FC236}">
              <a16:creationId xmlns:a16="http://schemas.microsoft.com/office/drawing/2014/main" id="{CE607AFF-8B2A-4680-98F1-51E316F26F54}"/>
            </a:ext>
          </a:extLst>
        </xdr:cNvPr>
        <xdr:cNvCxnSpPr/>
      </xdr:nvCxnSpPr>
      <xdr:spPr>
        <a:xfrm flipV="1">
          <a:off x="1130300" y="69824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36847</xdr:rowOff>
    </xdr:from>
    <xdr:ext cx="405111" cy="259045"/>
    <xdr:sp macro="" textlink="">
      <xdr:nvSpPr>
        <xdr:cNvPr id="82" name="n_1aveValue【道路】&#10;有形固定資産減価償却率">
          <a:extLst>
            <a:ext uri="{FF2B5EF4-FFF2-40B4-BE49-F238E27FC236}">
              <a16:creationId xmlns:a16="http://schemas.microsoft.com/office/drawing/2014/main" id="{D8962AD3-C8C6-46FB-A9CD-2DB6CA2DE5B9}"/>
            </a:ext>
          </a:extLst>
        </xdr:cNvPr>
        <xdr:cNvSpPr txBox="1"/>
      </xdr:nvSpPr>
      <xdr:spPr>
        <a:xfrm>
          <a:off x="35820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3" name="n_2aveValue【道路】&#10;有形固定資産減価償却率">
          <a:extLst>
            <a:ext uri="{FF2B5EF4-FFF2-40B4-BE49-F238E27FC236}">
              <a16:creationId xmlns:a16="http://schemas.microsoft.com/office/drawing/2014/main" id="{08763B1F-807B-4078-B10B-EDC762011A3B}"/>
            </a:ext>
          </a:extLst>
        </xdr:cNvPr>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167657</xdr:rowOff>
    </xdr:from>
    <xdr:ext cx="405111" cy="259045"/>
    <xdr:sp macro="" textlink="">
      <xdr:nvSpPr>
        <xdr:cNvPr id="84" name="n_3aveValue【道路】&#10;有形固定資産減価償却率">
          <a:extLst>
            <a:ext uri="{FF2B5EF4-FFF2-40B4-BE49-F238E27FC236}">
              <a16:creationId xmlns:a16="http://schemas.microsoft.com/office/drawing/2014/main" id="{480D10EF-41A7-4AF4-8308-36B8BE7313E3}"/>
            </a:ext>
          </a:extLst>
        </xdr:cNvPr>
        <xdr:cNvSpPr txBox="1"/>
      </xdr:nvSpPr>
      <xdr:spPr>
        <a:xfrm>
          <a:off x="1816744" y="616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140987</xdr:rowOff>
    </xdr:from>
    <xdr:ext cx="405111" cy="259045"/>
    <xdr:sp macro="" textlink="">
      <xdr:nvSpPr>
        <xdr:cNvPr id="85" name="n_4aveValue【道路】&#10;有形固定資産減価償却率">
          <a:extLst>
            <a:ext uri="{FF2B5EF4-FFF2-40B4-BE49-F238E27FC236}">
              <a16:creationId xmlns:a16="http://schemas.microsoft.com/office/drawing/2014/main" id="{4B660AAE-ED75-41AB-AEB3-DE247ED5ACF6}"/>
            </a:ext>
          </a:extLst>
        </xdr:cNvPr>
        <xdr:cNvSpPr txBox="1"/>
      </xdr:nvSpPr>
      <xdr:spPr>
        <a:xfrm>
          <a:off x="927744" y="614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142257</xdr:rowOff>
    </xdr:from>
    <xdr:ext cx="405111" cy="259045"/>
    <xdr:sp macro="" textlink="">
      <xdr:nvSpPr>
        <xdr:cNvPr id="86" name="n_1mainValue【道路】&#10;有形固定資産減価償却率">
          <a:extLst>
            <a:ext uri="{FF2B5EF4-FFF2-40B4-BE49-F238E27FC236}">
              <a16:creationId xmlns:a16="http://schemas.microsoft.com/office/drawing/2014/main" id="{1C7654C9-A806-4BF3-827E-27F69AE617B4}"/>
            </a:ext>
          </a:extLst>
        </xdr:cNvPr>
        <xdr:cNvSpPr txBox="1"/>
      </xdr:nvSpPr>
      <xdr:spPr>
        <a:xfrm>
          <a:off x="3582044" y="700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154957</xdr:rowOff>
    </xdr:from>
    <xdr:ext cx="405111" cy="259045"/>
    <xdr:sp macro="" textlink="">
      <xdr:nvSpPr>
        <xdr:cNvPr id="87" name="n_2mainValue【道路】&#10;有形固定資産減価償却率">
          <a:extLst>
            <a:ext uri="{FF2B5EF4-FFF2-40B4-BE49-F238E27FC236}">
              <a16:creationId xmlns:a16="http://schemas.microsoft.com/office/drawing/2014/main" id="{CFC78E7A-FEAB-477C-8B3E-12D3D6B8515F}"/>
            </a:ext>
          </a:extLst>
        </xdr:cNvPr>
        <xdr:cNvSpPr txBox="1"/>
      </xdr:nvSpPr>
      <xdr:spPr>
        <a:xfrm>
          <a:off x="2705744" y="701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166387</xdr:rowOff>
    </xdr:from>
    <xdr:ext cx="405111" cy="259045"/>
    <xdr:sp macro="" textlink="">
      <xdr:nvSpPr>
        <xdr:cNvPr id="88" name="n_3mainValue【道路】&#10;有形固定資産減価償却率">
          <a:extLst>
            <a:ext uri="{FF2B5EF4-FFF2-40B4-BE49-F238E27FC236}">
              <a16:creationId xmlns:a16="http://schemas.microsoft.com/office/drawing/2014/main" id="{6BDDD54D-4030-4CE6-9593-B7B501DAFC2F}"/>
            </a:ext>
          </a:extLst>
        </xdr:cNvPr>
        <xdr:cNvSpPr txBox="1"/>
      </xdr:nvSpPr>
      <xdr:spPr>
        <a:xfrm>
          <a:off x="1816744" y="7024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40</xdr:row>
      <xdr:rowOff>168927</xdr:rowOff>
    </xdr:from>
    <xdr:ext cx="469744" cy="259045"/>
    <xdr:sp macro="" textlink="">
      <xdr:nvSpPr>
        <xdr:cNvPr id="89" name="n_4mainValue【道路】&#10;有形固定資産減価償却率">
          <a:extLst>
            <a:ext uri="{FF2B5EF4-FFF2-40B4-BE49-F238E27FC236}">
              <a16:creationId xmlns:a16="http://schemas.microsoft.com/office/drawing/2014/main" id="{34EE1FF8-5BDB-4B6F-BD58-53AC4B28C757}"/>
            </a:ext>
          </a:extLst>
        </xdr:cNvPr>
        <xdr:cNvSpPr txBox="1"/>
      </xdr:nvSpPr>
      <xdr:spPr>
        <a:xfrm>
          <a:off x="89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5AC3FB44-6D66-47BC-9631-880D8DFDAF2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6E26A451-1AB9-4F1D-8992-82613AE5016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F8FDB4FE-4A4D-40A7-A1A3-D495EBD7A8F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BAC100F2-EEAE-4CF0-894C-01B7B4EB609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1CD1C2D4-F4F4-420D-9613-2EBE5889233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7B8377B5-D236-4665-9D65-A71BB4FC829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98DE29D-2A7A-42D5-89E1-DD39F0199FA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5713B0ED-1F06-49DB-A98B-74A2E724B01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8" name="テキスト ボックス 97">
          <a:extLst>
            <a:ext uri="{FF2B5EF4-FFF2-40B4-BE49-F238E27FC236}">
              <a16:creationId xmlns:a16="http://schemas.microsoft.com/office/drawing/2014/main" id="{EC5A2807-E4FB-4E5E-A5C3-B7285E1C277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CF56DA36-8286-4E4F-9316-39048D13914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FB59C5AB-9398-42CA-9A8C-BF00CDEE8CA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1DE1EB70-F21F-4E93-BED5-1E5458C991A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51F81B4C-57AC-4176-B180-B4E60331421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3" name="テキスト ボックス 102">
          <a:extLst>
            <a:ext uri="{FF2B5EF4-FFF2-40B4-BE49-F238E27FC236}">
              <a16:creationId xmlns:a16="http://schemas.microsoft.com/office/drawing/2014/main" id="{CD9C188D-F19E-4B48-B11E-8ADF8E4883A7}"/>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D8CD35DD-DFBC-42B2-9ABF-4D5685C6541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5" name="テキスト ボックス 104">
          <a:extLst>
            <a:ext uri="{FF2B5EF4-FFF2-40B4-BE49-F238E27FC236}">
              <a16:creationId xmlns:a16="http://schemas.microsoft.com/office/drawing/2014/main" id="{72D0F6EA-87CC-47B0-A1F4-A085A8FCE34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F69B9412-9134-4481-941A-DCF4E19DBAD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7" name="テキスト ボックス 106">
          <a:extLst>
            <a:ext uri="{FF2B5EF4-FFF2-40B4-BE49-F238E27FC236}">
              <a16:creationId xmlns:a16="http://schemas.microsoft.com/office/drawing/2014/main" id="{EA3EC420-4B4E-4811-852F-C6ED665885C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3EC41494-7103-4FE3-A4A2-DB9DE03C19D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9" name="テキスト ボックス 108">
          <a:extLst>
            <a:ext uri="{FF2B5EF4-FFF2-40B4-BE49-F238E27FC236}">
              <a16:creationId xmlns:a16="http://schemas.microsoft.com/office/drawing/2014/main" id="{B39387F1-F2F5-4DE3-BBCE-CB70597AAA9D}"/>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1319C6BA-EFC3-4B77-83C0-6E7015C6D19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1" name="テキスト ボックス 110">
          <a:extLst>
            <a:ext uri="{FF2B5EF4-FFF2-40B4-BE49-F238E27FC236}">
              <a16:creationId xmlns:a16="http://schemas.microsoft.com/office/drawing/2014/main" id="{E185605B-95BB-4087-B892-B2EDB658951F}"/>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A7E0178D-582C-4CFD-A8CB-C5F819229D2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3" name="直線コネクタ 112">
          <a:extLst>
            <a:ext uri="{FF2B5EF4-FFF2-40B4-BE49-F238E27FC236}">
              <a16:creationId xmlns:a16="http://schemas.microsoft.com/office/drawing/2014/main" id="{F6CB0B19-9673-4487-B440-7586174F7FFA}"/>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4" name="【道路】&#10;一人当たり延長最小値テキスト">
          <a:extLst>
            <a:ext uri="{FF2B5EF4-FFF2-40B4-BE49-F238E27FC236}">
              <a16:creationId xmlns:a16="http://schemas.microsoft.com/office/drawing/2014/main" id="{DC5C26B3-5A79-4E1E-9494-2AEB994731DB}"/>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5" name="直線コネクタ 114">
          <a:extLst>
            <a:ext uri="{FF2B5EF4-FFF2-40B4-BE49-F238E27FC236}">
              <a16:creationId xmlns:a16="http://schemas.microsoft.com/office/drawing/2014/main" id="{7BE783E3-6D21-4E2D-9F11-551A4465BD3A}"/>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6" name="【道路】&#10;一人当たり延長最大値テキスト">
          <a:extLst>
            <a:ext uri="{FF2B5EF4-FFF2-40B4-BE49-F238E27FC236}">
              <a16:creationId xmlns:a16="http://schemas.microsoft.com/office/drawing/2014/main" id="{826BC86F-4803-4A5F-9FE1-E28DE9D3A6DB}"/>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7" name="直線コネクタ 116">
          <a:extLst>
            <a:ext uri="{FF2B5EF4-FFF2-40B4-BE49-F238E27FC236}">
              <a16:creationId xmlns:a16="http://schemas.microsoft.com/office/drawing/2014/main" id="{813CEAC2-3E27-437B-B907-053298157B7E}"/>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18" name="【道路】&#10;一人当たり延長平均値テキスト">
          <a:extLst>
            <a:ext uri="{FF2B5EF4-FFF2-40B4-BE49-F238E27FC236}">
              <a16:creationId xmlns:a16="http://schemas.microsoft.com/office/drawing/2014/main" id="{219AA5C6-B0AF-4719-B5A6-F5C6878EE79B}"/>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9" name="フローチャート: 判断 118">
          <a:extLst>
            <a:ext uri="{FF2B5EF4-FFF2-40B4-BE49-F238E27FC236}">
              <a16:creationId xmlns:a16="http://schemas.microsoft.com/office/drawing/2014/main" id="{BC5ED8D4-1C7D-47B6-A35C-7105BE603172}"/>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0" name="フローチャート: 判断 119">
          <a:extLst>
            <a:ext uri="{FF2B5EF4-FFF2-40B4-BE49-F238E27FC236}">
              <a16:creationId xmlns:a16="http://schemas.microsoft.com/office/drawing/2014/main" id="{DD001C8C-BC63-40A9-B509-5E332CF9C15F}"/>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1" name="フローチャート: 判断 120">
          <a:extLst>
            <a:ext uri="{FF2B5EF4-FFF2-40B4-BE49-F238E27FC236}">
              <a16:creationId xmlns:a16="http://schemas.microsoft.com/office/drawing/2014/main" id="{823F7746-28C2-493F-B121-BAC835402609}"/>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2" name="フローチャート: 判断 121">
          <a:extLst>
            <a:ext uri="{FF2B5EF4-FFF2-40B4-BE49-F238E27FC236}">
              <a16:creationId xmlns:a16="http://schemas.microsoft.com/office/drawing/2014/main" id="{FABA8649-95FB-4532-812A-306A0020C140}"/>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3" name="フローチャート: 判断 122">
          <a:extLst>
            <a:ext uri="{FF2B5EF4-FFF2-40B4-BE49-F238E27FC236}">
              <a16:creationId xmlns:a16="http://schemas.microsoft.com/office/drawing/2014/main" id="{540C4D24-6653-41FB-9805-BFF99E08C767}"/>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046DBEA-2CC0-4A9A-94A5-C541809D153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831A155-8030-4F40-A5F9-94973FBBE81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FC548ED-62F5-4EA9-AE01-96A20BD90EB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4F703AD-4FF6-407E-BF9A-B9461E77429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77B960F-BC7E-426B-B699-9855BB5F737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93583</xdr:rowOff>
    </xdr:from>
    <xdr:to>
      <xdr:col>55</xdr:col>
      <xdr:colOff>50800</xdr:colOff>
      <xdr:row>42</xdr:row>
      <xdr:rowOff>23733</xdr:rowOff>
    </xdr:to>
    <xdr:sp macro="" textlink="">
      <xdr:nvSpPr>
        <xdr:cNvPr id="129" name="楕円 128">
          <a:extLst>
            <a:ext uri="{FF2B5EF4-FFF2-40B4-BE49-F238E27FC236}">
              <a16:creationId xmlns:a16="http://schemas.microsoft.com/office/drawing/2014/main" id="{98CFBF48-BFCD-46E8-8CD8-626F4E36E170}"/>
            </a:ext>
          </a:extLst>
        </xdr:cNvPr>
        <xdr:cNvSpPr/>
      </xdr:nvSpPr>
      <xdr:spPr>
        <a:xfrm>
          <a:off x="10426700" y="712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8510</xdr:rowOff>
    </xdr:from>
    <xdr:ext cx="534377" cy="259045"/>
    <xdr:sp macro="" textlink="">
      <xdr:nvSpPr>
        <xdr:cNvPr id="130" name="【道路】&#10;一人当たり延長該当値テキスト">
          <a:extLst>
            <a:ext uri="{FF2B5EF4-FFF2-40B4-BE49-F238E27FC236}">
              <a16:creationId xmlns:a16="http://schemas.microsoft.com/office/drawing/2014/main" id="{0BCA3740-F11E-47B6-B457-683ADD152B3E}"/>
            </a:ext>
          </a:extLst>
        </xdr:cNvPr>
        <xdr:cNvSpPr txBox="1"/>
      </xdr:nvSpPr>
      <xdr:spPr>
        <a:xfrm>
          <a:off x="10515600" y="703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95397</xdr:rowOff>
    </xdr:from>
    <xdr:to>
      <xdr:col>50</xdr:col>
      <xdr:colOff>165100</xdr:colOff>
      <xdr:row>42</xdr:row>
      <xdr:rowOff>25547</xdr:rowOff>
    </xdr:to>
    <xdr:sp macro="" textlink="">
      <xdr:nvSpPr>
        <xdr:cNvPr id="131" name="楕円 130">
          <a:extLst>
            <a:ext uri="{FF2B5EF4-FFF2-40B4-BE49-F238E27FC236}">
              <a16:creationId xmlns:a16="http://schemas.microsoft.com/office/drawing/2014/main" id="{FD728B96-AE39-4E6C-B877-BC3C314F210D}"/>
            </a:ext>
          </a:extLst>
        </xdr:cNvPr>
        <xdr:cNvSpPr/>
      </xdr:nvSpPr>
      <xdr:spPr>
        <a:xfrm>
          <a:off x="9588500" y="712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144383</xdr:rowOff>
    </xdr:from>
    <xdr:to>
      <xdr:col>55</xdr:col>
      <xdr:colOff>0</xdr:colOff>
      <xdr:row>41</xdr:row>
      <xdr:rowOff>146197</xdr:rowOff>
    </xdr:to>
    <xdr:cxnSp macro="">
      <xdr:nvCxnSpPr>
        <xdr:cNvPr id="132" name="直線コネクタ 131">
          <a:extLst>
            <a:ext uri="{FF2B5EF4-FFF2-40B4-BE49-F238E27FC236}">
              <a16:creationId xmlns:a16="http://schemas.microsoft.com/office/drawing/2014/main" id="{B668D485-EB1E-4255-BFC6-55A9BA96387A}"/>
            </a:ext>
          </a:extLst>
        </xdr:cNvPr>
        <xdr:cNvCxnSpPr/>
      </xdr:nvCxnSpPr>
      <xdr:spPr>
        <a:xfrm flipV="1">
          <a:off x="9639300" y="7173833"/>
          <a:ext cx="8382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98386</xdr:rowOff>
    </xdr:from>
    <xdr:to>
      <xdr:col>46</xdr:col>
      <xdr:colOff>38100</xdr:colOff>
      <xdr:row>42</xdr:row>
      <xdr:rowOff>28536</xdr:rowOff>
    </xdr:to>
    <xdr:sp macro="" textlink="">
      <xdr:nvSpPr>
        <xdr:cNvPr id="133" name="楕円 132">
          <a:extLst>
            <a:ext uri="{FF2B5EF4-FFF2-40B4-BE49-F238E27FC236}">
              <a16:creationId xmlns:a16="http://schemas.microsoft.com/office/drawing/2014/main" id="{C605EBB2-3505-4422-B484-36B032E49FD6}"/>
            </a:ext>
          </a:extLst>
        </xdr:cNvPr>
        <xdr:cNvSpPr/>
      </xdr:nvSpPr>
      <xdr:spPr>
        <a:xfrm>
          <a:off x="8699500" y="71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146197</xdr:rowOff>
    </xdr:from>
    <xdr:to>
      <xdr:col>50</xdr:col>
      <xdr:colOff>114300</xdr:colOff>
      <xdr:row>41</xdr:row>
      <xdr:rowOff>149186</xdr:rowOff>
    </xdr:to>
    <xdr:cxnSp macro="">
      <xdr:nvCxnSpPr>
        <xdr:cNvPr id="134" name="直線コネクタ 133">
          <a:extLst>
            <a:ext uri="{FF2B5EF4-FFF2-40B4-BE49-F238E27FC236}">
              <a16:creationId xmlns:a16="http://schemas.microsoft.com/office/drawing/2014/main" id="{244356A5-01D3-4A13-824E-B57E667A546A}"/>
            </a:ext>
          </a:extLst>
        </xdr:cNvPr>
        <xdr:cNvCxnSpPr/>
      </xdr:nvCxnSpPr>
      <xdr:spPr>
        <a:xfrm flipV="1">
          <a:off x="8750300" y="7175647"/>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99297</xdr:rowOff>
    </xdr:from>
    <xdr:to>
      <xdr:col>41</xdr:col>
      <xdr:colOff>101600</xdr:colOff>
      <xdr:row>42</xdr:row>
      <xdr:rowOff>29447</xdr:rowOff>
    </xdr:to>
    <xdr:sp macro="" textlink="">
      <xdr:nvSpPr>
        <xdr:cNvPr id="135" name="楕円 134">
          <a:extLst>
            <a:ext uri="{FF2B5EF4-FFF2-40B4-BE49-F238E27FC236}">
              <a16:creationId xmlns:a16="http://schemas.microsoft.com/office/drawing/2014/main" id="{0EE7A270-0526-42AC-A928-F5CA7541738C}"/>
            </a:ext>
          </a:extLst>
        </xdr:cNvPr>
        <xdr:cNvSpPr/>
      </xdr:nvSpPr>
      <xdr:spPr>
        <a:xfrm>
          <a:off x="7810500" y="71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149186</xdr:rowOff>
    </xdr:from>
    <xdr:to>
      <xdr:col>45</xdr:col>
      <xdr:colOff>177800</xdr:colOff>
      <xdr:row>41</xdr:row>
      <xdr:rowOff>150097</xdr:rowOff>
    </xdr:to>
    <xdr:cxnSp macro="">
      <xdr:nvCxnSpPr>
        <xdr:cNvPr id="136" name="直線コネクタ 135">
          <a:extLst>
            <a:ext uri="{FF2B5EF4-FFF2-40B4-BE49-F238E27FC236}">
              <a16:creationId xmlns:a16="http://schemas.microsoft.com/office/drawing/2014/main" id="{EBA5CB17-2904-42F8-8073-C800C7492CDB}"/>
            </a:ext>
          </a:extLst>
        </xdr:cNvPr>
        <xdr:cNvCxnSpPr/>
      </xdr:nvCxnSpPr>
      <xdr:spPr>
        <a:xfrm flipV="1">
          <a:off x="7861300" y="7178636"/>
          <a:ext cx="8890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127339</xdr:rowOff>
    </xdr:from>
    <xdr:to>
      <xdr:col>36</xdr:col>
      <xdr:colOff>165100</xdr:colOff>
      <xdr:row>42</xdr:row>
      <xdr:rowOff>57489</xdr:rowOff>
    </xdr:to>
    <xdr:sp macro="" textlink="">
      <xdr:nvSpPr>
        <xdr:cNvPr id="137" name="楕円 136">
          <a:extLst>
            <a:ext uri="{FF2B5EF4-FFF2-40B4-BE49-F238E27FC236}">
              <a16:creationId xmlns:a16="http://schemas.microsoft.com/office/drawing/2014/main" id="{066AD8A7-F2D1-46D2-8C79-C0394FBFCD4C}"/>
            </a:ext>
          </a:extLst>
        </xdr:cNvPr>
        <xdr:cNvSpPr/>
      </xdr:nvSpPr>
      <xdr:spPr>
        <a:xfrm>
          <a:off x="6921500" y="715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150097</xdr:rowOff>
    </xdr:from>
    <xdr:to>
      <xdr:col>41</xdr:col>
      <xdr:colOff>50800</xdr:colOff>
      <xdr:row>42</xdr:row>
      <xdr:rowOff>6689</xdr:rowOff>
    </xdr:to>
    <xdr:cxnSp macro="">
      <xdr:nvCxnSpPr>
        <xdr:cNvPr id="138" name="直線コネクタ 137">
          <a:extLst>
            <a:ext uri="{FF2B5EF4-FFF2-40B4-BE49-F238E27FC236}">
              <a16:creationId xmlns:a16="http://schemas.microsoft.com/office/drawing/2014/main" id="{B46A8F88-F700-4CEF-A497-B5000C064D35}"/>
            </a:ext>
          </a:extLst>
        </xdr:cNvPr>
        <xdr:cNvCxnSpPr/>
      </xdr:nvCxnSpPr>
      <xdr:spPr>
        <a:xfrm flipV="1">
          <a:off x="6972300" y="7179547"/>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39" name="n_1aveValue【道路】&#10;一人当たり延長">
          <a:extLst>
            <a:ext uri="{FF2B5EF4-FFF2-40B4-BE49-F238E27FC236}">
              <a16:creationId xmlns:a16="http://schemas.microsoft.com/office/drawing/2014/main" id="{464DD8F9-A2A9-4847-B37F-CF9198A6945A}"/>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0" name="n_2aveValue【道路】&#10;一人当たり延長">
          <a:extLst>
            <a:ext uri="{FF2B5EF4-FFF2-40B4-BE49-F238E27FC236}">
              <a16:creationId xmlns:a16="http://schemas.microsoft.com/office/drawing/2014/main" id="{AB29307E-0101-4561-BA6E-80C2246826E2}"/>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1" name="n_3aveValue【道路】&#10;一人当たり延長">
          <a:extLst>
            <a:ext uri="{FF2B5EF4-FFF2-40B4-BE49-F238E27FC236}">
              <a16:creationId xmlns:a16="http://schemas.microsoft.com/office/drawing/2014/main" id="{4215A2FE-D0D5-4781-BDE9-405AFA1A3C45}"/>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2" name="n_4aveValue【道路】&#10;一人当たり延長">
          <a:extLst>
            <a:ext uri="{FF2B5EF4-FFF2-40B4-BE49-F238E27FC236}">
              <a16:creationId xmlns:a16="http://schemas.microsoft.com/office/drawing/2014/main" id="{D9A40843-7EDE-421D-B304-33F57DAC5258}"/>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16674</xdr:rowOff>
    </xdr:from>
    <xdr:ext cx="534377" cy="259045"/>
    <xdr:sp macro="" textlink="">
      <xdr:nvSpPr>
        <xdr:cNvPr id="143" name="n_1mainValue【道路】&#10;一人当たり延長">
          <a:extLst>
            <a:ext uri="{FF2B5EF4-FFF2-40B4-BE49-F238E27FC236}">
              <a16:creationId xmlns:a16="http://schemas.microsoft.com/office/drawing/2014/main" id="{372A0C48-B0AD-4802-B675-F520FD5EEF63}"/>
            </a:ext>
          </a:extLst>
        </xdr:cNvPr>
        <xdr:cNvSpPr txBox="1"/>
      </xdr:nvSpPr>
      <xdr:spPr>
        <a:xfrm>
          <a:off x="9359411" y="721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19663</xdr:rowOff>
    </xdr:from>
    <xdr:ext cx="534377" cy="259045"/>
    <xdr:sp macro="" textlink="">
      <xdr:nvSpPr>
        <xdr:cNvPr id="144" name="n_2mainValue【道路】&#10;一人当たり延長">
          <a:extLst>
            <a:ext uri="{FF2B5EF4-FFF2-40B4-BE49-F238E27FC236}">
              <a16:creationId xmlns:a16="http://schemas.microsoft.com/office/drawing/2014/main" id="{F59BCDAD-2287-4817-89E9-AE8730455C99}"/>
            </a:ext>
          </a:extLst>
        </xdr:cNvPr>
        <xdr:cNvSpPr txBox="1"/>
      </xdr:nvSpPr>
      <xdr:spPr>
        <a:xfrm>
          <a:off x="8483111" y="722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20574</xdr:rowOff>
    </xdr:from>
    <xdr:ext cx="534377" cy="259045"/>
    <xdr:sp macro="" textlink="">
      <xdr:nvSpPr>
        <xdr:cNvPr id="145" name="n_3mainValue【道路】&#10;一人当たり延長">
          <a:extLst>
            <a:ext uri="{FF2B5EF4-FFF2-40B4-BE49-F238E27FC236}">
              <a16:creationId xmlns:a16="http://schemas.microsoft.com/office/drawing/2014/main" id="{F1F2CAE0-C37A-46EC-BCED-BE2A8FC85C18}"/>
            </a:ext>
          </a:extLst>
        </xdr:cNvPr>
        <xdr:cNvSpPr txBox="1"/>
      </xdr:nvSpPr>
      <xdr:spPr>
        <a:xfrm>
          <a:off x="7594111" y="722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48616</xdr:rowOff>
    </xdr:from>
    <xdr:ext cx="534377" cy="259045"/>
    <xdr:sp macro="" textlink="">
      <xdr:nvSpPr>
        <xdr:cNvPr id="146" name="n_4mainValue【道路】&#10;一人当たり延長">
          <a:extLst>
            <a:ext uri="{FF2B5EF4-FFF2-40B4-BE49-F238E27FC236}">
              <a16:creationId xmlns:a16="http://schemas.microsoft.com/office/drawing/2014/main" id="{46A7A353-24B6-43BF-BA09-F522ECCEB326}"/>
            </a:ext>
          </a:extLst>
        </xdr:cNvPr>
        <xdr:cNvSpPr txBox="1"/>
      </xdr:nvSpPr>
      <xdr:spPr>
        <a:xfrm>
          <a:off x="6705111" y="724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DBC4CE6-6497-4A14-8FB6-5151E5D5C1B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A9083FCE-DF5D-4A92-9515-28F505BDD8C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398A8B1F-910A-4A7B-AE6C-6BDAE2DD5AB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34469A6E-6F13-467C-B286-64EE39BA2F4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A0479B57-9D45-4FF0-B9A8-EE2840FA9EB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61D7B2B9-4125-420F-BF51-886E535D46C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6E65EDE3-E318-4C51-A36C-37FDCF991EC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5661E171-D3B2-49B2-9FDB-A2BBB1634BB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261B2207-7823-459E-A521-177288B4A0E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9ED5EE4F-5F9C-4E5B-A720-518D07EF042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E5F9873-70FB-4CC6-B369-8B8CE2EE09D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45AAD5E7-F6E4-48DA-BA21-C4E46214F9E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CD7A7B47-318E-42A7-BEF3-7C12FCB5441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E43FD3B5-AD4B-489C-BFEB-9C69E86A640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C4018C9A-5E14-4BBF-98EA-9685F38CB73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2A88F91E-AEC8-44B9-82E4-26EE371D35C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31F4946B-3920-4AD7-93C0-0809D75DE75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40D5CAAC-DF8F-4110-BD95-57F754C48B6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64CB7C83-4168-44AA-9C8C-936715523CD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F4A736E1-DC09-4D2A-AA97-B449083A916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14040F0B-6A49-433E-8C7C-0E93EED4863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7C98E1D0-6774-4737-8BF0-750E466EC0E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49354359-F49E-4737-A565-5849003BFF2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EB30DBB-8133-4419-A3A3-A3C8D7F60DE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752C2919-3CA6-4B12-A14B-681D0FDB915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2" name="直線コネクタ 171">
          <a:extLst>
            <a:ext uri="{FF2B5EF4-FFF2-40B4-BE49-F238E27FC236}">
              <a16:creationId xmlns:a16="http://schemas.microsoft.com/office/drawing/2014/main" id="{E153D8A3-BEE3-45AD-9272-6892091AFB05}"/>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ECB40478-5ED7-4036-803E-9E31390848AC}"/>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4" name="直線コネクタ 173">
          <a:extLst>
            <a:ext uri="{FF2B5EF4-FFF2-40B4-BE49-F238E27FC236}">
              <a16:creationId xmlns:a16="http://schemas.microsoft.com/office/drawing/2014/main" id="{DEF9D918-7E05-4E78-986C-711EFBE9E6F7}"/>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242FDCF4-1C43-4F80-A640-D4C5DB6F1B4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6" name="直線コネクタ 175">
          <a:extLst>
            <a:ext uri="{FF2B5EF4-FFF2-40B4-BE49-F238E27FC236}">
              <a16:creationId xmlns:a16="http://schemas.microsoft.com/office/drawing/2014/main" id="{AB814ADC-ABD3-4ADC-BB65-A174976BBAF8}"/>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98E300F2-386C-4E35-AD7F-299B42443ECC}"/>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8" name="フローチャート: 判断 177">
          <a:extLst>
            <a:ext uri="{FF2B5EF4-FFF2-40B4-BE49-F238E27FC236}">
              <a16:creationId xmlns:a16="http://schemas.microsoft.com/office/drawing/2014/main" id="{67B470E2-BD47-4326-94EC-4C7A2A2464C7}"/>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9" name="フローチャート: 判断 178">
          <a:extLst>
            <a:ext uri="{FF2B5EF4-FFF2-40B4-BE49-F238E27FC236}">
              <a16:creationId xmlns:a16="http://schemas.microsoft.com/office/drawing/2014/main" id="{8B7ABD52-58EB-48CE-AF86-B5FFF470DB9C}"/>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0" name="フローチャート: 判断 179">
          <a:extLst>
            <a:ext uri="{FF2B5EF4-FFF2-40B4-BE49-F238E27FC236}">
              <a16:creationId xmlns:a16="http://schemas.microsoft.com/office/drawing/2014/main" id="{1D504619-C8D7-4B35-81D1-F349FA11C8C0}"/>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1" name="フローチャート: 判断 180">
          <a:extLst>
            <a:ext uri="{FF2B5EF4-FFF2-40B4-BE49-F238E27FC236}">
              <a16:creationId xmlns:a16="http://schemas.microsoft.com/office/drawing/2014/main" id="{5590197F-9331-4DC2-9ADD-ED26237D377A}"/>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2" name="フローチャート: 判断 181">
          <a:extLst>
            <a:ext uri="{FF2B5EF4-FFF2-40B4-BE49-F238E27FC236}">
              <a16:creationId xmlns:a16="http://schemas.microsoft.com/office/drawing/2014/main" id="{0EE6F9BF-9E18-44A3-B311-A422741733CF}"/>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349724B-5EBB-499E-89C2-ACAA2F02507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ADBFDAE-366E-4C93-BCB1-421DFF0140A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00AC699-8A76-42DD-8A07-9251D2BC91D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755AAE4-6AA1-4F18-8B6A-F7B1B908D23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D86CEF3-AF9C-45BE-A843-509D1DDAE41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112485</xdr:rowOff>
    </xdr:from>
    <xdr:to>
      <xdr:col>24</xdr:col>
      <xdr:colOff>114300</xdr:colOff>
      <xdr:row>62</xdr:row>
      <xdr:rowOff>42635</xdr:rowOff>
    </xdr:to>
    <xdr:sp macro="" textlink="">
      <xdr:nvSpPr>
        <xdr:cNvPr id="188" name="楕円 187">
          <a:extLst>
            <a:ext uri="{FF2B5EF4-FFF2-40B4-BE49-F238E27FC236}">
              <a16:creationId xmlns:a16="http://schemas.microsoft.com/office/drawing/2014/main" id="{6D1711B7-62B7-4564-9655-D17316026C36}"/>
            </a:ext>
          </a:extLst>
        </xdr:cNvPr>
        <xdr:cNvSpPr/>
      </xdr:nvSpPr>
      <xdr:spPr>
        <a:xfrm>
          <a:off x="45847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90912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842FE54B-7A0B-423F-9999-6281C5312F23}"/>
            </a:ext>
          </a:extLst>
        </xdr:cNvPr>
        <xdr:cNvSpPr txBox="1"/>
      </xdr:nvSpPr>
      <xdr:spPr>
        <a:xfrm>
          <a:off x="4673600"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macro="" textlink="">
      <xdr:nvSpPr>
        <xdr:cNvPr id="190" name="楕円 189">
          <a:extLst>
            <a:ext uri="{FF2B5EF4-FFF2-40B4-BE49-F238E27FC236}">
              <a16:creationId xmlns:a16="http://schemas.microsoft.com/office/drawing/2014/main" id="{69571A3E-E8E8-41F7-ABEC-ED793AB683E1}"/>
            </a:ext>
          </a:extLst>
        </xdr:cNvPr>
        <xdr:cNvSpPr/>
      </xdr:nvSpPr>
      <xdr:spPr>
        <a:xfrm>
          <a:off x="3746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163285</xdr:rowOff>
    </xdr:from>
    <xdr:to>
      <xdr:col>24</xdr:col>
      <xdr:colOff>63500</xdr:colOff>
      <xdr:row>62</xdr:row>
      <xdr:rowOff>22860</xdr:rowOff>
    </xdr:to>
    <xdr:cxnSp macro="">
      <xdr:nvCxnSpPr>
        <xdr:cNvPr id="191" name="直線コネクタ 190">
          <a:extLst>
            <a:ext uri="{FF2B5EF4-FFF2-40B4-BE49-F238E27FC236}">
              <a16:creationId xmlns:a16="http://schemas.microsoft.com/office/drawing/2014/main" id="{36839450-54CF-4A14-A83D-3CE8C16B2BD0}"/>
            </a:ext>
          </a:extLst>
        </xdr:cNvPr>
        <xdr:cNvCxnSpPr/>
      </xdr:nvCxnSpPr>
      <xdr:spPr>
        <a:xfrm flipV="1">
          <a:off x="3797300" y="1062173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122283</xdr:rowOff>
    </xdr:from>
    <xdr:to>
      <xdr:col>15</xdr:col>
      <xdr:colOff>101600</xdr:colOff>
      <xdr:row>62</xdr:row>
      <xdr:rowOff>52433</xdr:rowOff>
    </xdr:to>
    <xdr:sp macro="" textlink="">
      <xdr:nvSpPr>
        <xdr:cNvPr id="192" name="楕円 191">
          <a:extLst>
            <a:ext uri="{FF2B5EF4-FFF2-40B4-BE49-F238E27FC236}">
              <a16:creationId xmlns:a16="http://schemas.microsoft.com/office/drawing/2014/main" id="{925AC543-FDAA-4F73-ABDB-3AA60E7508CC}"/>
            </a:ext>
          </a:extLst>
        </xdr:cNvPr>
        <xdr:cNvSpPr/>
      </xdr:nvSpPr>
      <xdr:spPr>
        <a:xfrm>
          <a:off x="2857500" y="105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1633</xdr:rowOff>
    </xdr:from>
    <xdr:to>
      <xdr:col>19</xdr:col>
      <xdr:colOff>177800</xdr:colOff>
      <xdr:row>62</xdr:row>
      <xdr:rowOff>22860</xdr:rowOff>
    </xdr:to>
    <xdr:cxnSp macro="">
      <xdr:nvCxnSpPr>
        <xdr:cNvPr id="193" name="直線コネクタ 192">
          <a:extLst>
            <a:ext uri="{FF2B5EF4-FFF2-40B4-BE49-F238E27FC236}">
              <a16:creationId xmlns:a16="http://schemas.microsoft.com/office/drawing/2014/main" id="{D593A48A-89A8-410F-B7DB-7AC102D86531}"/>
            </a:ext>
          </a:extLst>
        </xdr:cNvPr>
        <xdr:cNvCxnSpPr/>
      </xdr:nvCxnSpPr>
      <xdr:spPr>
        <a:xfrm>
          <a:off x="2908300" y="1063153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14515</xdr:rowOff>
    </xdr:from>
    <xdr:to>
      <xdr:col>10</xdr:col>
      <xdr:colOff>165100</xdr:colOff>
      <xdr:row>62</xdr:row>
      <xdr:rowOff>116115</xdr:rowOff>
    </xdr:to>
    <xdr:sp macro="" textlink="">
      <xdr:nvSpPr>
        <xdr:cNvPr id="194" name="楕円 193">
          <a:extLst>
            <a:ext uri="{FF2B5EF4-FFF2-40B4-BE49-F238E27FC236}">
              <a16:creationId xmlns:a16="http://schemas.microsoft.com/office/drawing/2014/main" id="{1247B269-B730-4130-A557-CD51D546ABB5}"/>
            </a:ext>
          </a:extLst>
        </xdr:cNvPr>
        <xdr:cNvSpPr/>
      </xdr:nvSpPr>
      <xdr:spPr>
        <a:xfrm>
          <a:off x="1968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1633</xdr:rowOff>
    </xdr:from>
    <xdr:to>
      <xdr:col>15</xdr:col>
      <xdr:colOff>50800</xdr:colOff>
      <xdr:row>62</xdr:row>
      <xdr:rowOff>65315</xdr:rowOff>
    </xdr:to>
    <xdr:cxnSp macro="">
      <xdr:nvCxnSpPr>
        <xdr:cNvPr id="195" name="直線コネクタ 194">
          <a:extLst>
            <a:ext uri="{FF2B5EF4-FFF2-40B4-BE49-F238E27FC236}">
              <a16:creationId xmlns:a16="http://schemas.microsoft.com/office/drawing/2014/main" id="{C27DB7A2-D153-4243-BF6C-279BFAA4A066}"/>
            </a:ext>
          </a:extLst>
        </xdr:cNvPr>
        <xdr:cNvCxnSpPr/>
      </xdr:nvCxnSpPr>
      <xdr:spPr>
        <a:xfrm flipV="1">
          <a:off x="2019300" y="10631533"/>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30843</xdr:rowOff>
    </xdr:from>
    <xdr:to>
      <xdr:col>6</xdr:col>
      <xdr:colOff>38100</xdr:colOff>
      <xdr:row>62</xdr:row>
      <xdr:rowOff>132443</xdr:rowOff>
    </xdr:to>
    <xdr:sp macro="" textlink="">
      <xdr:nvSpPr>
        <xdr:cNvPr id="196" name="楕円 195">
          <a:extLst>
            <a:ext uri="{FF2B5EF4-FFF2-40B4-BE49-F238E27FC236}">
              <a16:creationId xmlns:a16="http://schemas.microsoft.com/office/drawing/2014/main" id="{1E842C05-F0E6-4136-A320-300AA6D965F2}"/>
            </a:ext>
          </a:extLst>
        </xdr:cNvPr>
        <xdr:cNvSpPr/>
      </xdr:nvSpPr>
      <xdr:spPr>
        <a:xfrm>
          <a:off x="1079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65315</xdr:rowOff>
    </xdr:from>
    <xdr:to>
      <xdr:col>10</xdr:col>
      <xdr:colOff>114300</xdr:colOff>
      <xdr:row>62</xdr:row>
      <xdr:rowOff>81643</xdr:rowOff>
    </xdr:to>
    <xdr:cxnSp macro="">
      <xdr:nvCxnSpPr>
        <xdr:cNvPr id="197" name="直線コネクタ 196">
          <a:extLst>
            <a:ext uri="{FF2B5EF4-FFF2-40B4-BE49-F238E27FC236}">
              <a16:creationId xmlns:a16="http://schemas.microsoft.com/office/drawing/2014/main" id="{81B2F43F-45FE-407E-8D8E-58D4CAAAC2B9}"/>
            </a:ext>
          </a:extLst>
        </xdr:cNvPr>
        <xdr:cNvCxnSpPr/>
      </xdr:nvCxnSpPr>
      <xdr:spPr>
        <a:xfrm flipV="1">
          <a:off x="1130300" y="10695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79584112-B1E8-46C8-87A5-DDC294D1F3E5}"/>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3B314DB9-2F46-4E7C-B0BD-ABDDAFA46459}"/>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B49AFB46-C1C4-4780-9108-ECCB91479474}"/>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ED866781-4D9C-4214-B849-186ECE5D9EEB}"/>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64787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D436918E-3FC2-447E-8A42-DCD2A83CDE2B}"/>
            </a:ext>
          </a:extLst>
        </xdr:cNvPr>
        <xdr:cNvSpPr txBox="1"/>
      </xdr:nvSpPr>
      <xdr:spPr>
        <a:xfrm>
          <a:off x="35820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43560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8C3C7D3-3BCC-4432-A089-CF70F4E82BB6}"/>
            </a:ext>
          </a:extLst>
        </xdr:cNvPr>
        <xdr:cNvSpPr txBox="1"/>
      </xdr:nvSpPr>
      <xdr:spPr>
        <a:xfrm>
          <a:off x="2705744" y="1067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107242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6B5E8DA4-EB11-4ABC-B0B7-B8785B28E1DC}"/>
            </a:ext>
          </a:extLst>
        </xdr:cNvPr>
        <xdr:cNvSpPr txBox="1"/>
      </xdr:nvSpPr>
      <xdr:spPr>
        <a:xfrm>
          <a:off x="1816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123570</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7DD4A8FE-2146-4297-973D-02F24E5B2E1E}"/>
            </a:ext>
          </a:extLst>
        </xdr:cNvPr>
        <xdr:cNvSpPr txBox="1"/>
      </xdr:nvSpPr>
      <xdr:spPr>
        <a:xfrm>
          <a:off x="927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108BE967-31E6-4A4D-8A0D-CC846FAA0F5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A5DB4C95-E249-4C30-9FCE-A406EF66DDC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C632F5A6-3949-4C45-A4FE-FBFE1F913F5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F97687A-A927-4DAF-B1F2-23669CCA543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E287C18-1AED-4E5F-812C-DFE7756A41F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948BC349-ADC4-4C46-ACDD-454BD97440A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73A853CB-CD60-467E-81F9-6DA1053748C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D98CE0E6-CB77-4A7C-84D9-BAA74519D24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2DDE30D8-F724-4185-9EA1-F7DCBB6DBC8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EB46D36A-09A9-4F63-8BC4-1D99CA32123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61DA074B-C2A0-4FE4-997C-DDE9C4254FE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90A735D4-3EEF-4613-A317-4EED8F180D5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1B99004A-821D-4905-8C82-1579D728574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D4B07563-DD46-4313-A7E3-B7E9587F0442}"/>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C51215F4-FF1F-480B-9089-01DF48CDC33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1" name="テキスト ボックス 220">
          <a:extLst>
            <a:ext uri="{FF2B5EF4-FFF2-40B4-BE49-F238E27FC236}">
              <a16:creationId xmlns:a16="http://schemas.microsoft.com/office/drawing/2014/main" id="{74222795-18FD-4DDF-8012-6743116B3CD2}"/>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44FF6C9-4B21-44B5-AE2A-578C48BFCD0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3" name="テキスト ボックス 222">
          <a:extLst>
            <a:ext uri="{FF2B5EF4-FFF2-40B4-BE49-F238E27FC236}">
              <a16:creationId xmlns:a16="http://schemas.microsoft.com/office/drawing/2014/main" id="{5AFD4DA5-9740-40E4-96A4-BE92DFBCE168}"/>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1863AE79-C98B-4A53-A9A2-9A4F6738CB3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C99484BB-6B01-4289-A9B6-88DDD87F608E}"/>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6E7FD47F-A2E2-4B80-9F87-FCB147AB089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0CDC3730-EE5D-42DA-83DD-7464660955C1}"/>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8214B36D-6195-4DB4-A782-8F3912C4606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9" name="直線コネクタ 228">
          <a:extLst>
            <a:ext uri="{FF2B5EF4-FFF2-40B4-BE49-F238E27FC236}">
              <a16:creationId xmlns:a16="http://schemas.microsoft.com/office/drawing/2014/main" id="{73160360-08B0-4A7E-A2DE-F1DAFC72BA2F}"/>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B926637D-EAA5-403B-9C8A-E4EC1BD17E48}"/>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1" name="直線コネクタ 230">
          <a:extLst>
            <a:ext uri="{FF2B5EF4-FFF2-40B4-BE49-F238E27FC236}">
              <a16:creationId xmlns:a16="http://schemas.microsoft.com/office/drawing/2014/main" id="{DE70C067-B2EE-41C9-A010-BAF7F89B57A3}"/>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D00D47F9-0835-437F-831C-5CC7411C93D7}"/>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3" name="直線コネクタ 232">
          <a:extLst>
            <a:ext uri="{FF2B5EF4-FFF2-40B4-BE49-F238E27FC236}">
              <a16:creationId xmlns:a16="http://schemas.microsoft.com/office/drawing/2014/main" id="{C5D18FD5-FD53-42C8-8674-D0DFF04D3629}"/>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BAD834B3-D68F-4787-AFB4-7CEA1C014592}"/>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5" name="フローチャート: 判断 234">
          <a:extLst>
            <a:ext uri="{FF2B5EF4-FFF2-40B4-BE49-F238E27FC236}">
              <a16:creationId xmlns:a16="http://schemas.microsoft.com/office/drawing/2014/main" id="{EB907EC9-6AC9-455C-A95F-8D12128F3358}"/>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6" name="フローチャート: 判断 235">
          <a:extLst>
            <a:ext uri="{FF2B5EF4-FFF2-40B4-BE49-F238E27FC236}">
              <a16:creationId xmlns:a16="http://schemas.microsoft.com/office/drawing/2014/main" id="{C4CF03F6-00E9-4380-A5E9-79444C7A83BC}"/>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7" name="フローチャート: 判断 236">
          <a:extLst>
            <a:ext uri="{FF2B5EF4-FFF2-40B4-BE49-F238E27FC236}">
              <a16:creationId xmlns:a16="http://schemas.microsoft.com/office/drawing/2014/main" id="{A7B4E76D-9EE3-4996-BD84-98BF8DF10DF9}"/>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8" name="フローチャート: 判断 237">
          <a:extLst>
            <a:ext uri="{FF2B5EF4-FFF2-40B4-BE49-F238E27FC236}">
              <a16:creationId xmlns:a16="http://schemas.microsoft.com/office/drawing/2014/main" id="{15C893E2-7B5D-4B20-969D-9D81DE3E3297}"/>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9" name="フローチャート: 判断 238">
          <a:extLst>
            <a:ext uri="{FF2B5EF4-FFF2-40B4-BE49-F238E27FC236}">
              <a16:creationId xmlns:a16="http://schemas.microsoft.com/office/drawing/2014/main" id="{DA6507D6-006E-416C-9156-3FC8B21D728E}"/>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929A4EB-9DA7-4966-B487-18D5DE7D035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0E288C7-62A7-460C-B3BF-D1DC91F75F3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B75ADF1-D21A-4952-96F8-09F1D0D8C92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450ADA4-D610-4275-B195-E8FE009E96F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773BFC9-11B2-4875-9F02-9345BE34DD8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7999</xdr:rowOff>
    </xdr:from>
    <xdr:to>
      <xdr:col>55</xdr:col>
      <xdr:colOff>50800</xdr:colOff>
      <xdr:row>64</xdr:row>
      <xdr:rowOff>109599</xdr:rowOff>
    </xdr:to>
    <xdr:sp macro="" textlink="">
      <xdr:nvSpPr>
        <xdr:cNvPr id="245" name="楕円 244">
          <a:extLst>
            <a:ext uri="{FF2B5EF4-FFF2-40B4-BE49-F238E27FC236}">
              <a16:creationId xmlns:a16="http://schemas.microsoft.com/office/drawing/2014/main" id="{E542D361-B6A4-47F2-99D2-1FE4F73A1EFE}"/>
            </a:ext>
          </a:extLst>
        </xdr:cNvPr>
        <xdr:cNvSpPr/>
      </xdr:nvSpPr>
      <xdr:spPr>
        <a:xfrm>
          <a:off x="10426700" y="109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94376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599617B0-578B-45FE-AF57-0E2EE318B84C}"/>
            </a:ext>
          </a:extLst>
        </xdr:cNvPr>
        <xdr:cNvSpPr txBox="1"/>
      </xdr:nvSpPr>
      <xdr:spPr>
        <a:xfrm>
          <a:off x="10515600" y="1089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9167</xdr:rowOff>
    </xdr:from>
    <xdr:to>
      <xdr:col>50</xdr:col>
      <xdr:colOff>165100</xdr:colOff>
      <xdr:row>64</xdr:row>
      <xdr:rowOff>110767</xdr:rowOff>
    </xdr:to>
    <xdr:sp macro="" textlink="">
      <xdr:nvSpPr>
        <xdr:cNvPr id="247" name="楕円 246">
          <a:extLst>
            <a:ext uri="{FF2B5EF4-FFF2-40B4-BE49-F238E27FC236}">
              <a16:creationId xmlns:a16="http://schemas.microsoft.com/office/drawing/2014/main" id="{A419FB89-7C99-4783-8FC0-ED79ED08DBBB}"/>
            </a:ext>
          </a:extLst>
        </xdr:cNvPr>
        <xdr:cNvSpPr/>
      </xdr:nvSpPr>
      <xdr:spPr>
        <a:xfrm>
          <a:off x="9588500" y="1098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58799</xdr:rowOff>
    </xdr:from>
    <xdr:to>
      <xdr:col>55</xdr:col>
      <xdr:colOff>0</xdr:colOff>
      <xdr:row>64</xdr:row>
      <xdr:rowOff>59967</xdr:rowOff>
    </xdr:to>
    <xdr:cxnSp macro="">
      <xdr:nvCxnSpPr>
        <xdr:cNvPr id="248" name="直線コネクタ 247">
          <a:extLst>
            <a:ext uri="{FF2B5EF4-FFF2-40B4-BE49-F238E27FC236}">
              <a16:creationId xmlns:a16="http://schemas.microsoft.com/office/drawing/2014/main" id="{220FFEB0-523C-48C5-9526-C42897583C77}"/>
            </a:ext>
          </a:extLst>
        </xdr:cNvPr>
        <xdr:cNvCxnSpPr/>
      </xdr:nvCxnSpPr>
      <xdr:spPr>
        <a:xfrm flipV="1">
          <a:off x="9639300" y="11031599"/>
          <a:ext cx="8382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9453</xdr:rowOff>
    </xdr:from>
    <xdr:to>
      <xdr:col>46</xdr:col>
      <xdr:colOff>38100</xdr:colOff>
      <xdr:row>64</xdr:row>
      <xdr:rowOff>111053</xdr:rowOff>
    </xdr:to>
    <xdr:sp macro="" textlink="">
      <xdr:nvSpPr>
        <xdr:cNvPr id="249" name="楕円 248">
          <a:extLst>
            <a:ext uri="{FF2B5EF4-FFF2-40B4-BE49-F238E27FC236}">
              <a16:creationId xmlns:a16="http://schemas.microsoft.com/office/drawing/2014/main" id="{171EB852-8EC5-4BE6-821F-6E8AB04590A4}"/>
            </a:ext>
          </a:extLst>
        </xdr:cNvPr>
        <xdr:cNvSpPr/>
      </xdr:nvSpPr>
      <xdr:spPr>
        <a:xfrm>
          <a:off x="8699500" y="1098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59967</xdr:rowOff>
    </xdr:from>
    <xdr:to>
      <xdr:col>50</xdr:col>
      <xdr:colOff>114300</xdr:colOff>
      <xdr:row>64</xdr:row>
      <xdr:rowOff>60253</xdr:rowOff>
    </xdr:to>
    <xdr:cxnSp macro="">
      <xdr:nvCxnSpPr>
        <xdr:cNvPr id="250" name="直線コネクタ 249">
          <a:extLst>
            <a:ext uri="{FF2B5EF4-FFF2-40B4-BE49-F238E27FC236}">
              <a16:creationId xmlns:a16="http://schemas.microsoft.com/office/drawing/2014/main" id="{10A95FF1-2D00-4693-9199-8EDB7C83A025}"/>
            </a:ext>
          </a:extLst>
        </xdr:cNvPr>
        <xdr:cNvCxnSpPr/>
      </xdr:nvCxnSpPr>
      <xdr:spPr>
        <a:xfrm flipV="1">
          <a:off x="8750300" y="11032767"/>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10751</xdr:rowOff>
    </xdr:from>
    <xdr:to>
      <xdr:col>41</xdr:col>
      <xdr:colOff>101600</xdr:colOff>
      <xdr:row>64</xdr:row>
      <xdr:rowOff>112351</xdr:rowOff>
    </xdr:to>
    <xdr:sp macro="" textlink="">
      <xdr:nvSpPr>
        <xdr:cNvPr id="251" name="楕円 250">
          <a:extLst>
            <a:ext uri="{FF2B5EF4-FFF2-40B4-BE49-F238E27FC236}">
              <a16:creationId xmlns:a16="http://schemas.microsoft.com/office/drawing/2014/main" id="{EB05BAFA-7FC7-4E7C-BF18-61A54DCF65A8}"/>
            </a:ext>
          </a:extLst>
        </xdr:cNvPr>
        <xdr:cNvSpPr/>
      </xdr:nvSpPr>
      <xdr:spPr>
        <a:xfrm>
          <a:off x="7810500" y="1098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60253</xdr:rowOff>
    </xdr:from>
    <xdr:to>
      <xdr:col>45</xdr:col>
      <xdr:colOff>177800</xdr:colOff>
      <xdr:row>64</xdr:row>
      <xdr:rowOff>61551</xdr:rowOff>
    </xdr:to>
    <xdr:cxnSp macro="">
      <xdr:nvCxnSpPr>
        <xdr:cNvPr id="252" name="直線コネクタ 251">
          <a:extLst>
            <a:ext uri="{FF2B5EF4-FFF2-40B4-BE49-F238E27FC236}">
              <a16:creationId xmlns:a16="http://schemas.microsoft.com/office/drawing/2014/main" id="{BA896F7A-946F-4430-A464-8E22A007F325}"/>
            </a:ext>
          </a:extLst>
        </xdr:cNvPr>
        <xdr:cNvCxnSpPr/>
      </xdr:nvCxnSpPr>
      <xdr:spPr>
        <a:xfrm flipV="1">
          <a:off x="7861300" y="11033053"/>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11357</xdr:rowOff>
    </xdr:from>
    <xdr:to>
      <xdr:col>36</xdr:col>
      <xdr:colOff>165100</xdr:colOff>
      <xdr:row>64</xdr:row>
      <xdr:rowOff>112957</xdr:rowOff>
    </xdr:to>
    <xdr:sp macro="" textlink="">
      <xdr:nvSpPr>
        <xdr:cNvPr id="253" name="楕円 252">
          <a:extLst>
            <a:ext uri="{FF2B5EF4-FFF2-40B4-BE49-F238E27FC236}">
              <a16:creationId xmlns:a16="http://schemas.microsoft.com/office/drawing/2014/main" id="{5E298027-CEBE-410A-BBF7-45EF7088E134}"/>
            </a:ext>
          </a:extLst>
        </xdr:cNvPr>
        <xdr:cNvSpPr/>
      </xdr:nvSpPr>
      <xdr:spPr>
        <a:xfrm>
          <a:off x="6921500" y="1098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61551</xdr:rowOff>
    </xdr:from>
    <xdr:to>
      <xdr:col>41</xdr:col>
      <xdr:colOff>50800</xdr:colOff>
      <xdr:row>64</xdr:row>
      <xdr:rowOff>62157</xdr:rowOff>
    </xdr:to>
    <xdr:cxnSp macro="">
      <xdr:nvCxnSpPr>
        <xdr:cNvPr id="254" name="直線コネクタ 253">
          <a:extLst>
            <a:ext uri="{FF2B5EF4-FFF2-40B4-BE49-F238E27FC236}">
              <a16:creationId xmlns:a16="http://schemas.microsoft.com/office/drawing/2014/main" id="{B038AD6D-EBEE-4472-AB9A-50DEDE0E200C}"/>
            </a:ext>
          </a:extLst>
        </xdr:cNvPr>
        <xdr:cNvCxnSpPr/>
      </xdr:nvCxnSpPr>
      <xdr:spPr>
        <a:xfrm flipV="1">
          <a:off x="6972300" y="11034351"/>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AEDDA2F6-E375-4B23-9AA5-23C1BF3F0184}"/>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AB5CA789-F78E-4FFA-9D00-C212EF5A9C63}"/>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F78A24FA-16CD-4F20-8A99-82BD9765BA31}"/>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4D9FA39E-6F95-4441-80D6-4292D2B77193}"/>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101894</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19301301-1F6F-4C99-9614-292E4A522E8C}"/>
            </a:ext>
          </a:extLst>
        </xdr:cNvPr>
        <xdr:cNvSpPr txBox="1"/>
      </xdr:nvSpPr>
      <xdr:spPr>
        <a:xfrm>
          <a:off x="9327095" y="1107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102180</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51D6D5B-416D-4D8D-9935-CC49644B0294}"/>
            </a:ext>
          </a:extLst>
        </xdr:cNvPr>
        <xdr:cNvSpPr txBox="1"/>
      </xdr:nvSpPr>
      <xdr:spPr>
        <a:xfrm>
          <a:off x="8450795" y="1107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103478</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BE669BB4-1CE9-4C28-89F1-E167FB851085}"/>
            </a:ext>
          </a:extLst>
        </xdr:cNvPr>
        <xdr:cNvSpPr txBox="1"/>
      </xdr:nvSpPr>
      <xdr:spPr>
        <a:xfrm>
          <a:off x="7561795" y="1107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104084</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3DA285F5-8CF2-4E67-8266-A0792DC93FDE}"/>
            </a:ext>
          </a:extLst>
        </xdr:cNvPr>
        <xdr:cNvSpPr txBox="1"/>
      </xdr:nvSpPr>
      <xdr:spPr>
        <a:xfrm>
          <a:off x="6672795" y="11076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08E55FD-C946-4E33-9492-B43880259A7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817A3756-7C51-4025-BD3E-53E2EFA9FC2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9973EAC5-D279-47AB-BD95-5715FDF5E9B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FCDE10D3-8053-4D11-8E70-CE4F21E04AF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F609C0E6-1BFF-4AC8-954A-0DDCA7D4546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EC0013F-25F7-472F-98AC-8DA2642E028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9C99D676-B660-4E2F-BD7C-313A98CA276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B86D2871-B469-4FF2-AB94-1865AD6D71D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80507E10-F52C-424F-9251-FA6B8BCF46F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F2B30C0F-4A8B-4948-B332-DE0A14C5C40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340B76-499B-43F3-8CA2-AD1CBE3319F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C47A7232-1BFB-47C7-83F4-C358071953C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E992843E-8376-45B6-A979-7D7C254CBAF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B5BD6EA4-BEC3-4F5C-907C-5CE1D0D01AE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B5BB59E2-6356-484C-B97B-6FA10D06389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4F61A76E-9201-439E-A864-2E7A702FC30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D3E42A1F-4AE2-4330-9FDF-DB46EB5DF5B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45F5BA4C-A5CB-42AF-B15C-7D93C9AD3EF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F5A48468-EB71-4C4F-AFD7-1F93B19B1D1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7992CB13-01DB-46BD-8B01-50EE483F0EC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FFE21CD6-265F-4C9B-AF70-E180182A5F7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2C48AAED-FFF3-4B6C-8BF5-54DC9B4161D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4CBD06C3-C4F7-4941-9162-DF32750E3D5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604724AD-85FB-4CBD-96A5-7DF794766FC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724B6C55-D896-4F5D-86C1-A9618E820FC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82F632A-4ED2-4DFC-A130-76D5EDA84E1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767202BC-A319-41F0-9BDC-BC437C1C0FE8}"/>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56AA8CF9-F85B-4400-B528-3C037A1EA994}"/>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1" name="直線コネクタ 290">
          <a:extLst>
            <a:ext uri="{FF2B5EF4-FFF2-40B4-BE49-F238E27FC236}">
              <a16:creationId xmlns:a16="http://schemas.microsoft.com/office/drawing/2014/main" id="{B66C151D-14E2-44C7-A556-429B6CBF226D}"/>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48AD54AC-9054-427B-80C8-DBF7CC106F89}"/>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3" name="フローチャート: 判断 292">
          <a:extLst>
            <a:ext uri="{FF2B5EF4-FFF2-40B4-BE49-F238E27FC236}">
              <a16:creationId xmlns:a16="http://schemas.microsoft.com/office/drawing/2014/main" id="{28CCEA47-07F8-4446-8E8F-E37113992FFE}"/>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4" name="フローチャート: 判断 293">
          <a:extLst>
            <a:ext uri="{FF2B5EF4-FFF2-40B4-BE49-F238E27FC236}">
              <a16:creationId xmlns:a16="http://schemas.microsoft.com/office/drawing/2014/main" id="{07624A65-3530-4347-97C4-24AC936CE97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5" name="フローチャート: 判断 294">
          <a:extLst>
            <a:ext uri="{FF2B5EF4-FFF2-40B4-BE49-F238E27FC236}">
              <a16:creationId xmlns:a16="http://schemas.microsoft.com/office/drawing/2014/main" id="{32CCF633-40A0-4B78-88EA-148E0F23B4AE}"/>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6" name="フローチャート: 判断 295">
          <a:extLst>
            <a:ext uri="{FF2B5EF4-FFF2-40B4-BE49-F238E27FC236}">
              <a16:creationId xmlns:a16="http://schemas.microsoft.com/office/drawing/2014/main" id="{EFCCD162-DD5D-410B-9508-33091046185F}"/>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7" name="フローチャート: 判断 296">
          <a:extLst>
            <a:ext uri="{FF2B5EF4-FFF2-40B4-BE49-F238E27FC236}">
              <a16:creationId xmlns:a16="http://schemas.microsoft.com/office/drawing/2014/main" id="{DE369CA0-E4DA-4F02-987D-9363D128EC61}"/>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707E94A-74C6-4A4D-A4F0-A94FE0E3E6F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3DC28C4-425E-4E6E-B6A4-1F1C092BB56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680DA82-19D2-4A4D-994D-4971BC5369E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F141517-5DBA-4C02-822C-5D8B244D6B0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F7F1714-33E8-424E-8341-5F82ABB89FB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303" name="楕円 302">
          <a:extLst>
            <a:ext uri="{FF2B5EF4-FFF2-40B4-BE49-F238E27FC236}">
              <a16:creationId xmlns:a16="http://schemas.microsoft.com/office/drawing/2014/main" id="{480D3E30-825E-4617-8F48-84EA037CC7D0}"/>
            </a:ext>
          </a:extLst>
        </xdr:cNvPr>
        <xdr:cNvSpPr/>
      </xdr:nvSpPr>
      <xdr:spPr>
        <a:xfrm>
          <a:off x="4584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140988</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C3F96BAC-CC29-4DA9-9A4E-97CBF9384E2B}"/>
            </a:ext>
          </a:extLst>
        </xdr:cNvPr>
        <xdr:cNvSpPr txBox="1"/>
      </xdr:nvSpPr>
      <xdr:spPr>
        <a:xfrm>
          <a:off x="46736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95886</xdr:rowOff>
    </xdr:from>
    <xdr:to>
      <xdr:col>20</xdr:col>
      <xdr:colOff>38100</xdr:colOff>
      <xdr:row>84</xdr:row>
      <xdr:rowOff>26036</xdr:rowOff>
    </xdr:to>
    <xdr:sp macro="" textlink="">
      <xdr:nvSpPr>
        <xdr:cNvPr id="305" name="楕円 304">
          <a:extLst>
            <a:ext uri="{FF2B5EF4-FFF2-40B4-BE49-F238E27FC236}">
              <a16:creationId xmlns:a16="http://schemas.microsoft.com/office/drawing/2014/main" id="{AF4864CF-EC42-4610-BF73-FCBF6030C86F}"/>
            </a:ext>
          </a:extLst>
        </xdr:cNvPr>
        <xdr:cNvSpPr/>
      </xdr:nvSpPr>
      <xdr:spPr>
        <a:xfrm>
          <a:off x="3746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41911</xdr:rowOff>
    </xdr:from>
    <xdr:to>
      <xdr:col>24</xdr:col>
      <xdr:colOff>63500</xdr:colOff>
      <xdr:row>83</xdr:row>
      <xdr:rowOff>146686</xdr:rowOff>
    </xdr:to>
    <xdr:cxnSp macro="">
      <xdr:nvCxnSpPr>
        <xdr:cNvPr id="306" name="直線コネクタ 305">
          <a:extLst>
            <a:ext uri="{FF2B5EF4-FFF2-40B4-BE49-F238E27FC236}">
              <a16:creationId xmlns:a16="http://schemas.microsoft.com/office/drawing/2014/main" id="{16C21B7D-BE7F-4088-AA69-985063D7D022}"/>
            </a:ext>
          </a:extLst>
        </xdr:cNvPr>
        <xdr:cNvCxnSpPr/>
      </xdr:nvCxnSpPr>
      <xdr:spPr>
        <a:xfrm flipV="1">
          <a:off x="3797300" y="14272261"/>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36830</xdr:rowOff>
    </xdr:from>
    <xdr:to>
      <xdr:col>15</xdr:col>
      <xdr:colOff>101600</xdr:colOff>
      <xdr:row>84</xdr:row>
      <xdr:rowOff>138430</xdr:rowOff>
    </xdr:to>
    <xdr:sp macro="" textlink="">
      <xdr:nvSpPr>
        <xdr:cNvPr id="307" name="楕円 306">
          <a:extLst>
            <a:ext uri="{FF2B5EF4-FFF2-40B4-BE49-F238E27FC236}">
              <a16:creationId xmlns:a16="http://schemas.microsoft.com/office/drawing/2014/main" id="{ED487C14-2567-4DF4-8A26-3BFD5EA079AB}"/>
            </a:ext>
          </a:extLst>
        </xdr:cNvPr>
        <xdr:cNvSpPr/>
      </xdr:nvSpPr>
      <xdr:spPr>
        <a:xfrm>
          <a:off x="2857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146686</xdr:rowOff>
    </xdr:from>
    <xdr:to>
      <xdr:col>19</xdr:col>
      <xdr:colOff>177800</xdr:colOff>
      <xdr:row>84</xdr:row>
      <xdr:rowOff>87630</xdr:rowOff>
    </xdr:to>
    <xdr:cxnSp macro="">
      <xdr:nvCxnSpPr>
        <xdr:cNvPr id="308" name="直線コネクタ 307">
          <a:extLst>
            <a:ext uri="{FF2B5EF4-FFF2-40B4-BE49-F238E27FC236}">
              <a16:creationId xmlns:a16="http://schemas.microsoft.com/office/drawing/2014/main" id="{1BD3D67F-2FEB-43E3-9D57-733812E78D15}"/>
            </a:ext>
          </a:extLst>
        </xdr:cNvPr>
        <xdr:cNvCxnSpPr/>
      </xdr:nvCxnSpPr>
      <xdr:spPr>
        <a:xfrm flipV="1">
          <a:off x="2908300" y="14377036"/>
          <a:ext cx="8890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55880</xdr:rowOff>
    </xdr:from>
    <xdr:to>
      <xdr:col>10</xdr:col>
      <xdr:colOff>165100</xdr:colOff>
      <xdr:row>84</xdr:row>
      <xdr:rowOff>157480</xdr:rowOff>
    </xdr:to>
    <xdr:sp macro="" textlink="">
      <xdr:nvSpPr>
        <xdr:cNvPr id="309" name="楕円 308">
          <a:extLst>
            <a:ext uri="{FF2B5EF4-FFF2-40B4-BE49-F238E27FC236}">
              <a16:creationId xmlns:a16="http://schemas.microsoft.com/office/drawing/2014/main" id="{7A734BB5-AC00-4455-81BF-8724685A8923}"/>
            </a:ext>
          </a:extLst>
        </xdr:cNvPr>
        <xdr:cNvSpPr/>
      </xdr:nvSpPr>
      <xdr:spPr>
        <a:xfrm>
          <a:off x="196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87630</xdr:rowOff>
    </xdr:from>
    <xdr:to>
      <xdr:col>15</xdr:col>
      <xdr:colOff>50800</xdr:colOff>
      <xdr:row>84</xdr:row>
      <xdr:rowOff>106680</xdr:rowOff>
    </xdr:to>
    <xdr:cxnSp macro="">
      <xdr:nvCxnSpPr>
        <xdr:cNvPr id="310" name="直線コネクタ 309">
          <a:extLst>
            <a:ext uri="{FF2B5EF4-FFF2-40B4-BE49-F238E27FC236}">
              <a16:creationId xmlns:a16="http://schemas.microsoft.com/office/drawing/2014/main" id="{D1377E1A-92E8-4E55-8C7F-1423FAFE5D73}"/>
            </a:ext>
          </a:extLst>
        </xdr:cNvPr>
        <xdr:cNvCxnSpPr/>
      </xdr:nvCxnSpPr>
      <xdr:spPr>
        <a:xfrm flipV="1">
          <a:off x="2019300" y="144894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19686</xdr:rowOff>
    </xdr:from>
    <xdr:to>
      <xdr:col>6</xdr:col>
      <xdr:colOff>38100</xdr:colOff>
      <xdr:row>84</xdr:row>
      <xdr:rowOff>121286</xdr:rowOff>
    </xdr:to>
    <xdr:sp macro="" textlink="">
      <xdr:nvSpPr>
        <xdr:cNvPr id="311" name="楕円 310">
          <a:extLst>
            <a:ext uri="{FF2B5EF4-FFF2-40B4-BE49-F238E27FC236}">
              <a16:creationId xmlns:a16="http://schemas.microsoft.com/office/drawing/2014/main" id="{FBA5A868-CFD1-4CEF-8666-C79B5813DFAD}"/>
            </a:ext>
          </a:extLst>
        </xdr:cNvPr>
        <xdr:cNvSpPr/>
      </xdr:nvSpPr>
      <xdr:spPr>
        <a:xfrm>
          <a:off x="1079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70486</xdr:rowOff>
    </xdr:from>
    <xdr:to>
      <xdr:col>10</xdr:col>
      <xdr:colOff>114300</xdr:colOff>
      <xdr:row>84</xdr:row>
      <xdr:rowOff>106680</xdr:rowOff>
    </xdr:to>
    <xdr:cxnSp macro="">
      <xdr:nvCxnSpPr>
        <xdr:cNvPr id="312" name="直線コネクタ 311">
          <a:extLst>
            <a:ext uri="{FF2B5EF4-FFF2-40B4-BE49-F238E27FC236}">
              <a16:creationId xmlns:a16="http://schemas.microsoft.com/office/drawing/2014/main" id="{84F90E05-DDF5-4879-B864-7661B31B5B81}"/>
            </a:ext>
          </a:extLst>
        </xdr:cNvPr>
        <xdr:cNvCxnSpPr/>
      </xdr:nvCxnSpPr>
      <xdr:spPr>
        <a:xfrm>
          <a:off x="1130300" y="144722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3" name="n_1aveValue【公営住宅】&#10;有形固定資産減価償却率">
          <a:extLst>
            <a:ext uri="{FF2B5EF4-FFF2-40B4-BE49-F238E27FC236}">
              <a16:creationId xmlns:a16="http://schemas.microsoft.com/office/drawing/2014/main" id="{2D3EE64E-83EA-4C8A-9100-7658D443906E}"/>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14" name="n_2aveValue【公営住宅】&#10;有形固定資産減価償却率">
          <a:extLst>
            <a:ext uri="{FF2B5EF4-FFF2-40B4-BE49-F238E27FC236}">
              <a16:creationId xmlns:a16="http://schemas.microsoft.com/office/drawing/2014/main" id="{BD9E19B0-94DD-48F8-9512-2F6F5CFB690C}"/>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5" name="n_3aveValue【公営住宅】&#10;有形固定資産減価償却率">
          <a:extLst>
            <a:ext uri="{FF2B5EF4-FFF2-40B4-BE49-F238E27FC236}">
              <a16:creationId xmlns:a16="http://schemas.microsoft.com/office/drawing/2014/main" id="{3B1F7036-A990-4C30-9BFA-8F0DB6EC0269}"/>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6" name="n_4aveValue【公営住宅】&#10;有形固定資産減価償却率">
          <a:extLst>
            <a:ext uri="{FF2B5EF4-FFF2-40B4-BE49-F238E27FC236}">
              <a16:creationId xmlns:a16="http://schemas.microsoft.com/office/drawing/2014/main" id="{A04C1A2F-FF28-4E55-ABF8-126E6CB71D0B}"/>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17163</xdr:rowOff>
    </xdr:from>
    <xdr:ext cx="405111" cy="259045"/>
    <xdr:sp macro="" textlink="">
      <xdr:nvSpPr>
        <xdr:cNvPr id="317" name="n_1mainValue【公営住宅】&#10;有形固定資産減価償却率">
          <a:extLst>
            <a:ext uri="{FF2B5EF4-FFF2-40B4-BE49-F238E27FC236}">
              <a16:creationId xmlns:a16="http://schemas.microsoft.com/office/drawing/2014/main" id="{24BB3107-9515-4139-A339-AE2A9540C718}"/>
            </a:ext>
          </a:extLst>
        </xdr:cNvPr>
        <xdr:cNvSpPr txBox="1"/>
      </xdr:nvSpPr>
      <xdr:spPr>
        <a:xfrm>
          <a:off x="35820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129557</xdr:rowOff>
    </xdr:from>
    <xdr:ext cx="405111" cy="259045"/>
    <xdr:sp macro="" textlink="">
      <xdr:nvSpPr>
        <xdr:cNvPr id="318" name="n_2mainValue【公営住宅】&#10;有形固定資産減価償却率">
          <a:extLst>
            <a:ext uri="{FF2B5EF4-FFF2-40B4-BE49-F238E27FC236}">
              <a16:creationId xmlns:a16="http://schemas.microsoft.com/office/drawing/2014/main" id="{E48083B5-A721-4A4F-997D-7C2C933C4848}"/>
            </a:ext>
          </a:extLst>
        </xdr:cNvPr>
        <xdr:cNvSpPr txBox="1"/>
      </xdr:nvSpPr>
      <xdr:spPr>
        <a:xfrm>
          <a:off x="2705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148607</xdr:rowOff>
    </xdr:from>
    <xdr:ext cx="405111" cy="259045"/>
    <xdr:sp macro="" textlink="">
      <xdr:nvSpPr>
        <xdr:cNvPr id="319" name="n_3mainValue【公営住宅】&#10;有形固定資産減価償却率">
          <a:extLst>
            <a:ext uri="{FF2B5EF4-FFF2-40B4-BE49-F238E27FC236}">
              <a16:creationId xmlns:a16="http://schemas.microsoft.com/office/drawing/2014/main" id="{0D47600E-90F6-40EE-AEC9-15C3FEC05C82}"/>
            </a:ext>
          </a:extLst>
        </xdr:cNvPr>
        <xdr:cNvSpPr txBox="1"/>
      </xdr:nvSpPr>
      <xdr:spPr>
        <a:xfrm>
          <a:off x="1816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112413</xdr:rowOff>
    </xdr:from>
    <xdr:ext cx="405111" cy="259045"/>
    <xdr:sp macro="" textlink="">
      <xdr:nvSpPr>
        <xdr:cNvPr id="320" name="n_4mainValue【公営住宅】&#10;有形固定資産減価償却率">
          <a:extLst>
            <a:ext uri="{FF2B5EF4-FFF2-40B4-BE49-F238E27FC236}">
              <a16:creationId xmlns:a16="http://schemas.microsoft.com/office/drawing/2014/main" id="{DD872708-1F49-4185-8948-6AFDD7577C8D}"/>
            </a:ext>
          </a:extLst>
        </xdr:cNvPr>
        <xdr:cNvSpPr txBox="1"/>
      </xdr:nvSpPr>
      <xdr:spPr>
        <a:xfrm>
          <a:off x="9277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43DDDD8A-1AB1-4DC0-93E2-E240AA08C9E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D2AF5568-CDDB-4FD5-AEE4-94047BF8A2B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5B26BB24-06AF-461E-AEE7-FE574131D31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98F0D726-E8EA-4F1F-90D6-340A537469D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13A308AC-34AC-4A5D-8580-32EB1ED3CE4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44F3F3F5-EE5B-4283-9FD7-C58B5342E4E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52929223-6A97-45D7-B204-EC2270D5B74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569F290E-66D6-406F-BC00-9450A548A99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BCE4DF48-E888-4443-B2BF-ECB8E87E904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7FE35007-B3EE-4C52-BA1A-DED2939412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126D75BE-AA48-4E02-9A7B-C190D2247B9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E9F76EF6-C8E7-472D-AF86-AE9DEDC7C44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C84DE5D9-EB2B-46A4-8CF5-97FF6DC337F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4" name="テキスト ボックス 333">
          <a:extLst>
            <a:ext uri="{FF2B5EF4-FFF2-40B4-BE49-F238E27FC236}">
              <a16:creationId xmlns:a16="http://schemas.microsoft.com/office/drawing/2014/main" id="{9BC3BF12-D119-42B0-8D63-CF1526B392E6}"/>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CF8D6020-3426-45D4-9472-836A7CCE185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284EC5B4-E578-4B06-A7B3-0417EE1DD974}"/>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4BDADADA-A5E1-46F9-B692-1BD05FB899C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152C5AD5-C123-46A6-A0A9-F2C3E4A557DB}"/>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FF0980EC-3390-42BA-B28F-A2C5AE05D30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969905B5-DA92-46CE-ADDB-E1EF96C3A873}"/>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CFFEB10C-4A81-4D17-A268-08D35465D7B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3324F229-722D-4206-A051-ADDB7D1BF56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F58EC7EB-2CE9-454C-91ED-B9208E44A0B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4" name="直線コネクタ 343">
          <a:extLst>
            <a:ext uri="{FF2B5EF4-FFF2-40B4-BE49-F238E27FC236}">
              <a16:creationId xmlns:a16="http://schemas.microsoft.com/office/drawing/2014/main" id="{C1F1EA93-9FA1-4EF7-906B-5DD6DA100401}"/>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5" name="【公営住宅】&#10;一人当たり面積最小値テキスト">
          <a:extLst>
            <a:ext uri="{FF2B5EF4-FFF2-40B4-BE49-F238E27FC236}">
              <a16:creationId xmlns:a16="http://schemas.microsoft.com/office/drawing/2014/main" id="{8DD68694-D521-494D-8E12-8966340B49B2}"/>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6" name="直線コネクタ 345">
          <a:extLst>
            <a:ext uri="{FF2B5EF4-FFF2-40B4-BE49-F238E27FC236}">
              <a16:creationId xmlns:a16="http://schemas.microsoft.com/office/drawing/2014/main" id="{EA305602-3182-4C39-87EF-23010D4FC2DF}"/>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7" name="【公営住宅】&#10;一人当たり面積最大値テキスト">
          <a:extLst>
            <a:ext uri="{FF2B5EF4-FFF2-40B4-BE49-F238E27FC236}">
              <a16:creationId xmlns:a16="http://schemas.microsoft.com/office/drawing/2014/main" id="{62170356-8DD8-484E-8821-72DD4E7B5431}"/>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48" name="直線コネクタ 347">
          <a:extLst>
            <a:ext uri="{FF2B5EF4-FFF2-40B4-BE49-F238E27FC236}">
              <a16:creationId xmlns:a16="http://schemas.microsoft.com/office/drawing/2014/main" id="{6190F7FA-7616-46AF-B194-EDC659046CC5}"/>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49" name="【公営住宅】&#10;一人当たり面積平均値テキスト">
          <a:extLst>
            <a:ext uri="{FF2B5EF4-FFF2-40B4-BE49-F238E27FC236}">
              <a16:creationId xmlns:a16="http://schemas.microsoft.com/office/drawing/2014/main" id="{EAB796DB-0AD7-4243-82EF-D86844712E74}"/>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0" name="フローチャート: 判断 349">
          <a:extLst>
            <a:ext uri="{FF2B5EF4-FFF2-40B4-BE49-F238E27FC236}">
              <a16:creationId xmlns:a16="http://schemas.microsoft.com/office/drawing/2014/main" id="{9602D0C0-A197-481E-A3DA-25540261808E}"/>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1" name="フローチャート: 判断 350">
          <a:extLst>
            <a:ext uri="{FF2B5EF4-FFF2-40B4-BE49-F238E27FC236}">
              <a16:creationId xmlns:a16="http://schemas.microsoft.com/office/drawing/2014/main" id="{5FD1766D-F972-4AC7-95E4-D177405EDFD4}"/>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2" name="フローチャート: 判断 351">
          <a:extLst>
            <a:ext uri="{FF2B5EF4-FFF2-40B4-BE49-F238E27FC236}">
              <a16:creationId xmlns:a16="http://schemas.microsoft.com/office/drawing/2014/main" id="{7448BF6A-3C4B-44B8-9CDA-1CB86A04589A}"/>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3" name="フローチャート: 判断 352">
          <a:extLst>
            <a:ext uri="{FF2B5EF4-FFF2-40B4-BE49-F238E27FC236}">
              <a16:creationId xmlns:a16="http://schemas.microsoft.com/office/drawing/2014/main" id="{328D0387-B072-45FC-9A56-E23D0631F560}"/>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4" name="フローチャート: 判断 353">
          <a:extLst>
            <a:ext uri="{FF2B5EF4-FFF2-40B4-BE49-F238E27FC236}">
              <a16:creationId xmlns:a16="http://schemas.microsoft.com/office/drawing/2014/main" id="{1BD123F2-79EE-4E53-AB13-C1E5C9F00FFA}"/>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664BF3C-BB1A-4024-A91C-BD1D3D84AE0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1025FDE-30D7-4A47-82C2-238A2DC4FD6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F2BF19F-1660-407E-8BB0-8923FDC3CA4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4515385-9EA3-4235-81E7-33CC2645112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481F22A-D546-4DD4-9FEA-DBC52B504D1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1321</xdr:rowOff>
    </xdr:from>
    <xdr:to>
      <xdr:col>55</xdr:col>
      <xdr:colOff>50800</xdr:colOff>
      <xdr:row>86</xdr:row>
      <xdr:rowOff>102921</xdr:rowOff>
    </xdr:to>
    <xdr:sp macro="" textlink="">
      <xdr:nvSpPr>
        <xdr:cNvPr id="360" name="楕円 359">
          <a:extLst>
            <a:ext uri="{FF2B5EF4-FFF2-40B4-BE49-F238E27FC236}">
              <a16:creationId xmlns:a16="http://schemas.microsoft.com/office/drawing/2014/main" id="{AF6933B0-15F1-4CF9-BED9-7DB105DE153B}"/>
            </a:ext>
          </a:extLst>
        </xdr:cNvPr>
        <xdr:cNvSpPr/>
      </xdr:nvSpPr>
      <xdr:spPr>
        <a:xfrm>
          <a:off x="10426700" y="147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87698</xdr:rowOff>
    </xdr:from>
    <xdr:ext cx="469744" cy="259045"/>
    <xdr:sp macro="" textlink="">
      <xdr:nvSpPr>
        <xdr:cNvPr id="361" name="【公営住宅】&#10;一人当たり面積該当値テキスト">
          <a:extLst>
            <a:ext uri="{FF2B5EF4-FFF2-40B4-BE49-F238E27FC236}">
              <a16:creationId xmlns:a16="http://schemas.microsoft.com/office/drawing/2014/main" id="{F1E97EF4-8BB1-4C88-AE45-2CD88FB3AB0D}"/>
            </a:ext>
          </a:extLst>
        </xdr:cNvPr>
        <xdr:cNvSpPr txBox="1"/>
      </xdr:nvSpPr>
      <xdr:spPr>
        <a:xfrm>
          <a:off x="10515600" y="1466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3035</xdr:rowOff>
    </xdr:from>
    <xdr:to>
      <xdr:col>50</xdr:col>
      <xdr:colOff>165100</xdr:colOff>
      <xdr:row>86</xdr:row>
      <xdr:rowOff>104635</xdr:rowOff>
    </xdr:to>
    <xdr:sp macro="" textlink="">
      <xdr:nvSpPr>
        <xdr:cNvPr id="362" name="楕円 361">
          <a:extLst>
            <a:ext uri="{FF2B5EF4-FFF2-40B4-BE49-F238E27FC236}">
              <a16:creationId xmlns:a16="http://schemas.microsoft.com/office/drawing/2014/main" id="{71F99019-49A5-4C5A-B2C6-82F1178168CA}"/>
            </a:ext>
          </a:extLst>
        </xdr:cNvPr>
        <xdr:cNvSpPr/>
      </xdr:nvSpPr>
      <xdr:spPr>
        <a:xfrm>
          <a:off x="9588500" y="1474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52121</xdr:rowOff>
    </xdr:from>
    <xdr:to>
      <xdr:col>55</xdr:col>
      <xdr:colOff>0</xdr:colOff>
      <xdr:row>86</xdr:row>
      <xdr:rowOff>53835</xdr:rowOff>
    </xdr:to>
    <xdr:cxnSp macro="">
      <xdr:nvCxnSpPr>
        <xdr:cNvPr id="363" name="直線コネクタ 362">
          <a:extLst>
            <a:ext uri="{FF2B5EF4-FFF2-40B4-BE49-F238E27FC236}">
              <a16:creationId xmlns:a16="http://schemas.microsoft.com/office/drawing/2014/main" id="{19943F26-3CE7-4720-9415-3C364B4FC5B8}"/>
            </a:ext>
          </a:extLst>
        </xdr:cNvPr>
        <xdr:cNvCxnSpPr/>
      </xdr:nvCxnSpPr>
      <xdr:spPr>
        <a:xfrm flipV="1">
          <a:off x="9639300" y="14796821"/>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4141</xdr:rowOff>
    </xdr:from>
    <xdr:to>
      <xdr:col>46</xdr:col>
      <xdr:colOff>38100</xdr:colOff>
      <xdr:row>86</xdr:row>
      <xdr:rowOff>105741</xdr:rowOff>
    </xdr:to>
    <xdr:sp macro="" textlink="">
      <xdr:nvSpPr>
        <xdr:cNvPr id="364" name="楕円 363">
          <a:extLst>
            <a:ext uri="{FF2B5EF4-FFF2-40B4-BE49-F238E27FC236}">
              <a16:creationId xmlns:a16="http://schemas.microsoft.com/office/drawing/2014/main" id="{3EFA9200-8B4D-46A7-9472-DE8E2AEEE0C7}"/>
            </a:ext>
          </a:extLst>
        </xdr:cNvPr>
        <xdr:cNvSpPr/>
      </xdr:nvSpPr>
      <xdr:spPr>
        <a:xfrm>
          <a:off x="8699500" y="147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53835</xdr:rowOff>
    </xdr:from>
    <xdr:to>
      <xdr:col>50</xdr:col>
      <xdr:colOff>114300</xdr:colOff>
      <xdr:row>86</xdr:row>
      <xdr:rowOff>54941</xdr:rowOff>
    </xdr:to>
    <xdr:cxnSp macro="">
      <xdr:nvCxnSpPr>
        <xdr:cNvPr id="365" name="直線コネクタ 364">
          <a:extLst>
            <a:ext uri="{FF2B5EF4-FFF2-40B4-BE49-F238E27FC236}">
              <a16:creationId xmlns:a16="http://schemas.microsoft.com/office/drawing/2014/main" id="{CA8D88A1-6C1B-47F0-9CB2-9ED515E76915}"/>
            </a:ext>
          </a:extLst>
        </xdr:cNvPr>
        <xdr:cNvCxnSpPr/>
      </xdr:nvCxnSpPr>
      <xdr:spPr>
        <a:xfrm flipV="1">
          <a:off x="8750300" y="14798535"/>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20371</xdr:rowOff>
    </xdr:from>
    <xdr:to>
      <xdr:col>41</xdr:col>
      <xdr:colOff>101600</xdr:colOff>
      <xdr:row>86</xdr:row>
      <xdr:rowOff>121971</xdr:rowOff>
    </xdr:to>
    <xdr:sp macro="" textlink="">
      <xdr:nvSpPr>
        <xdr:cNvPr id="366" name="楕円 365">
          <a:extLst>
            <a:ext uri="{FF2B5EF4-FFF2-40B4-BE49-F238E27FC236}">
              <a16:creationId xmlns:a16="http://schemas.microsoft.com/office/drawing/2014/main" id="{8E538A84-8913-4C5C-86D8-DD0DF11A449C}"/>
            </a:ext>
          </a:extLst>
        </xdr:cNvPr>
        <xdr:cNvSpPr/>
      </xdr:nvSpPr>
      <xdr:spPr>
        <a:xfrm>
          <a:off x="7810500" y="147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54941</xdr:rowOff>
    </xdr:from>
    <xdr:to>
      <xdr:col>45</xdr:col>
      <xdr:colOff>177800</xdr:colOff>
      <xdr:row>86</xdr:row>
      <xdr:rowOff>71171</xdr:rowOff>
    </xdr:to>
    <xdr:cxnSp macro="">
      <xdr:nvCxnSpPr>
        <xdr:cNvPr id="367" name="直線コネクタ 366">
          <a:extLst>
            <a:ext uri="{FF2B5EF4-FFF2-40B4-BE49-F238E27FC236}">
              <a16:creationId xmlns:a16="http://schemas.microsoft.com/office/drawing/2014/main" id="{68CA6980-CD92-47D1-98AF-C3E029DB759C}"/>
            </a:ext>
          </a:extLst>
        </xdr:cNvPr>
        <xdr:cNvCxnSpPr/>
      </xdr:nvCxnSpPr>
      <xdr:spPr>
        <a:xfrm flipV="1">
          <a:off x="7861300" y="14799641"/>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20865</xdr:rowOff>
    </xdr:from>
    <xdr:to>
      <xdr:col>36</xdr:col>
      <xdr:colOff>165100</xdr:colOff>
      <xdr:row>86</xdr:row>
      <xdr:rowOff>122465</xdr:rowOff>
    </xdr:to>
    <xdr:sp macro="" textlink="">
      <xdr:nvSpPr>
        <xdr:cNvPr id="368" name="楕円 367">
          <a:extLst>
            <a:ext uri="{FF2B5EF4-FFF2-40B4-BE49-F238E27FC236}">
              <a16:creationId xmlns:a16="http://schemas.microsoft.com/office/drawing/2014/main" id="{AEEEF5C7-5205-468C-86E8-4322A1594CF4}"/>
            </a:ext>
          </a:extLst>
        </xdr:cNvPr>
        <xdr:cNvSpPr/>
      </xdr:nvSpPr>
      <xdr:spPr>
        <a:xfrm>
          <a:off x="6921500" y="1476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71171</xdr:rowOff>
    </xdr:from>
    <xdr:to>
      <xdr:col>41</xdr:col>
      <xdr:colOff>50800</xdr:colOff>
      <xdr:row>86</xdr:row>
      <xdr:rowOff>71665</xdr:rowOff>
    </xdr:to>
    <xdr:cxnSp macro="">
      <xdr:nvCxnSpPr>
        <xdr:cNvPr id="369" name="直線コネクタ 368">
          <a:extLst>
            <a:ext uri="{FF2B5EF4-FFF2-40B4-BE49-F238E27FC236}">
              <a16:creationId xmlns:a16="http://schemas.microsoft.com/office/drawing/2014/main" id="{7D2EAD86-CE97-491A-BEC6-F9DE1B0F05CC}"/>
            </a:ext>
          </a:extLst>
        </xdr:cNvPr>
        <xdr:cNvCxnSpPr/>
      </xdr:nvCxnSpPr>
      <xdr:spPr>
        <a:xfrm flipV="1">
          <a:off x="6972300" y="14815871"/>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0" name="n_1aveValue【公営住宅】&#10;一人当たり面積">
          <a:extLst>
            <a:ext uri="{FF2B5EF4-FFF2-40B4-BE49-F238E27FC236}">
              <a16:creationId xmlns:a16="http://schemas.microsoft.com/office/drawing/2014/main" id="{A31FDBC4-8E56-49A8-AA86-D0092ED880BA}"/>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1" name="n_2aveValue【公営住宅】&#10;一人当たり面積">
          <a:extLst>
            <a:ext uri="{FF2B5EF4-FFF2-40B4-BE49-F238E27FC236}">
              <a16:creationId xmlns:a16="http://schemas.microsoft.com/office/drawing/2014/main" id="{6DAC200C-AD68-4F05-A659-AFEA7CBCB968}"/>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2" name="n_3aveValue【公営住宅】&#10;一人当たり面積">
          <a:extLst>
            <a:ext uri="{FF2B5EF4-FFF2-40B4-BE49-F238E27FC236}">
              <a16:creationId xmlns:a16="http://schemas.microsoft.com/office/drawing/2014/main" id="{BC87C96F-1693-4F2D-B7A0-6D223DC11E19}"/>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3" name="n_4aveValue【公営住宅】&#10;一人当たり面積">
          <a:extLst>
            <a:ext uri="{FF2B5EF4-FFF2-40B4-BE49-F238E27FC236}">
              <a16:creationId xmlns:a16="http://schemas.microsoft.com/office/drawing/2014/main" id="{15E65CC5-5290-4B90-8750-3D7967687765}"/>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95762</xdr:rowOff>
    </xdr:from>
    <xdr:ext cx="469744" cy="259045"/>
    <xdr:sp macro="" textlink="">
      <xdr:nvSpPr>
        <xdr:cNvPr id="374" name="n_1mainValue【公営住宅】&#10;一人当たり面積">
          <a:extLst>
            <a:ext uri="{FF2B5EF4-FFF2-40B4-BE49-F238E27FC236}">
              <a16:creationId xmlns:a16="http://schemas.microsoft.com/office/drawing/2014/main" id="{558946FE-20EE-4DD6-B928-C583D9201CD3}"/>
            </a:ext>
          </a:extLst>
        </xdr:cNvPr>
        <xdr:cNvSpPr txBox="1"/>
      </xdr:nvSpPr>
      <xdr:spPr>
        <a:xfrm>
          <a:off x="9391727" y="1484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96868</xdr:rowOff>
    </xdr:from>
    <xdr:ext cx="469744" cy="259045"/>
    <xdr:sp macro="" textlink="">
      <xdr:nvSpPr>
        <xdr:cNvPr id="375" name="n_2mainValue【公営住宅】&#10;一人当たり面積">
          <a:extLst>
            <a:ext uri="{FF2B5EF4-FFF2-40B4-BE49-F238E27FC236}">
              <a16:creationId xmlns:a16="http://schemas.microsoft.com/office/drawing/2014/main" id="{05EECB72-C343-485D-8292-8CBD32A90389}"/>
            </a:ext>
          </a:extLst>
        </xdr:cNvPr>
        <xdr:cNvSpPr txBox="1"/>
      </xdr:nvSpPr>
      <xdr:spPr>
        <a:xfrm>
          <a:off x="8515427" y="1484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113098</xdr:rowOff>
    </xdr:from>
    <xdr:ext cx="469744" cy="259045"/>
    <xdr:sp macro="" textlink="">
      <xdr:nvSpPr>
        <xdr:cNvPr id="376" name="n_3mainValue【公営住宅】&#10;一人当たり面積">
          <a:extLst>
            <a:ext uri="{FF2B5EF4-FFF2-40B4-BE49-F238E27FC236}">
              <a16:creationId xmlns:a16="http://schemas.microsoft.com/office/drawing/2014/main" id="{B502B235-C0AD-4759-B6AB-CB1AFCF0CA61}"/>
            </a:ext>
          </a:extLst>
        </xdr:cNvPr>
        <xdr:cNvSpPr txBox="1"/>
      </xdr:nvSpPr>
      <xdr:spPr>
        <a:xfrm>
          <a:off x="7626427" y="14857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113592</xdr:rowOff>
    </xdr:from>
    <xdr:ext cx="469744" cy="259045"/>
    <xdr:sp macro="" textlink="">
      <xdr:nvSpPr>
        <xdr:cNvPr id="377" name="n_4mainValue【公営住宅】&#10;一人当たり面積">
          <a:extLst>
            <a:ext uri="{FF2B5EF4-FFF2-40B4-BE49-F238E27FC236}">
              <a16:creationId xmlns:a16="http://schemas.microsoft.com/office/drawing/2014/main" id="{159EF715-4DEC-43E1-B386-CA09A5217E9F}"/>
            </a:ext>
          </a:extLst>
        </xdr:cNvPr>
        <xdr:cNvSpPr txBox="1"/>
      </xdr:nvSpPr>
      <xdr:spPr>
        <a:xfrm>
          <a:off x="6737427" y="1485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B74E057D-1062-4646-9C32-8531EB91353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E0C916A3-5720-4014-9AF6-494DADC94AF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E4C7BF73-6EE2-43D7-9157-C94F86F9218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8C8F473E-DAB8-4491-B2AD-B1E35CB9583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1BCE0681-57DE-4A9E-A69C-431134EE3AC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ED7B599A-290B-45F9-81BB-8CAC6936FAB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242A1FDE-6E5C-4B54-9ADF-1484A7F3773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5EA234CC-3E20-47FC-A037-2A00975CDCD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92758207-742F-4275-9697-446518782EB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B4DDE7AE-89F7-4676-88CB-50F26A99356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CB290E87-FC38-43BD-BC4D-2750E254D43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309862D9-927A-47CB-9995-95238968D2A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FA396075-BFA0-4B5A-B432-28E5A0685B4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6F497FCB-CBD0-4628-80F1-FBA4AC2FDE0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544B4D5E-E87E-411F-82B8-A7E6152FA3C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AE432221-AB51-4938-AF8A-FCA11B07E5D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6DD7D247-BB7E-4695-B971-1BD11B1C001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E3520F6-E33E-4804-A92B-809175B3479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69409C2E-A83E-40E3-8677-A318B7D0350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16E2233A-2853-4C57-A1C5-2689168A80B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A66C0A5A-895A-400F-A332-EDE6CD9EAB6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EC6C098F-0A99-4187-8736-3AFD98059D0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E3F08279-F5B8-4EFD-9780-A999049C905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3BDFA0F6-C2DC-40A2-BADF-B58E39EABDF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3374C475-155D-4DB1-90EA-A17D731FE92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143148</xdr:rowOff>
    </xdr:from>
    <xdr:to>
      <xdr:col>24</xdr:col>
      <xdr:colOff>62865</xdr:colOff>
      <xdr:row>108</xdr:row>
      <xdr:rowOff>120287</xdr:rowOff>
    </xdr:to>
    <xdr:cxnSp macro="">
      <xdr:nvCxnSpPr>
        <xdr:cNvPr id="403" name="直線コネクタ 402">
          <a:extLst>
            <a:ext uri="{FF2B5EF4-FFF2-40B4-BE49-F238E27FC236}">
              <a16:creationId xmlns:a16="http://schemas.microsoft.com/office/drawing/2014/main" id="{0D258407-39E1-4AC4-8615-8CA3C9F59833}"/>
            </a:ext>
          </a:extLst>
        </xdr:cNvPr>
        <xdr:cNvCxnSpPr/>
      </xdr:nvCxnSpPr>
      <xdr:spPr>
        <a:xfrm flipV="1">
          <a:off x="4634865" y="17116698"/>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124114</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51B17BE3-F0A8-47E5-8B63-89FD14BBA7BA}"/>
            </a:ext>
          </a:extLst>
        </xdr:cNvPr>
        <xdr:cNvSpPr txBox="1"/>
      </xdr:nvSpPr>
      <xdr:spPr>
        <a:xfrm>
          <a:off x="4673600" y="186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120287</xdr:rowOff>
    </xdr:from>
    <xdr:to>
      <xdr:col>24</xdr:col>
      <xdr:colOff>152400</xdr:colOff>
      <xdr:row>108</xdr:row>
      <xdr:rowOff>120287</xdr:rowOff>
    </xdr:to>
    <xdr:cxnSp macro="">
      <xdr:nvCxnSpPr>
        <xdr:cNvPr id="405" name="直線コネクタ 404">
          <a:extLst>
            <a:ext uri="{FF2B5EF4-FFF2-40B4-BE49-F238E27FC236}">
              <a16:creationId xmlns:a16="http://schemas.microsoft.com/office/drawing/2014/main" id="{FEA1925C-4923-411B-BF29-936C2FA506D5}"/>
            </a:ext>
          </a:extLst>
        </xdr:cNvPr>
        <xdr:cNvCxnSpPr/>
      </xdr:nvCxnSpPr>
      <xdr:spPr>
        <a:xfrm>
          <a:off x="4546600" y="186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89825</xdr:rowOff>
    </xdr:from>
    <xdr:ext cx="340478" cy="259045"/>
    <xdr:sp macro="" textlink="">
      <xdr:nvSpPr>
        <xdr:cNvPr id="406" name="【港湾・漁港】&#10;有形固定資産減価償却率最大値テキスト">
          <a:extLst>
            <a:ext uri="{FF2B5EF4-FFF2-40B4-BE49-F238E27FC236}">
              <a16:creationId xmlns:a16="http://schemas.microsoft.com/office/drawing/2014/main" id="{2436315C-5DDB-4ED9-A881-2FB53A77F534}"/>
            </a:ext>
          </a:extLst>
        </xdr:cNvPr>
        <xdr:cNvSpPr txBox="1"/>
      </xdr:nvSpPr>
      <xdr:spPr>
        <a:xfrm>
          <a:off x="4673600" y="168919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143148</xdr:rowOff>
    </xdr:from>
    <xdr:to>
      <xdr:col>24</xdr:col>
      <xdr:colOff>152400</xdr:colOff>
      <xdr:row>99</xdr:row>
      <xdr:rowOff>143148</xdr:rowOff>
    </xdr:to>
    <xdr:cxnSp macro="">
      <xdr:nvCxnSpPr>
        <xdr:cNvPr id="407" name="直線コネクタ 406">
          <a:extLst>
            <a:ext uri="{FF2B5EF4-FFF2-40B4-BE49-F238E27FC236}">
              <a16:creationId xmlns:a16="http://schemas.microsoft.com/office/drawing/2014/main" id="{CDAC2FC5-0570-4818-8920-B3E191B0D1E6}"/>
            </a:ext>
          </a:extLst>
        </xdr:cNvPr>
        <xdr:cNvCxnSpPr/>
      </xdr:nvCxnSpPr>
      <xdr:spPr>
        <a:xfrm>
          <a:off x="4546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F0F75F26-5263-4C32-A185-950711AAE494}"/>
            </a:ext>
          </a:extLst>
        </xdr:cNvPr>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09" name="フローチャート: 判断 408">
          <a:extLst>
            <a:ext uri="{FF2B5EF4-FFF2-40B4-BE49-F238E27FC236}">
              <a16:creationId xmlns:a16="http://schemas.microsoft.com/office/drawing/2014/main" id="{3D24998F-EEC3-4825-BF90-D6C5020C91D5}"/>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10" name="フローチャート: 判断 409">
          <a:extLst>
            <a:ext uri="{FF2B5EF4-FFF2-40B4-BE49-F238E27FC236}">
              <a16:creationId xmlns:a16="http://schemas.microsoft.com/office/drawing/2014/main" id="{BF069F48-A596-46CF-84AD-F061823595E0}"/>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1" name="フローチャート: 判断 410">
          <a:extLst>
            <a:ext uri="{FF2B5EF4-FFF2-40B4-BE49-F238E27FC236}">
              <a16:creationId xmlns:a16="http://schemas.microsoft.com/office/drawing/2014/main" id="{BFE41D03-8EDC-4298-A6C8-1D35D6E25A6A}"/>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12" name="フローチャート: 判断 411">
          <a:extLst>
            <a:ext uri="{FF2B5EF4-FFF2-40B4-BE49-F238E27FC236}">
              <a16:creationId xmlns:a16="http://schemas.microsoft.com/office/drawing/2014/main" id="{E685E404-9477-4321-90D7-F67CE6766E31}"/>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156029</xdr:rowOff>
    </xdr:from>
    <xdr:to>
      <xdr:col>6</xdr:col>
      <xdr:colOff>38100</xdr:colOff>
      <xdr:row>105</xdr:row>
      <xdr:rowOff>86179</xdr:rowOff>
    </xdr:to>
    <xdr:sp macro="" textlink="">
      <xdr:nvSpPr>
        <xdr:cNvPr id="413" name="フローチャート: 判断 412">
          <a:extLst>
            <a:ext uri="{FF2B5EF4-FFF2-40B4-BE49-F238E27FC236}">
              <a16:creationId xmlns:a16="http://schemas.microsoft.com/office/drawing/2014/main" id="{41FD2552-9E1A-496B-9DCB-F7B67E9473E2}"/>
            </a:ext>
          </a:extLst>
        </xdr:cNvPr>
        <xdr:cNvSpPr/>
      </xdr:nvSpPr>
      <xdr:spPr>
        <a:xfrm>
          <a:off x="1079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2B1F6A56-5447-4162-9CDB-985A3F3DB16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4CEA6803-E509-46E3-8022-5A27916965C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EA912F9-7A26-4AD7-9422-FC3D076EDB5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979C553-CAC9-4734-951B-38468E57244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53C48D4F-B5A7-475F-B509-E3FDA623DEF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28666</xdr:rowOff>
    </xdr:from>
    <xdr:to>
      <xdr:col>24</xdr:col>
      <xdr:colOff>114300</xdr:colOff>
      <xdr:row>101</xdr:row>
      <xdr:rowOff>130266</xdr:rowOff>
    </xdr:to>
    <xdr:sp macro="" textlink="">
      <xdr:nvSpPr>
        <xdr:cNvPr id="419" name="楕円 418">
          <a:extLst>
            <a:ext uri="{FF2B5EF4-FFF2-40B4-BE49-F238E27FC236}">
              <a16:creationId xmlns:a16="http://schemas.microsoft.com/office/drawing/2014/main" id="{D14C856C-6ED9-4428-98AA-2D79B2DE4535}"/>
            </a:ext>
          </a:extLst>
        </xdr:cNvPr>
        <xdr:cNvSpPr/>
      </xdr:nvSpPr>
      <xdr:spPr>
        <a:xfrm>
          <a:off x="458470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51543</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79844589-CB27-41AC-91CE-40BD903D4766}"/>
            </a:ext>
          </a:extLst>
        </xdr:cNvPr>
        <xdr:cNvSpPr txBox="1"/>
      </xdr:nvSpPr>
      <xdr:spPr>
        <a:xfrm>
          <a:off x="4673600" y="171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53158</xdr:rowOff>
    </xdr:from>
    <xdr:to>
      <xdr:col>20</xdr:col>
      <xdr:colOff>38100</xdr:colOff>
      <xdr:row>101</xdr:row>
      <xdr:rowOff>154758</xdr:rowOff>
    </xdr:to>
    <xdr:sp macro="" textlink="">
      <xdr:nvSpPr>
        <xdr:cNvPr id="421" name="楕円 420">
          <a:extLst>
            <a:ext uri="{FF2B5EF4-FFF2-40B4-BE49-F238E27FC236}">
              <a16:creationId xmlns:a16="http://schemas.microsoft.com/office/drawing/2014/main" id="{0CB6BD46-4612-49F2-BB80-E975E75D265A}"/>
            </a:ext>
          </a:extLst>
        </xdr:cNvPr>
        <xdr:cNvSpPr/>
      </xdr:nvSpPr>
      <xdr:spPr>
        <a:xfrm>
          <a:off x="3746500" y="173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79466</xdr:rowOff>
    </xdr:from>
    <xdr:to>
      <xdr:col>24</xdr:col>
      <xdr:colOff>63500</xdr:colOff>
      <xdr:row>101</xdr:row>
      <xdr:rowOff>103958</xdr:rowOff>
    </xdr:to>
    <xdr:cxnSp macro="">
      <xdr:nvCxnSpPr>
        <xdr:cNvPr id="422" name="直線コネクタ 421">
          <a:extLst>
            <a:ext uri="{FF2B5EF4-FFF2-40B4-BE49-F238E27FC236}">
              <a16:creationId xmlns:a16="http://schemas.microsoft.com/office/drawing/2014/main" id="{1C780B40-FBDB-4D7F-8750-AC12B4F3A695}"/>
            </a:ext>
          </a:extLst>
        </xdr:cNvPr>
        <xdr:cNvCxnSpPr/>
      </xdr:nvCxnSpPr>
      <xdr:spPr>
        <a:xfrm flipV="1">
          <a:off x="3797300" y="1739591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69487</xdr:rowOff>
    </xdr:from>
    <xdr:to>
      <xdr:col>15</xdr:col>
      <xdr:colOff>101600</xdr:colOff>
      <xdr:row>101</xdr:row>
      <xdr:rowOff>171087</xdr:rowOff>
    </xdr:to>
    <xdr:sp macro="" textlink="">
      <xdr:nvSpPr>
        <xdr:cNvPr id="423" name="楕円 422">
          <a:extLst>
            <a:ext uri="{FF2B5EF4-FFF2-40B4-BE49-F238E27FC236}">
              <a16:creationId xmlns:a16="http://schemas.microsoft.com/office/drawing/2014/main" id="{1668815F-F8B8-41B4-A953-B86626DC4671}"/>
            </a:ext>
          </a:extLst>
        </xdr:cNvPr>
        <xdr:cNvSpPr/>
      </xdr:nvSpPr>
      <xdr:spPr>
        <a:xfrm>
          <a:off x="28575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103958</xdr:rowOff>
    </xdr:from>
    <xdr:to>
      <xdr:col>19</xdr:col>
      <xdr:colOff>177800</xdr:colOff>
      <xdr:row>101</xdr:row>
      <xdr:rowOff>120287</xdr:rowOff>
    </xdr:to>
    <xdr:cxnSp macro="">
      <xdr:nvCxnSpPr>
        <xdr:cNvPr id="424" name="直線コネクタ 423">
          <a:extLst>
            <a:ext uri="{FF2B5EF4-FFF2-40B4-BE49-F238E27FC236}">
              <a16:creationId xmlns:a16="http://schemas.microsoft.com/office/drawing/2014/main" id="{675C02B3-AB61-4456-A36A-6CAB997C00C0}"/>
            </a:ext>
          </a:extLst>
        </xdr:cNvPr>
        <xdr:cNvCxnSpPr/>
      </xdr:nvCxnSpPr>
      <xdr:spPr>
        <a:xfrm flipV="1">
          <a:off x="2908300" y="1742040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89081</xdr:rowOff>
    </xdr:from>
    <xdr:to>
      <xdr:col>10</xdr:col>
      <xdr:colOff>165100</xdr:colOff>
      <xdr:row>102</xdr:row>
      <xdr:rowOff>19231</xdr:rowOff>
    </xdr:to>
    <xdr:sp macro="" textlink="">
      <xdr:nvSpPr>
        <xdr:cNvPr id="425" name="楕円 424">
          <a:extLst>
            <a:ext uri="{FF2B5EF4-FFF2-40B4-BE49-F238E27FC236}">
              <a16:creationId xmlns:a16="http://schemas.microsoft.com/office/drawing/2014/main" id="{A68AC803-6480-4D68-9195-7707489570CF}"/>
            </a:ext>
          </a:extLst>
        </xdr:cNvPr>
        <xdr:cNvSpPr/>
      </xdr:nvSpPr>
      <xdr:spPr>
        <a:xfrm>
          <a:off x="1968500" y="174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120287</xdr:rowOff>
    </xdr:from>
    <xdr:to>
      <xdr:col>15</xdr:col>
      <xdr:colOff>50800</xdr:colOff>
      <xdr:row>101</xdr:row>
      <xdr:rowOff>139881</xdr:rowOff>
    </xdr:to>
    <xdr:cxnSp macro="">
      <xdr:nvCxnSpPr>
        <xdr:cNvPr id="426" name="直線コネクタ 425">
          <a:extLst>
            <a:ext uri="{FF2B5EF4-FFF2-40B4-BE49-F238E27FC236}">
              <a16:creationId xmlns:a16="http://schemas.microsoft.com/office/drawing/2014/main" id="{94FDB965-044C-4A19-A21A-58F708036AA7}"/>
            </a:ext>
          </a:extLst>
        </xdr:cNvPr>
        <xdr:cNvCxnSpPr/>
      </xdr:nvCxnSpPr>
      <xdr:spPr>
        <a:xfrm flipV="1">
          <a:off x="2019300" y="174367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138068</xdr:rowOff>
    </xdr:from>
    <xdr:to>
      <xdr:col>6</xdr:col>
      <xdr:colOff>38100</xdr:colOff>
      <xdr:row>102</xdr:row>
      <xdr:rowOff>68218</xdr:rowOff>
    </xdr:to>
    <xdr:sp macro="" textlink="">
      <xdr:nvSpPr>
        <xdr:cNvPr id="427" name="楕円 426">
          <a:extLst>
            <a:ext uri="{FF2B5EF4-FFF2-40B4-BE49-F238E27FC236}">
              <a16:creationId xmlns:a16="http://schemas.microsoft.com/office/drawing/2014/main" id="{A8CFFC11-171D-4607-8018-639923EDA5C3}"/>
            </a:ext>
          </a:extLst>
        </xdr:cNvPr>
        <xdr:cNvSpPr/>
      </xdr:nvSpPr>
      <xdr:spPr>
        <a:xfrm>
          <a:off x="10795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139881</xdr:rowOff>
    </xdr:from>
    <xdr:to>
      <xdr:col>10</xdr:col>
      <xdr:colOff>114300</xdr:colOff>
      <xdr:row>102</xdr:row>
      <xdr:rowOff>17418</xdr:rowOff>
    </xdr:to>
    <xdr:cxnSp macro="">
      <xdr:nvCxnSpPr>
        <xdr:cNvPr id="428" name="直線コネクタ 427">
          <a:extLst>
            <a:ext uri="{FF2B5EF4-FFF2-40B4-BE49-F238E27FC236}">
              <a16:creationId xmlns:a16="http://schemas.microsoft.com/office/drawing/2014/main" id="{FF3D1C02-6084-4D2E-9BCA-FA22DB5C676A}"/>
            </a:ext>
          </a:extLst>
        </xdr:cNvPr>
        <xdr:cNvCxnSpPr/>
      </xdr:nvCxnSpPr>
      <xdr:spPr>
        <a:xfrm flipV="1">
          <a:off x="1130300" y="17456331"/>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21789</xdr:rowOff>
    </xdr:from>
    <xdr:ext cx="405111" cy="259045"/>
    <xdr:sp macro="" textlink="">
      <xdr:nvSpPr>
        <xdr:cNvPr id="429" name="n_1aveValue【港湾・漁港】&#10;有形固定資産減価償却率">
          <a:extLst>
            <a:ext uri="{FF2B5EF4-FFF2-40B4-BE49-F238E27FC236}">
              <a16:creationId xmlns:a16="http://schemas.microsoft.com/office/drawing/2014/main" id="{90B0E906-0CC5-422F-876C-C7A98A25664A}"/>
            </a:ext>
          </a:extLst>
        </xdr:cNvPr>
        <xdr:cNvSpPr txBox="1"/>
      </xdr:nvSpPr>
      <xdr:spPr>
        <a:xfrm>
          <a:off x="3582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158948</xdr:rowOff>
    </xdr:from>
    <xdr:ext cx="405111" cy="259045"/>
    <xdr:sp macro="" textlink="">
      <xdr:nvSpPr>
        <xdr:cNvPr id="430" name="n_2aveValue【港湾・漁港】&#10;有形固定資産減価償却率">
          <a:extLst>
            <a:ext uri="{FF2B5EF4-FFF2-40B4-BE49-F238E27FC236}">
              <a16:creationId xmlns:a16="http://schemas.microsoft.com/office/drawing/2014/main" id="{B56378D7-EB6F-458F-B618-569B4757DFB9}"/>
            </a:ext>
          </a:extLst>
        </xdr:cNvPr>
        <xdr:cNvSpPr txBox="1"/>
      </xdr:nvSpPr>
      <xdr:spPr>
        <a:xfrm>
          <a:off x="2705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31" name="n_3aveValue【港湾・漁港】&#10;有形固定資産減価償却率">
          <a:extLst>
            <a:ext uri="{FF2B5EF4-FFF2-40B4-BE49-F238E27FC236}">
              <a16:creationId xmlns:a16="http://schemas.microsoft.com/office/drawing/2014/main" id="{69E1E27A-A7B5-4D87-97CB-7BFA530F72AD}"/>
            </a:ext>
          </a:extLst>
        </xdr:cNvPr>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77306</xdr:rowOff>
    </xdr:from>
    <xdr:ext cx="405111" cy="259045"/>
    <xdr:sp macro="" textlink="">
      <xdr:nvSpPr>
        <xdr:cNvPr id="432" name="n_4aveValue【港湾・漁港】&#10;有形固定資産減価償却率">
          <a:extLst>
            <a:ext uri="{FF2B5EF4-FFF2-40B4-BE49-F238E27FC236}">
              <a16:creationId xmlns:a16="http://schemas.microsoft.com/office/drawing/2014/main" id="{80B261F5-257A-4C87-B716-4298E45D2B80}"/>
            </a:ext>
          </a:extLst>
        </xdr:cNvPr>
        <xdr:cNvSpPr txBox="1"/>
      </xdr:nvSpPr>
      <xdr:spPr>
        <a:xfrm>
          <a:off x="927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171285</xdr:rowOff>
    </xdr:from>
    <xdr:ext cx="405111" cy="259045"/>
    <xdr:sp macro="" textlink="">
      <xdr:nvSpPr>
        <xdr:cNvPr id="433" name="n_1mainValue【港湾・漁港】&#10;有形固定資産減価償却率">
          <a:extLst>
            <a:ext uri="{FF2B5EF4-FFF2-40B4-BE49-F238E27FC236}">
              <a16:creationId xmlns:a16="http://schemas.microsoft.com/office/drawing/2014/main" id="{4F20F425-EDAC-4779-841D-D8D9411394CA}"/>
            </a:ext>
          </a:extLst>
        </xdr:cNvPr>
        <xdr:cNvSpPr txBox="1"/>
      </xdr:nvSpPr>
      <xdr:spPr>
        <a:xfrm>
          <a:off x="3582044" y="1714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16164</xdr:rowOff>
    </xdr:from>
    <xdr:ext cx="405111" cy="259045"/>
    <xdr:sp macro="" textlink="">
      <xdr:nvSpPr>
        <xdr:cNvPr id="434" name="n_2mainValue【港湾・漁港】&#10;有形固定資産減価償却率">
          <a:extLst>
            <a:ext uri="{FF2B5EF4-FFF2-40B4-BE49-F238E27FC236}">
              <a16:creationId xmlns:a16="http://schemas.microsoft.com/office/drawing/2014/main" id="{98D6CBFC-0E62-4AB3-9A04-3135EFD6E525}"/>
            </a:ext>
          </a:extLst>
        </xdr:cNvPr>
        <xdr:cNvSpPr txBox="1"/>
      </xdr:nvSpPr>
      <xdr:spPr>
        <a:xfrm>
          <a:off x="27057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35758</xdr:rowOff>
    </xdr:from>
    <xdr:ext cx="405111" cy="259045"/>
    <xdr:sp macro="" textlink="">
      <xdr:nvSpPr>
        <xdr:cNvPr id="435" name="n_3mainValue【港湾・漁港】&#10;有形固定資産減価償却率">
          <a:extLst>
            <a:ext uri="{FF2B5EF4-FFF2-40B4-BE49-F238E27FC236}">
              <a16:creationId xmlns:a16="http://schemas.microsoft.com/office/drawing/2014/main" id="{2F09D69C-CE3C-4B51-9662-466869B15ED5}"/>
            </a:ext>
          </a:extLst>
        </xdr:cNvPr>
        <xdr:cNvSpPr txBox="1"/>
      </xdr:nvSpPr>
      <xdr:spPr>
        <a:xfrm>
          <a:off x="1816744" y="1718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84745</xdr:rowOff>
    </xdr:from>
    <xdr:ext cx="405111" cy="259045"/>
    <xdr:sp macro="" textlink="">
      <xdr:nvSpPr>
        <xdr:cNvPr id="436" name="n_4mainValue【港湾・漁港】&#10;有形固定資産減価償却率">
          <a:extLst>
            <a:ext uri="{FF2B5EF4-FFF2-40B4-BE49-F238E27FC236}">
              <a16:creationId xmlns:a16="http://schemas.microsoft.com/office/drawing/2014/main" id="{21DDBCCB-C7BE-4AD1-B2DE-8112D6DDFBAB}"/>
            </a:ext>
          </a:extLst>
        </xdr:cNvPr>
        <xdr:cNvSpPr txBox="1"/>
      </xdr:nvSpPr>
      <xdr:spPr>
        <a:xfrm>
          <a:off x="927744" y="1722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B03ED1B0-4831-48F3-8F2D-212F7E60E5C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EF266160-DA42-4C55-903E-5C13E6E1F78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98870161-6BD6-48A1-8CF0-EEDA3B45021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2916E71A-DF4B-4F8E-95CF-C26E866B2E9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51C0F767-D13D-462F-9627-EA244BEEA88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6EC1A0EF-9DE3-484D-BA00-9E86847EAE0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6F8371B1-216D-4050-B032-F94AC4F5C27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B6ECE922-0EBA-4F21-B0D3-C0E57F6F930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A2B423E3-9755-4325-8462-34F61E96731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870A7D89-28F5-4490-93E4-CA7F725C332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a:extLst>
            <a:ext uri="{FF2B5EF4-FFF2-40B4-BE49-F238E27FC236}">
              <a16:creationId xmlns:a16="http://schemas.microsoft.com/office/drawing/2014/main" id="{95C15C62-0244-49F3-AF92-704CCAD1C29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8" name="テキスト ボックス 447">
          <a:extLst>
            <a:ext uri="{FF2B5EF4-FFF2-40B4-BE49-F238E27FC236}">
              <a16:creationId xmlns:a16="http://schemas.microsoft.com/office/drawing/2014/main" id="{66CDB056-629C-4D62-A00C-445A78423B9A}"/>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a:extLst>
            <a:ext uri="{FF2B5EF4-FFF2-40B4-BE49-F238E27FC236}">
              <a16:creationId xmlns:a16="http://schemas.microsoft.com/office/drawing/2014/main" id="{8D89D12E-6D40-4640-9EC3-609823A4D1B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0" name="テキスト ボックス 449">
          <a:extLst>
            <a:ext uri="{FF2B5EF4-FFF2-40B4-BE49-F238E27FC236}">
              <a16:creationId xmlns:a16="http://schemas.microsoft.com/office/drawing/2014/main" id="{77E0AAE1-0D6F-4011-8528-50304DAE240C}"/>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a:extLst>
            <a:ext uri="{FF2B5EF4-FFF2-40B4-BE49-F238E27FC236}">
              <a16:creationId xmlns:a16="http://schemas.microsoft.com/office/drawing/2014/main" id="{CC0EF62C-1F13-4B4E-9117-39FE62454C2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2" name="テキスト ボックス 451">
          <a:extLst>
            <a:ext uri="{FF2B5EF4-FFF2-40B4-BE49-F238E27FC236}">
              <a16:creationId xmlns:a16="http://schemas.microsoft.com/office/drawing/2014/main" id="{782B2719-6714-4E72-BB47-6E263B81E6EC}"/>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a:extLst>
            <a:ext uri="{FF2B5EF4-FFF2-40B4-BE49-F238E27FC236}">
              <a16:creationId xmlns:a16="http://schemas.microsoft.com/office/drawing/2014/main" id="{7CE9B986-3AC6-4BBE-B442-3638B179184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4" name="テキスト ボックス 453">
          <a:extLst>
            <a:ext uri="{FF2B5EF4-FFF2-40B4-BE49-F238E27FC236}">
              <a16:creationId xmlns:a16="http://schemas.microsoft.com/office/drawing/2014/main" id="{4583E500-1565-4BC6-A70B-AD1742D15E8A}"/>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a:extLst>
            <a:ext uri="{FF2B5EF4-FFF2-40B4-BE49-F238E27FC236}">
              <a16:creationId xmlns:a16="http://schemas.microsoft.com/office/drawing/2014/main" id="{AE7E3A89-B83E-43F5-8848-C0832D3E453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6" name="テキスト ボックス 455">
          <a:extLst>
            <a:ext uri="{FF2B5EF4-FFF2-40B4-BE49-F238E27FC236}">
              <a16:creationId xmlns:a16="http://schemas.microsoft.com/office/drawing/2014/main" id="{A05EC44F-51C1-4AC5-B20F-37EADC9407EC}"/>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1D159D06-D0B3-45B4-A214-CD4B3126EA0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8" name="テキスト ボックス 457">
          <a:extLst>
            <a:ext uri="{FF2B5EF4-FFF2-40B4-BE49-F238E27FC236}">
              <a16:creationId xmlns:a16="http://schemas.microsoft.com/office/drawing/2014/main" id="{501EF1C0-329C-477E-8D9E-19324EF00F94}"/>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BC731DEF-6C62-4DA1-8FF1-BE7114B7E1D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79978</xdr:rowOff>
    </xdr:from>
    <xdr:to>
      <xdr:col>54</xdr:col>
      <xdr:colOff>189865</xdr:colOff>
      <xdr:row>108</xdr:row>
      <xdr:rowOff>152397</xdr:rowOff>
    </xdr:to>
    <xdr:cxnSp macro="">
      <xdr:nvCxnSpPr>
        <xdr:cNvPr id="460" name="直線コネクタ 459">
          <a:extLst>
            <a:ext uri="{FF2B5EF4-FFF2-40B4-BE49-F238E27FC236}">
              <a16:creationId xmlns:a16="http://schemas.microsoft.com/office/drawing/2014/main" id="{48F3833E-A190-4B6A-B610-D4A05BCBA0D3}"/>
            </a:ext>
          </a:extLst>
        </xdr:cNvPr>
        <xdr:cNvCxnSpPr/>
      </xdr:nvCxnSpPr>
      <xdr:spPr>
        <a:xfrm flipV="1">
          <a:off x="10476865" y="17224978"/>
          <a:ext cx="0" cy="144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2814</xdr:rowOff>
    </xdr:from>
    <xdr:ext cx="378565" cy="259045"/>
    <xdr:sp macro="" textlink="">
      <xdr:nvSpPr>
        <xdr:cNvPr id="461" name="【港湾・漁港】&#10;一人当たり有形固定資産（償却資産）額最小値テキスト">
          <a:extLst>
            <a:ext uri="{FF2B5EF4-FFF2-40B4-BE49-F238E27FC236}">
              <a16:creationId xmlns:a16="http://schemas.microsoft.com/office/drawing/2014/main" id="{40D97450-2887-4A9F-948B-CCE6DD17EDBD}"/>
            </a:ext>
          </a:extLst>
        </xdr:cNvPr>
        <xdr:cNvSpPr txBox="1"/>
      </xdr:nvSpPr>
      <xdr:spPr>
        <a:xfrm>
          <a:off x="10515600" y="1869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62" name="直線コネクタ 461">
          <a:extLst>
            <a:ext uri="{FF2B5EF4-FFF2-40B4-BE49-F238E27FC236}">
              <a16:creationId xmlns:a16="http://schemas.microsoft.com/office/drawing/2014/main" id="{D00E3D0C-654A-4F86-A82C-26A3D189BE90}"/>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26655</xdr:rowOff>
    </xdr:from>
    <xdr:ext cx="819455" cy="259045"/>
    <xdr:sp macro="" textlink="">
      <xdr:nvSpPr>
        <xdr:cNvPr id="463" name="【港湾・漁港】&#10;一人当たり有形固定資産（償却資産）額最大値テキスト">
          <a:extLst>
            <a:ext uri="{FF2B5EF4-FFF2-40B4-BE49-F238E27FC236}">
              <a16:creationId xmlns:a16="http://schemas.microsoft.com/office/drawing/2014/main" id="{1593FDBC-60B4-49BB-8BAA-53D9926FA142}"/>
            </a:ext>
          </a:extLst>
        </xdr:cNvPr>
        <xdr:cNvSpPr txBox="1"/>
      </xdr:nvSpPr>
      <xdr:spPr>
        <a:xfrm>
          <a:off x="10515600" y="1700020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113,702,532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79978</xdr:rowOff>
    </xdr:from>
    <xdr:to>
      <xdr:col>55</xdr:col>
      <xdr:colOff>88900</xdr:colOff>
      <xdr:row>100</xdr:row>
      <xdr:rowOff>79978</xdr:rowOff>
    </xdr:to>
    <xdr:cxnSp macro="">
      <xdr:nvCxnSpPr>
        <xdr:cNvPr id="464" name="直線コネクタ 463">
          <a:extLst>
            <a:ext uri="{FF2B5EF4-FFF2-40B4-BE49-F238E27FC236}">
              <a16:creationId xmlns:a16="http://schemas.microsoft.com/office/drawing/2014/main" id="{A5FDF1D2-5DC0-4529-A14E-4709C464E9A3}"/>
            </a:ext>
          </a:extLst>
        </xdr:cNvPr>
        <xdr:cNvCxnSpPr/>
      </xdr:nvCxnSpPr>
      <xdr:spPr>
        <a:xfrm>
          <a:off x="10388600" y="17224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91713</xdr:rowOff>
    </xdr:from>
    <xdr:ext cx="690189" cy="259045"/>
    <xdr:sp macro="" textlink="">
      <xdr:nvSpPr>
        <xdr:cNvPr id="465" name="【港湾・漁港】&#10;一人当たり有形固定資産（償却資産）額平均値テキスト">
          <a:extLst>
            <a:ext uri="{FF2B5EF4-FFF2-40B4-BE49-F238E27FC236}">
              <a16:creationId xmlns:a16="http://schemas.microsoft.com/office/drawing/2014/main" id="{03A42263-38B1-4488-958E-8C9CC1C866F5}"/>
            </a:ext>
          </a:extLst>
        </xdr:cNvPr>
        <xdr:cNvSpPr txBox="1"/>
      </xdr:nvSpPr>
      <xdr:spPr>
        <a:xfrm>
          <a:off x="10515600" y="184368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68836</xdr:rowOff>
    </xdr:from>
    <xdr:to>
      <xdr:col>55</xdr:col>
      <xdr:colOff>50800</xdr:colOff>
      <xdr:row>108</xdr:row>
      <xdr:rowOff>170436</xdr:rowOff>
    </xdr:to>
    <xdr:sp macro="" textlink="">
      <xdr:nvSpPr>
        <xdr:cNvPr id="466" name="フローチャート: 判断 465">
          <a:extLst>
            <a:ext uri="{FF2B5EF4-FFF2-40B4-BE49-F238E27FC236}">
              <a16:creationId xmlns:a16="http://schemas.microsoft.com/office/drawing/2014/main" id="{D9E4A196-A8B5-47CD-B4BF-20284F12B066}"/>
            </a:ext>
          </a:extLst>
        </xdr:cNvPr>
        <xdr:cNvSpPr/>
      </xdr:nvSpPr>
      <xdr:spPr>
        <a:xfrm>
          <a:off x="10426700" y="1858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67565</xdr:rowOff>
    </xdr:from>
    <xdr:to>
      <xdr:col>50</xdr:col>
      <xdr:colOff>165100</xdr:colOff>
      <xdr:row>108</xdr:row>
      <xdr:rowOff>169165</xdr:rowOff>
    </xdr:to>
    <xdr:sp macro="" textlink="">
      <xdr:nvSpPr>
        <xdr:cNvPr id="467" name="フローチャート: 判断 466">
          <a:extLst>
            <a:ext uri="{FF2B5EF4-FFF2-40B4-BE49-F238E27FC236}">
              <a16:creationId xmlns:a16="http://schemas.microsoft.com/office/drawing/2014/main" id="{59BB58CE-BE98-48FE-A5D2-CD982C5719EF}"/>
            </a:ext>
          </a:extLst>
        </xdr:cNvPr>
        <xdr:cNvSpPr/>
      </xdr:nvSpPr>
      <xdr:spPr>
        <a:xfrm>
          <a:off x="9588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69757</xdr:rowOff>
    </xdr:from>
    <xdr:to>
      <xdr:col>46</xdr:col>
      <xdr:colOff>38100</xdr:colOff>
      <xdr:row>108</xdr:row>
      <xdr:rowOff>171357</xdr:rowOff>
    </xdr:to>
    <xdr:sp macro="" textlink="">
      <xdr:nvSpPr>
        <xdr:cNvPr id="468" name="フローチャート: 判断 467">
          <a:extLst>
            <a:ext uri="{FF2B5EF4-FFF2-40B4-BE49-F238E27FC236}">
              <a16:creationId xmlns:a16="http://schemas.microsoft.com/office/drawing/2014/main" id="{9DB0A1DD-81B7-4880-ABD0-8B79AE8A47A4}"/>
            </a:ext>
          </a:extLst>
        </xdr:cNvPr>
        <xdr:cNvSpPr/>
      </xdr:nvSpPr>
      <xdr:spPr>
        <a:xfrm>
          <a:off x="8699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70915</xdr:rowOff>
    </xdr:from>
    <xdr:to>
      <xdr:col>41</xdr:col>
      <xdr:colOff>101600</xdr:colOff>
      <xdr:row>109</xdr:row>
      <xdr:rowOff>1065</xdr:rowOff>
    </xdr:to>
    <xdr:sp macro="" textlink="">
      <xdr:nvSpPr>
        <xdr:cNvPr id="469" name="フローチャート: 判断 468">
          <a:extLst>
            <a:ext uri="{FF2B5EF4-FFF2-40B4-BE49-F238E27FC236}">
              <a16:creationId xmlns:a16="http://schemas.microsoft.com/office/drawing/2014/main" id="{D6B9BFD4-1CAE-4D14-9268-2C7DB008B989}"/>
            </a:ext>
          </a:extLst>
        </xdr:cNvPr>
        <xdr:cNvSpPr/>
      </xdr:nvSpPr>
      <xdr:spPr>
        <a:xfrm>
          <a:off x="7810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86478</xdr:rowOff>
    </xdr:from>
    <xdr:to>
      <xdr:col>36</xdr:col>
      <xdr:colOff>165100</xdr:colOff>
      <xdr:row>109</xdr:row>
      <xdr:rowOff>16628</xdr:rowOff>
    </xdr:to>
    <xdr:sp macro="" textlink="">
      <xdr:nvSpPr>
        <xdr:cNvPr id="470" name="フローチャート: 判断 469">
          <a:extLst>
            <a:ext uri="{FF2B5EF4-FFF2-40B4-BE49-F238E27FC236}">
              <a16:creationId xmlns:a16="http://schemas.microsoft.com/office/drawing/2014/main" id="{D9B851D9-877B-4B77-96E4-0CFEC3E5FF77}"/>
            </a:ext>
          </a:extLst>
        </xdr:cNvPr>
        <xdr:cNvSpPr/>
      </xdr:nvSpPr>
      <xdr:spPr>
        <a:xfrm>
          <a:off x="6921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9C87A52F-F390-4B2B-BA60-69FCE0C4191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26BFF9B-7468-4971-8125-9DC6D53F067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E097DF79-A97A-4458-8B43-A78EE3D6E72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3C14F873-8F44-4613-B0F9-FEE5FB49984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12E263C-F993-4342-8744-092976CFA70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95479</xdr:rowOff>
    </xdr:from>
    <xdr:to>
      <xdr:col>55</xdr:col>
      <xdr:colOff>50800</xdr:colOff>
      <xdr:row>109</xdr:row>
      <xdr:rowOff>25629</xdr:rowOff>
    </xdr:to>
    <xdr:sp macro="" textlink="">
      <xdr:nvSpPr>
        <xdr:cNvPr id="476" name="楕円 475">
          <a:extLst>
            <a:ext uri="{FF2B5EF4-FFF2-40B4-BE49-F238E27FC236}">
              <a16:creationId xmlns:a16="http://schemas.microsoft.com/office/drawing/2014/main" id="{8ADB6FBD-C8B8-4A25-A060-AAEBE2ACE211}"/>
            </a:ext>
          </a:extLst>
        </xdr:cNvPr>
        <xdr:cNvSpPr/>
      </xdr:nvSpPr>
      <xdr:spPr>
        <a:xfrm>
          <a:off x="10426700" y="1861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47263</xdr:rowOff>
    </xdr:from>
    <xdr:ext cx="599010" cy="259045"/>
    <xdr:sp macro="" textlink="">
      <xdr:nvSpPr>
        <xdr:cNvPr id="477" name="【港湾・漁港】&#10;一人当たり有形固定資産（償却資産）額該当値テキスト">
          <a:extLst>
            <a:ext uri="{FF2B5EF4-FFF2-40B4-BE49-F238E27FC236}">
              <a16:creationId xmlns:a16="http://schemas.microsoft.com/office/drawing/2014/main" id="{78D13B77-7EF5-4F79-9CE1-D9F39B129541}"/>
            </a:ext>
          </a:extLst>
        </xdr:cNvPr>
        <xdr:cNvSpPr txBox="1"/>
      </xdr:nvSpPr>
      <xdr:spPr>
        <a:xfrm>
          <a:off x="10515600" y="1856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96712</xdr:rowOff>
    </xdr:from>
    <xdr:to>
      <xdr:col>50</xdr:col>
      <xdr:colOff>165100</xdr:colOff>
      <xdr:row>109</xdr:row>
      <xdr:rowOff>26862</xdr:rowOff>
    </xdr:to>
    <xdr:sp macro="" textlink="">
      <xdr:nvSpPr>
        <xdr:cNvPr id="478" name="楕円 477">
          <a:extLst>
            <a:ext uri="{FF2B5EF4-FFF2-40B4-BE49-F238E27FC236}">
              <a16:creationId xmlns:a16="http://schemas.microsoft.com/office/drawing/2014/main" id="{C84573A6-BF73-43FF-8DED-4765C1EE2C22}"/>
            </a:ext>
          </a:extLst>
        </xdr:cNvPr>
        <xdr:cNvSpPr/>
      </xdr:nvSpPr>
      <xdr:spPr>
        <a:xfrm>
          <a:off x="9588500" y="1861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146279</xdr:rowOff>
    </xdr:from>
    <xdr:to>
      <xdr:col>55</xdr:col>
      <xdr:colOff>0</xdr:colOff>
      <xdr:row>108</xdr:row>
      <xdr:rowOff>147512</xdr:rowOff>
    </xdr:to>
    <xdr:cxnSp macro="">
      <xdr:nvCxnSpPr>
        <xdr:cNvPr id="479" name="直線コネクタ 478">
          <a:extLst>
            <a:ext uri="{FF2B5EF4-FFF2-40B4-BE49-F238E27FC236}">
              <a16:creationId xmlns:a16="http://schemas.microsoft.com/office/drawing/2014/main" id="{AD6A8256-E5E9-49DF-A51E-E164A512FB78}"/>
            </a:ext>
          </a:extLst>
        </xdr:cNvPr>
        <xdr:cNvCxnSpPr/>
      </xdr:nvCxnSpPr>
      <xdr:spPr>
        <a:xfrm flipV="1">
          <a:off x="9639300" y="18662879"/>
          <a:ext cx="838200" cy="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97472</xdr:rowOff>
    </xdr:from>
    <xdr:to>
      <xdr:col>46</xdr:col>
      <xdr:colOff>38100</xdr:colOff>
      <xdr:row>109</xdr:row>
      <xdr:rowOff>27622</xdr:rowOff>
    </xdr:to>
    <xdr:sp macro="" textlink="">
      <xdr:nvSpPr>
        <xdr:cNvPr id="480" name="楕円 479">
          <a:extLst>
            <a:ext uri="{FF2B5EF4-FFF2-40B4-BE49-F238E27FC236}">
              <a16:creationId xmlns:a16="http://schemas.microsoft.com/office/drawing/2014/main" id="{99639313-855D-4799-90BC-992E3E17E76B}"/>
            </a:ext>
          </a:extLst>
        </xdr:cNvPr>
        <xdr:cNvSpPr/>
      </xdr:nvSpPr>
      <xdr:spPr>
        <a:xfrm>
          <a:off x="8699500" y="1861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147512</xdr:rowOff>
    </xdr:from>
    <xdr:to>
      <xdr:col>50</xdr:col>
      <xdr:colOff>114300</xdr:colOff>
      <xdr:row>108</xdr:row>
      <xdr:rowOff>148272</xdr:rowOff>
    </xdr:to>
    <xdr:cxnSp macro="">
      <xdr:nvCxnSpPr>
        <xdr:cNvPr id="481" name="直線コネクタ 480">
          <a:extLst>
            <a:ext uri="{FF2B5EF4-FFF2-40B4-BE49-F238E27FC236}">
              <a16:creationId xmlns:a16="http://schemas.microsoft.com/office/drawing/2014/main" id="{EE5F26E3-A44F-4B89-9FD6-042CA76F6970}"/>
            </a:ext>
          </a:extLst>
        </xdr:cNvPr>
        <xdr:cNvCxnSpPr/>
      </xdr:nvCxnSpPr>
      <xdr:spPr>
        <a:xfrm flipV="1">
          <a:off x="8750300" y="18664112"/>
          <a:ext cx="889000" cy="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98107</xdr:rowOff>
    </xdr:from>
    <xdr:to>
      <xdr:col>41</xdr:col>
      <xdr:colOff>101600</xdr:colOff>
      <xdr:row>109</xdr:row>
      <xdr:rowOff>28257</xdr:rowOff>
    </xdr:to>
    <xdr:sp macro="" textlink="">
      <xdr:nvSpPr>
        <xdr:cNvPr id="482" name="楕円 481">
          <a:extLst>
            <a:ext uri="{FF2B5EF4-FFF2-40B4-BE49-F238E27FC236}">
              <a16:creationId xmlns:a16="http://schemas.microsoft.com/office/drawing/2014/main" id="{FA82C91A-2221-4776-9E3B-A74CE92989F4}"/>
            </a:ext>
          </a:extLst>
        </xdr:cNvPr>
        <xdr:cNvSpPr/>
      </xdr:nvSpPr>
      <xdr:spPr>
        <a:xfrm>
          <a:off x="7810500" y="1861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148272</xdr:rowOff>
    </xdr:from>
    <xdr:to>
      <xdr:col>45</xdr:col>
      <xdr:colOff>177800</xdr:colOff>
      <xdr:row>108</xdr:row>
      <xdr:rowOff>148907</xdr:rowOff>
    </xdr:to>
    <xdr:cxnSp macro="">
      <xdr:nvCxnSpPr>
        <xdr:cNvPr id="483" name="直線コネクタ 482">
          <a:extLst>
            <a:ext uri="{FF2B5EF4-FFF2-40B4-BE49-F238E27FC236}">
              <a16:creationId xmlns:a16="http://schemas.microsoft.com/office/drawing/2014/main" id="{D7288F51-26E8-4158-B3A4-CA34C2D203EE}"/>
            </a:ext>
          </a:extLst>
        </xdr:cNvPr>
        <xdr:cNvCxnSpPr/>
      </xdr:nvCxnSpPr>
      <xdr:spPr>
        <a:xfrm flipV="1">
          <a:off x="7861300" y="18664872"/>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98782</xdr:rowOff>
    </xdr:from>
    <xdr:to>
      <xdr:col>36</xdr:col>
      <xdr:colOff>165100</xdr:colOff>
      <xdr:row>109</xdr:row>
      <xdr:rowOff>28932</xdr:rowOff>
    </xdr:to>
    <xdr:sp macro="" textlink="">
      <xdr:nvSpPr>
        <xdr:cNvPr id="484" name="楕円 483">
          <a:extLst>
            <a:ext uri="{FF2B5EF4-FFF2-40B4-BE49-F238E27FC236}">
              <a16:creationId xmlns:a16="http://schemas.microsoft.com/office/drawing/2014/main" id="{2CBF9D03-5929-496E-A176-CFB15533EDF0}"/>
            </a:ext>
          </a:extLst>
        </xdr:cNvPr>
        <xdr:cNvSpPr/>
      </xdr:nvSpPr>
      <xdr:spPr>
        <a:xfrm>
          <a:off x="6921500" y="1861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148907</xdr:rowOff>
    </xdr:from>
    <xdr:to>
      <xdr:col>41</xdr:col>
      <xdr:colOff>50800</xdr:colOff>
      <xdr:row>108</xdr:row>
      <xdr:rowOff>149582</xdr:rowOff>
    </xdr:to>
    <xdr:cxnSp macro="">
      <xdr:nvCxnSpPr>
        <xdr:cNvPr id="485" name="直線コネクタ 484">
          <a:extLst>
            <a:ext uri="{FF2B5EF4-FFF2-40B4-BE49-F238E27FC236}">
              <a16:creationId xmlns:a16="http://schemas.microsoft.com/office/drawing/2014/main" id="{127060F4-5B80-4409-9846-62E29D3A8E0A}"/>
            </a:ext>
          </a:extLst>
        </xdr:cNvPr>
        <xdr:cNvCxnSpPr/>
      </xdr:nvCxnSpPr>
      <xdr:spPr>
        <a:xfrm flipV="1">
          <a:off x="6972300" y="18665507"/>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14242</xdr:rowOff>
    </xdr:from>
    <xdr:ext cx="690189" cy="259045"/>
    <xdr:sp macro="" textlink="">
      <xdr:nvSpPr>
        <xdr:cNvPr id="486" name="n_1aveValue【港湾・漁港】&#10;一人当たり有形固定資産（償却資産）額">
          <a:extLst>
            <a:ext uri="{FF2B5EF4-FFF2-40B4-BE49-F238E27FC236}">
              <a16:creationId xmlns:a16="http://schemas.microsoft.com/office/drawing/2014/main" id="{96CB4817-EE12-4D65-9E7D-12527658042B}"/>
            </a:ext>
          </a:extLst>
        </xdr:cNvPr>
        <xdr:cNvSpPr txBox="1"/>
      </xdr:nvSpPr>
      <xdr:spPr>
        <a:xfrm>
          <a:off x="92815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16434</xdr:rowOff>
    </xdr:from>
    <xdr:ext cx="690189" cy="259045"/>
    <xdr:sp macro="" textlink="">
      <xdr:nvSpPr>
        <xdr:cNvPr id="487" name="n_2aveValue【港湾・漁港】&#10;一人当たり有形固定資産（償却資産）額">
          <a:extLst>
            <a:ext uri="{FF2B5EF4-FFF2-40B4-BE49-F238E27FC236}">
              <a16:creationId xmlns:a16="http://schemas.microsoft.com/office/drawing/2014/main" id="{D93CC83D-81DF-4DFF-89BD-69888D9EF421}"/>
            </a:ext>
          </a:extLst>
        </xdr:cNvPr>
        <xdr:cNvSpPr txBox="1"/>
      </xdr:nvSpPr>
      <xdr:spPr>
        <a:xfrm>
          <a:off x="8405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17592</xdr:rowOff>
    </xdr:from>
    <xdr:ext cx="690189" cy="259045"/>
    <xdr:sp macro="" textlink="">
      <xdr:nvSpPr>
        <xdr:cNvPr id="488" name="n_3aveValue【港湾・漁港】&#10;一人当たり有形固定資産（償却資産）額">
          <a:extLst>
            <a:ext uri="{FF2B5EF4-FFF2-40B4-BE49-F238E27FC236}">
              <a16:creationId xmlns:a16="http://schemas.microsoft.com/office/drawing/2014/main" id="{BFC3B79D-31B1-4A00-BFD0-CE8617FB8506}"/>
            </a:ext>
          </a:extLst>
        </xdr:cNvPr>
        <xdr:cNvSpPr txBox="1"/>
      </xdr:nvSpPr>
      <xdr:spPr>
        <a:xfrm>
          <a:off x="7516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33155</xdr:rowOff>
    </xdr:from>
    <xdr:ext cx="690189" cy="259045"/>
    <xdr:sp macro="" textlink="">
      <xdr:nvSpPr>
        <xdr:cNvPr id="489" name="n_4aveValue【港湾・漁港】&#10;一人当たり有形固定資産（償却資産）額">
          <a:extLst>
            <a:ext uri="{FF2B5EF4-FFF2-40B4-BE49-F238E27FC236}">
              <a16:creationId xmlns:a16="http://schemas.microsoft.com/office/drawing/2014/main" id="{BA4FE447-1958-4849-B2D4-77E9EA4BDAB1}"/>
            </a:ext>
          </a:extLst>
        </xdr:cNvPr>
        <xdr:cNvSpPr txBox="1"/>
      </xdr:nvSpPr>
      <xdr:spPr>
        <a:xfrm>
          <a:off x="6627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17989</xdr:rowOff>
    </xdr:from>
    <xdr:ext cx="599010" cy="259045"/>
    <xdr:sp macro="" textlink="">
      <xdr:nvSpPr>
        <xdr:cNvPr id="490" name="n_1mainValue【港湾・漁港】&#10;一人当たり有形固定資産（償却資産）額">
          <a:extLst>
            <a:ext uri="{FF2B5EF4-FFF2-40B4-BE49-F238E27FC236}">
              <a16:creationId xmlns:a16="http://schemas.microsoft.com/office/drawing/2014/main" id="{D509A951-997E-4C9D-A720-A4AF24912F3A}"/>
            </a:ext>
          </a:extLst>
        </xdr:cNvPr>
        <xdr:cNvSpPr txBox="1"/>
      </xdr:nvSpPr>
      <xdr:spPr>
        <a:xfrm>
          <a:off x="9327095" y="18706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18749</xdr:rowOff>
    </xdr:from>
    <xdr:ext cx="599010" cy="259045"/>
    <xdr:sp macro="" textlink="">
      <xdr:nvSpPr>
        <xdr:cNvPr id="491" name="n_2mainValue【港湾・漁港】&#10;一人当たり有形固定資産（償却資産）額">
          <a:extLst>
            <a:ext uri="{FF2B5EF4-FFF2-40B4-BE49-F238E27FC236}">
              <a16:creationId xmlns:a16="http://schemas.microsoft.com/office/drawing/2014/main" id="{8E00AE62-5E56-486F-93B7-2E35801C261A}"/>
            </a:ext>
          </a:extLst>
        </xdr:cNvPr>
        <xdr:cNvSpPr txBox="1"/>
      </xdr:nvSpPr>
      <xdr:spPr>
        <a:xfrm>
          <a:off x="8450795" y="18706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19384</xdr:rowOff>
    </xdr:from>
    <xdr:ext cx="599010" cy="259045"/>
    <xdr:sp macro="" textlink="">
      <xdr:nvSpPr>
        <xdr:cNvPr id="492" name="n_3mainValue【港湾・漁港】&#10;一人当たり有形固定資産（償却資産）額">
          <a:extLst>
            <a:ext uri="{FF2B5EF4-FFF2-40B4-BE49-F238E27FC236}">
              <a16:creationId xmlns:a16="http://schemas.microsoft.com/office/drawing/2014/main" id="{01B1B266-166E-44E3-8179-F05735710579}"/>
            </a:ext>
          </a:extLst>
        </xdr:cNvPr>
        <xdr:cNvSpPr txBox="1"/>
      </xdr:nvSpPr>
      <xdr:spPr>
        <a:xfrm>
          <a:off x="7561795" y="1870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109</xdr:row>
      <xdr:rowOff>20059</xdr:rowOff>
    </xdr:from>
    <xdr:ext cx="599010" cy="259045"/>
    <xdr:sp macro="" textlink="">
      <xdr:nvSpPr>
        <xdr:cNvPr id="493" name="n_4mainValue【港湾・漁港】&#10;一人当たり有形固定資産（償却資産）額">
          <a:extLst>
            <a:ext uri="{FF2B5EF4-FFF2-40B4-BE49-F238E27FC236}">
              <a16:creationId xmlns:a16="http://schemas.microsoft.com/office/drawing/2014/main" id="{F0A9755A-2907-45D1-84B4-8D540203C64D}"/>
            </a:ext>
          </a:extLst>
        </xdr:cNvPr>
        <xdr:cNvSpPr txBox="1"/>
      </xdr:nvSpPr>
      <xdr:spPr>
        <a:xfrm>
          <a:off x="6672795" y="18708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188C6FF7-DC87-404F-839A-770271A56C9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0C5D5C7D-BD46-4895-A5B1-E1181386C7B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C6B168C9-BFEF-4037-BD83-C96C057DAD5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206B404B-6EF4-4BA8-AA0D-6305FFF0693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484E44AD-5D1E-4572-8FFF-2A00D538806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95E04227-C3A5-49B3-B4E4-D4771BBF5DE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F10B825F-B1B2-434E-995F-8871BC79EA3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8FCC88DF-3B11-41C3-BC86-FADD8039E7D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8B79DA80-0539-454C-9D9D-2397AEA9797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2F9B9ABD-9436-43BD-9C86-47931FD5711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5B167399-E56C-4779-9616-A169AB6F308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C1077B59-A7F0-45EA-A1FC-4B14B7FA0C2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9353044C-B580-4CF9-A9A7-208A6DE9FAB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5AA88243-91F6-4960-A3E2-CEA3661AB61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B33F2FEF-6060-4F4A-B3A3-AD20CAC6C23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D16572D7-632C-459A-92FA-8705070811B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0DF41440-D969-4790-B85B-727FF702679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9122F0BE-CEE3-4ACA-8EB4-5073708FDE1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033F54C4-7DE4-4D9D-8CC3-DADAE06130C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83E9B175-018D-4028-B97C-0C1E99A8620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075C9094-1BA3-4F0B-B184-14403163E79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2ACB2AF7-037D-4D4C-BB36-1EED5F044F9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889EC774-8FFE-4D50-A9A5-9D03CEDEEEE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6900FABC-DFBD-4597-87EB-FEC50141B4D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4756D2C9-27DB-4CD0-AC56-5730BD49B36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519" name="直線コネクタ 518">
          <a:extLst>
            <a:ext uri="{FF2B5EF4-FFF2-40B4-BE49-F238E27FC236}">
              <a16:creationId xmlns:a16="http://schemas.microsoft.com/office/drawing/2014/main" id="{64F2925E-D8CA-4196-A5CA-42F442374F2C}"/>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9A657FDF-F4EC-4385-8CAF-C78E34AC4D5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a:extLst>
            <a:ext uri="{FF2B5EF4-FFF2-40B4-BE49-F238E27FC236}">
              <a16:creationId xmlns:a16="http://schemas.microsoft.com/office/drawing/2014/main" id="{59C90772-CA40-45E8-BCC3-1415A08F017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522" name="【認定こども園・幼稚園・保育所】&#10;有形固定資産減価償却率最大値テキスト">
          <a:extLst>
            <a:ext uri="{FF2B5EF4-FFF2-40B4-BE49-F238E27FC236}">
              <a16:creationId xmlns:a16="http://schemas.microsoft.com/office/drawing/2014/main" id="{076CEDCF-E1F2-4927-8FEA-45656A1AF171}"/>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523" name="直線コネクタ 522">
          <a:extLst>
            <a:ext uri="{FF2B5EF4-FFF2-40B4-BE49-F238E27FC236}">
              <a16:creationId xmlns:a16="http://schemas.microsoft.com/office/drawing/2014/main" id="{F15033D5-7986-457E-B42F-1FC112930E9C}"/>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82919789-FCD2-4923-964E-BD11DDCAB7FA}"/>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5" name="フローチャート: 判断 524">
          <a:extLst>
            <a:ext uri="{FF2B5EF4-FFF2-40B4-BE49-F238E27FC236}">
              <a16:creationId xmlns:a16="http://schemas.microsoft.com/office/drawing/2014/main" id="{F0B5EC22-BA57-4DC3-8204-C2B40DED5645}"/>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526" name="フローチャート: 判断 525">
          <a:extLst>
            <a:ext uri="{FF2B5EF4-FFF2-40B4-BE49-F238E27FC236}">
              <a16:creationId xmlns:a16="http://schemas.microsoft.com/office/drawing/2014/main" id="{6CE02D22-2D96-4571-A877-1531B9D47406}"/>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27" name="フローチャート: 判断 526">
          <a:extLst>
            <a:ext uri="{FF2B5EF4-FFF2-40B4-BE49-F238E27FC236}">
              <a16:creationId xmlns:a16="http://schemas.microsoft.com/office/drawing/2014/main" id="{429DA51C-A745-4DF8-BEBB-FDCAB72989F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528" name="フローチャート: 判断 527">
          <a:extLst>
            <a:ext uri="{FF2B5EF4-FFF2-40B4-BE49-F238E27FC236}">
              <a16:creationId xmlns:a16="http://schemas.microsoft.com/office/drawing/2014/main" id="{C461E5A3-DEC2-4CA7-A3C2-BBE278E2341D}"/>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29" name="フローチャート: 判断 528">
          <a:extLst>
            <a:ext uri="{FF2B5EF4-FFF2-40B4-BE49-F238E27FC236}">
              <a16:creationId xmlns:a16="http://schemas.microsoft.com/office/drawing/2014/main" id="{F554A694-F58C-433A-9A07-EA8832BDB32E}"/>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2CC5D4C1-0F74-4615-A524-E74396421CE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C8AA4A7E-40EE-4A44-9244-B1DBBC17DE8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45095DF4-BE5D-4901-B5E6-4F6C5E129BC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F7DDA2B-086A-46DF-804A-69DCC98A18A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9A50CE74-2313-4D2A-A858-CEF61AF6BE7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54792</xdr:rowOff>
    </xdr:from>
    <xdr:to>
      <xdr:col>85</xdr:col>
      <xdr:colOff>177800</xdr:colOff>
      <xdr:row>35</xdr:row>
      <xdr:rowOff>156392</xdr:rowOff>
    </xdr:to>
    <xdr:sp macro="" textlink="">
      <xdr:nvSpPr>
        <xdr:cNvPr id="535" name="楕円 534">
          <a:extLst>
            <a:ext uri="{FF2B5EF4-FFF2-40B4-BE49-F238E27FC236}">
              <a16:creationId xmlns:a16="http://schemas.microsoft.com/office/drawing/2014/main" id="{89C7E00F-5C62-4CC2-BAF8-3ED63FE1BA4F}"/>
            </a:ext>
          </a:extLst>
        </xdr:cNvPr>
        <xdr:cNvSpPr/>
      </xdr:nvSpPr>
      <xdr:spPr>
        <a:xfrm>
          <a:off x="162687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77669</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6DA1D348-1EB9-43F7-A475-683703E4CB26}"/>
            </a:ext>
          </a:extLst>
        </xdr:cNvPr>
        <xdr:cNvSpPr txBox="1"/>
      </xdr:nvSpPr>
      <xdr:spPr>
        <a:xfrm>
          <a:off x="16357600" y="59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154396</xdr:rowOff>
    </xdr:from>
    <xdr:to>
      <xdr:col>81</xdr:col>
      <xdr:colOff>101600</xdr:colOff>
      <xdr:row>36</xdr:row>
      <xdr:rowOff>84546</xdr:rowOff>
    </xdr:to>
    <xdr:sp macro="" textlink="">
      <xdr:nvSpPr>
        <xdr:cNvPr id="537" name="楕円 536">
          <a:extLst>
            <a:ext uri="{FF2B5EF4-FFF2-40B4-BE49-F238E27FC236}">
              <a16:creationId xmlns:a16="http://schemas.microsoft.com/office/drawing/2014/main" id="{05F92FC4-C8E4-4F39-B5AE-E64D30C5AEC6}"/>
            </a:ext>
          </a:extLst>
        </xdr:cNvPr>
        <xdr:cNvSpPr/>
      </xdr:nvSpPr>
      <xdr:spPr>
        <a:xfrm>
          <a:off x="15430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105592</xdr:rowOff>
    </xdr:from>
    <xdr:to>
      <xdr:col>85</xdr:col>
      <xdr:colOff>127000</xdr:colOff>
      <xdr:row>36</xdr:row>
      <xdr:rowOff>33746</xdr:rowOff>
    </xdr:to>
    <xdr:cxnSp macro="">
      <xdr:nvCxnSpPr>
        <xdr:cNvPr id="538" name="直線コネクタ 537">
          <a:extLst>
            <a:ext uri="{FF2B5EF4-FFF2-40B4-BE49-F238E27FC236}">
              <a16:creationId xmlns:a16="http://schemas.microsoft.com/office/drawing/2014/main" id="{9A4294FA-F8DE-476D-8B2B-0A7FEB3BE717}"/>
            </a:ext>
          </a:extLst>
        </xdr:cNvPr>
        <xdr:cNvCxnSpPr/>
      </xdr:nvCxnSpPr>
      <xdr:spPr>
        <a:xfrm flipV="1">
          <a:off x="15481300" y="6106342"/>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118473</xdr:rowOff>
    </xdr:from>
    <xdr:to>
      <xdr:col>76</xdr:col>
      <xdr:colOff>165100</xdr:colOff>
      <xdr:row>36</xdr:row>
      <xdr:rowOff>48623</xdr:rowOff>
    </xdr:to>
    <xdr:sp macro="" textlink="">
      <xdr:nvSpPr>
        <xdr:cNvPr id="539" name="楕円 538">
          <a:extLst>
            <a:ext uri="{FF2B5EF4-FFF2-40B4-BE49-F238E27FC236}">
              <a16:creationId xmlns:a16="http://schemas.microsoft.com/office/drawing/2014/main" id="{E89C9F5C-4317-4571-9740-91ADB0AA1300}"/>
            </a:ext>
          </a:extLst>
        </xdr:cNvPr>
        <xdr:cNvSpPr/>
      </xdr:nvSpPr>
      <xdr:spPr>
        <a:xfrm>
          <a:off x="14541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169273</xdr:rowOff>
    </xdr:from>
    <xdr:to>
      <xdr:col>81</xdr:col>
      <xdr:colOff>50800</xdr:colOff>
      <xdr:row>36</xdr:row>
      <xdr:rowOff>33746</xdr:rowOff>
    </xdr:to>
    <xdr:cxnSp macro="">
      <xdr:nvCxnSpPr>
        <xdr:cNvPr id="540" name="直線コネクタ 539">
          <a:extLst>
            <a:ext uri="{FF2B5EF4-FFF2-40B4-BE49-F238E27FC236}">
              <a16:creationId xmlns:a16="http://schemas.microsoft.com/office/drawing/2014/main" id="{FD54757C-C391-4EF0-A042-2BF4373709B8}"/>
            </a:ext>
          </a:extLst>
        </xdr:cNvPr>
        <xdr:cNvCxnSpPr/>
      </xdr:nvCxnSpPr>
      <xdr:spPr>
        <a:xfrm>
          <a:off x="14592300" y="61700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103777</xdr:rowOff>
    </xdr:from>
    <xdr:to>
      <xdr:col>72</xdr:col>
      <xdr:colOff>38100</xdr:colOff>
      <xdr:row>35</xdr:row>
      <xdr:rowOff>33927</xdr:rowOff>
    </xdr:to>
    <xdr:sp macro="" textlink="">
      <xdr:nvSpPr>
        <xdr:cNvPr id="541" name="楕円 540">
          <a:extLst>
            <a:ext uri="{FF2B5EF4-FFF2-40B4-BE49-F238E27FC236}">
              <a16:creationId xmlns:a16="http://schemas.microsoft.com/office/drawing/2014/main" id="{9624EA9C-B785-424C-BFA6-F96863091012}"/>
            </a:ext>
          </a:extLst>
        </xdr:cNvPr>
        <xdr:cNvSpPr/>
      </xdr:nvSpPr>
      <xdr:spPr>
        <a:xfrm>
          <a:off x="13652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154577</xdr:rowOff>
    </xdr:from>
    <xdr:to>
      <xdr:col>76</xdr:col>
      <xdr:colOff>114300</xdr:colOff>
      <xdr:row>35</xdr:row>
      <xdr:rowOff>169273</xdr:rowOff>
    </xdr:to>
    <xdr:cxnSp macro="">
      <xdr:nvCxnSpPr>
        <xdr:cNvPr id="542" name="直線コネクタ 541">
          <a:extLst>
            <a:ext uri="{FF2B5EF4-FFF2-40B4-BE49-F238E27FC236}">
              <a16:creationId xmlns:a16="http://schemas.microsoft.com/office/drawing/2014/main" id="{2E2603EE-E150-4FDA-8BBC-21E8DD9C1D88}"/>
            </a:ext>
          </a:extLst>
        </xdr:cNvPr>
        <xdr:cNvCxnSpPr/>
      </xdr:nvCxnSpPr>
      <xdr:spPr>
        <a:xfrm>
          <a:off x="13703300" y="5983877"/>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62956</xdr:rowOff>
    </xdr:from>
    <xdr:to>
      <xdr:col>67</xdr:col>
      <xdr:colOff>101600</xdr:colOff>
      <xdr:row>34</xdr:row>
      <xdr:rowOff>164556</xdr:rowOff>
    </xdr:to>
    <xdr:sp macro="" textlink="">
      <xdr:nvSpPr>
        <xdr:cNvPr id="543" name="楕円 542">
          <a:extLst>
            <a:ext uri="{FF2B5EF4-FFF2-40B4-BE49-F238E27FC236}">
              <a16:creationId xmlns:a16="http://schemas.microsoft.com/office/drawing/2014/main" id="{C05BA5FE-B233-4C3D-8C04-0CF0A834DBC0}"/>
            </a:ext>
          </a:extLst>
        </xdr:cNvPr>
        <xdr:cNvSpPr/>
      </xdr:nvSpPr>
      <xdr:spPr>
        <a:xfrm>
          <a:off x="12763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113756</xdr:rowOff>
    </xdr:from>
    <xdr:to>
      <xdr:col>71</xdr:col>
      <xdr:colOff>177800</xdr:colOff>
      <xdr:row>34</xdr:row>
      <xdr:rowOff>154577</xdr:rowOff>
    </xdr:to>
    <xdr:cxnSp macro="">
      <xdr:nvCxnSpPr>
        <xdr:cNvPr id="544" name="直線コネクタ 543">
          <a:extLst>
            <a:ext uri="{FF2B5EF4-FFF2-40B4-BE49-F238E27FC236}">
              <a16:creationId xmlns:a16="http://schemas.microsoft.com/office/drawing/2014/main" id="{6BC8A1AB-74D4-42FA-BAC0-FE92E93AE89A}"/>
            </a:ext>
          </a:extLst>
        </xdr:cNvPr>
        <xdr:cNvCxnSpPr/>
      </xdr:nvCxnSpPr>
      <xdr:spPr>
        <a:xfrm>
          <a:off x="12814300" y="594305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29EC7C08-8DB5-4009-9B3E-0899436C6A30}"/>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B046896F-13CB-4ACD-A65E-FEDB3230B62D}"/>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429FD87E-45AC-41CA-9223-27740C2E94EC}"/>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82B7E49A-9A46-4B2C-9FD6-EF2B296B3F46}"/>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101073</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406C105E-FB6A-494F-8F33-29AD697022FC}"/>
            </a:ext>
          </a:extLst>
        </xdr:cNvPr>
        <xdr:cNvSpPr txBox="1"/>
      </xdr:nvSpPr>
      <xdr:spPr>
        <a:xfrm>
          <a:off x="152660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65150</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DB51D8ED-E57B-44E3-A751-C7F63CC5D13C}"/>
            </a:ext>
          </a:extLst>
        </xdr:cNvPr>
        <xdr:cNvSpPr txBox="1"/>
      </xdr:nvSpPr>
      <xdr:spPr>
        <a:xfrm>
          <a:off x="143897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50454</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98C5B977-D83C-4A97-B7F7-30FEE4DF7F97}"/>
            </a:ext>
          </a:extLst>
        </xdr:cNvPr>
        <xdr:cNvSpPr txBox="1"/>
      </xdr:nvSpPr>
      <xdr:spPr>
        <a:xfrm>
          <a:off x="135007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9633</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4FF14D49-F219-4803-B70E-4FA3FE53F4DD}"/>
            </a:ext>
          </a:extLst>
        </xdr:cNvPr>
        <xdr:cNvSpPr txBox="1"/>
      </xdr:nvSpPr>
      <xdr:spPr>
        <a:xfrm>
          <a:off x="126117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BC069436-CB78-4288-8834-F23AF11674B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CC05095C-8D38-463D-8E17-90B719862D8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E899560E-5F61-437D-A280-6A17A7E7F5F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5FAB215F-311E-4348-84EF-BFAB60D4B03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A6F3A760-5EBD-4965-8454-2A31A3A317C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3FEDFEAC-35D5-410E-9D72-730E6BAFF48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C4A43C2D-BBCA-4D9C-8D83-F7BCED5090E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BE6B84CC-C369-4CCC-8F8A-39BB33209C0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E0BCC312-C70E-4B84-B586-45B31E6CB89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82886EAF-7A24-43BA-B61A-DEF58780C23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990D3EFB-7349-490B-A6B0-CD161B273BF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a:extLst>
            <a:ext uri="{FF2B5EF4-FFF2-40B4-BE49-F238E27FC236}">
              <a16:creationId xmlns:a16="http://schemas.microsoft.com/office/drawing/2014/main" id="{6279D238-031F-46C7-87F7-D7FDB4D628E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8FB100AF-52AA-42BD-85D5-D619F6B0410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a:extLst>
            <a:ext uri="{FF2B5EF4-FFF2-40B4-BE49-F238E27FC236}">
              <a16:creationId xmlns:a16="http://schemas.microsoft.com/office/drawing/2014/main" id="{25978B0B-A194-4995-B90E-59448BD4239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5AEE340B-8776-4623-A5AD-EEE1A12D00C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a:extLst>
            <a:ext uri="{FF2B5EF4-FFF2-40B4-BE49-F238E27FC236}">
              <a16:creationId xmlns:a16="http://schemas.microsoft.com/office/drawing/2014/main" id="{545FA380-70C6-4BB8-A373-8E1A4DB7866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712C1AB1-3ED3-4A50-A28B-DE8DEDEDBB5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a:extLst>
            <a:ext uri="{FF2B5EF4-FFF2-40B4-BE49-F238E27FC236}">
              <a16:creationId xmlns:a16="http://schemas.microsoft.com/office/drawing/2014/main" id="{BBA058CA-8A2A-4C09-A432-3DDE307EC15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A7B517F4-6B51-4691-AE09-05AF394A576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2209FE75-89AD-4E8C-8A9F-4B7A23DCA68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E7C5779F-978D-41CE-B552-B55D64B69AB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574" name="直線コネクタ 573">
          <a:extLst>
            <a:ext uri="{FF2B5EF4-FFF2-40B4-BE49-F238E27FC236}">
              <a16:creationId xmlns:a16="http://schemas.microsoft.com/office/drawing/2014/main" id="{386B5D85-DD6A-477D-96FF-36E19E2FA4CA}"/>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109F41C7-425E-46F6-83DB-B24271EBB832}"/>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576" name="直線コネクタ 575">
          <a:extLst>
            <a:ext uri="{FF2B5EF4-FFF2-40B4-BE49-F238E27FC236}">
              <a16:creationId xmlns:a16="http://schemas.microsoft.com/office/drawing/2014/main" id="{AC206216-7809-4F09-8BEF-7832ED4CDC9B}"/>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09F1DCB5-E857-41C4-82C5-68C5E616A3C9}"/>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578" name="直線コネクタ 577">
          <a:extLst>
            <a:ext uri="{FF2B5EF4-FFF2-40B4-BE49-F238E27FC236}">
              <a16:creationId xmlns:a16="http://schemas.microsoft.com/office/drawing/2014/main" id="{0B3FD870-F4C3-4FB3-A0FA-A0BDB0553E83}"/>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BA233C2A-8787-46E8-B2D7-AA6E009ECC73}"/>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580" name="フローチャート: 判断 579">
          <a:extLst>
            <a:ext uri="{FF2B5EF4-FFF2-40B4-BE49-F238E27FC236}">
              <a16:creationId xmlns:a16="http://schemas.microsoft.com/office/drawing/2014/main" id="{B5876CB8-A4E1-4033-8509-98FB941FC6B1}"/>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581" name="フローチャート: 判断 580">
          <a:extLst>
            <a:ext uri="{FF2B5EF4-FFF2-40B4-BE49-F238E27FC236}">
              <a16:creationId xmlns:a16="http://schemas.microsoft.com/office/drawing/2014/main" id="{40AE3157-372A-4F9D-A32E-48A4E0965AF0}"/>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582" name="フローチャート: 判断 581">
          <a:extLst>
            <a:ext uri="{FF2B5EF4-FFF2-40B4-BE49-F238E27FC236}">
              <a16:creationId xmlns:a16="http://schemas.microsoft.com/office/drawing/2014/main" id="{B2B9C98E-57AA-4D99-AD2A-04F2D950543A}"/>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583" name="フローチャート: 判断 582">
          <a:extLst>
            <a:ext uri="{FF2B5EF4-FFF2-40B4-BE49-F238E27FC236}">
              <a16:creationId xmlns:a16="http://schemas.microsoft.com/office/drawing/2014/main" id="{578EBA2A-6EB9-4F34-820D-B6669984011A}"/>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584" name="フローチャート: 判断 583">
          <a:extLst>
            <a:ext uri="{FF2B5EF4-FFF2-40B4-BE49-F238E27FC236}">
              <a16:creationId xmlns:a16="http://schemas.microsoft.com/office/drawing/2014/main" id="{1DF95A6E-5165-4B0A-87FC-12B06F33EBE1}"/>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FDE66910-8BBB-4930-972C-D8828FECF30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839035B4-FB3F-405A-BFC1-5655498BA9C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ED389752-D875-490A-BBE4-FECE9CC40A8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EE336822-18F8-4032-9548-B22F23154C7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BA62A355-B077-4B9F-B8C6-D3DEFB7F820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96724</xdr:rowOff>
    </xdr:from>
    <xdr:to>
      <xdr:col>116</xdr:col>
      <xdr:colOff>114300</xdr:colOff>
      <xdr:row>39</xdr:row>
      <xdr:rowOff>26874</xdr:rowOff>
    </xdr:to>
    <xdr:sp macro="" textlink="">
      <xdr:nvSpPr>
        <xdr:cNvPr id="590" name="楕円 589">
          <a:extLst>
            <a:ext uri="{FF2B5EF4-FFF2-40B4-BE49-F238E27FC236}">
              <a16:creationId xmlns:a16="http://schemas.microsoft.com/office/drawing/2014/main" id="{F36CE03B-1645-45A3-9290-EB323496F3C9}"/>
            </a:ext>
          </a:extLst>
        </xdr:cNvPr>
        <xdr:cNvSpPr/>
      </xdr:nvSpPr>
      <xdr:spPr>
        <a:xfrm>
          <a:off x="22110700" y="66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119600</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59424F70-E399-4DE6-AA59-E5074184F249}"/>
            </a:ext>
          </a:extLst>
        </xdr:cNvPr>
        <xdr:cNvSpPr txBox="1"/>
      </xdr:nvSpPr>
      <xdr:spPr>
        <a:xfrm>
          <a:off x="22199600" y="646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32715</xdr:rowOff>
    </xdr:from>
    <xdr:to>
      <xdr:col>112</xdr:col>
      <xdr:colOff>38100</xdr:colOff>
      <xdr:row>38</xdr:row>
      <xdr:rowOff>134315</xdr:rowOff>
    </xdr:to>
    <xdr:sp macro="" textlink="">
      <xdr:nvSpPr>
        <xdr:cNvPr id="592" name="楕円 591">
          <a:extLst>
            <a:ext uri="{FF2B5EF4-FFF2-40B4-BE49-F238E27FC236}">
              <a16:creationId xmlns:a16="http://schemas.microsoft.com/office/drawing/2014/main" id="{98965E24-E3A9-42D8-84D3-00ED35A70987}"/>
            </a:ext>
          </a:extLst>
        </xdr:cNvPr>
        <xdr:cNvSpPr/>
      </xdr:nvSpPr>
      <xdr:spPr>
        <a:xfrm>
          <a:off x="21272500" y="65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83515</xdr:rowOff>
    </xdr:from>
    <xdr:to>
      <xdr:col>116</xdr:col>
      <xdr:colOff>63500</xdr:colOff>
      <xdr:row>38</xdr:row>
      <xdr:rowOff>147524</xdr:rowOff>
    </xdr:to>
    <xdr:cxnSp macro="">
      <xdr:nvCxnSpPr>
        <xdr:cNvPr id="593" name="直線コネクタ 592">
          <a:extLst>
            <a:ext uri="{FF2B5EF4-FFF2-40B4-BE49-F238E27FC236}">
              <a16:creationId xmlns:a16="http://schemas.microsoft.com/office/drawing/2014/main" id="{BC8F0787-E0C8-4C8C-9224-B7C353DC4D0B}"/>
            </a:ext>
          </a:extLst>
        </xdr:cNvPr>
        <xdr:cNvCxnSpPr/>
      </xdr:nvCxnSpPr>
      <xdr:spPr>
        <a:xfrm>
          <a:off x="21323300" y="6598615"/>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42773</xdr:rowOff>
    </xdr:from>
    <xdr:to>
      <xdr:col>107</xdr:col>
      <xdr:colOff>101600</xdr:colOff>
      <xdr:row>38</xdr:row>
      <xdr:rowOff>144373</xdr:rowOff>
    </xdr:to>
    <xdr:sp macro="" textlink="">
      <xdr:nvSpPr>
        <xdr:cNvPr id="594" name="楕円 593">
          <a:extLst>
            <a:ext uri="{FF2B5EF4-FFF2-40B4-BE49-F238E27FC236}">
              <a16:creationId xmlns:a16="http://schemas.microsoft.com/office/drawing/2014/main" id="{53117350-1583-4F0D-A23D-B5718C98E5F3}"/>
            </a:ext>
          </a:extLst>
        </xdr:cNvPr>
        <xdr:cNvSpPr/>
      </xdr:nvSpPr>
      <xdr:spPr>
        <a:xfrm>
          <a:off x="20383500" y="6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83515</xdr:rowOff>
    </xdr:from>
    <xdr:to>
      <xdr:col>111</xdr:col>
      <xdr:colOff>177800</xdr:colOff>
      <xdr:row>38</xdr:row>
      <xdr:rowOff>93573</xdr:rowOff>
    </xdr:to>
    <xdr:cxnSp macro="">
      <xdr:nvCxnSpPr>
        <xdr:cNvPr id="595" name="直線コネクタ 594">
          <a:extLst>
            <a:ext uri="{FF2B5EF4-FFF2-40B4-BE49-F238E27FC236}">
              <a16:creationId xmlns:a16="http://schemas.microsoft.com/office/drawing/2014/main" id="{5A978022-5EE3-47F4-9AB7-9A0DC093B6F5}"/>
            </a:ext>
          </a:extLst>
        </xdr:cNvPr>
        <xdr:cNvCxnSpPr/>
      </xdr:nvCxnSpPr>
      <xdr:spPr>
        <a:xfrm flipV="1">
          <a:off x="20434300" y="659861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126898</xdr:rowOff>
    </xdr:from>
    <xdr:to>
      <xdr:col>102</xdr:col>
      <xdr:colOff>165100</xdr:colOff>
      <xdr:row>39</xdr:row>
      <xdr:rowOff>57048</xdr:rowOff>
    </xdr:to>
    <xdr:sp macro="" textlink="">
      <xdr:nvSpPr>
        <xdr:cNvPr id="596" name="楕円 595">
          <a:extLst>
            <a:ext uri="{FF2B5EF4-FFF2-40B4-BE49-F238E27FC236}">
              <a16:creationId xmlns:a16="http://schemas.microsoft.com/office/drawing/2014/main" id="{41FF6A09-42E9-44B6-A7C0-C622433EA930}"/>
            </a:ext>
          </a:extLst>
        </xdr:cNvPr>
        <xdr:cNvSpPr/>
      </xdr:nvSpPr>
      <xdr:spPr>
        <a:xfrm>
          <a:off x="19494500" y="66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93573</xdr:rowOff>
    </xdr:from>
    <xdr:to>
      <xdr:col>107</xdr:col>
      <xdr:colOff>50800</xdr:colOff>
      <xdr:row>39</xdr:row>
      <xdr:rowOff>6248</xdr:rowOff>
    </xdr:to>
    <xdr:cxnSp macro="">
      <xdr:nvCxnSpPr>
        <xdr:cNvPr id="597" name="直線コネクタ 596">
          <a:extLst>
            <a:ext uri="{FF2B5EF4-FFF2-40B4-BE49-F238E27FC236}">
              <a16:creationId xmlns:a16="http://schemas.microsoft.com/office/drawing/2014/main" id="{CF5E5906-50AD-4A82-9AE9-8AD2F6E55529}"/>
            </a:ext>
          </a:extLst>
        </xdr:cNvPr>
        <xdr:cNvCxnSpPr/>
      </xdr:nvCxnSpPr>
      <xdr:spPr>
        <a:xfrm flipV="1">
          <a:off x="19545300" y="6608673"/>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132385</xdr:rowOff>
    </xdr:from>
    <xdr:to>
      <xdr:col>98</xdr:col>
      <xdr:colOff>38100</xdr:colOff>
      <xdr:row>39</xdr:row>
      <xdr:rowOff>62535</xdr:rowOff>
    </xdr:to>
    <xdr:sp macro="" textlink="">
      <xdr:nvSpPr>
        <xdr:cNvPr id="598" name="楕円 597">
          <a:extLst>
            <a:ext uri="{FF2B5EF4-FFF2-40B4-BE49-F238E27FC236}">
              <a16:creationId xmlns:a16="http://schemas.microsoft.com/office/drawing/2014/main" id="{9DEB232D-C22F-4EF1-B698-C902F5F6CFC2}"/>
            </a:ext>
          </a:extLst>
        </xdr:cNvPr>
        <xdr:cNvSpPr/>
      </xdr:nvSpPr>
      <xdr:spPr>
        <a:xfrm>
          <a:off x="18605500" y="66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6248</xdr:rowOff>
    </xdr:from>
    <xdr:to>
      <xdr:col>102</xdr:col>
      <xdr:colOff>114300</xdr:colOff>
      <xdr:row>39</xdr:row>
      <xdr:rowOff>11735</xdr:rowOff>
    </xdr:to>
    <xdr:cxnSp macro="">
      <xdr:nvCxnSpPr>
        <xdr:cNvPr id="599" name="直線コネクタ 598">
          <a:extLst>
            <a:ext uri="{FF2B5EF4-FFF2-40B4-BE49-F238E27FC236}">
              <a16:creationId xmlns:a16="http://schemas.microsoft.com/office/drawing/2014/main" id="{90BB5F86-ABB8-4E99-9804-9E4B95050775}"/>
            </a:ext>
          </a:extLst>
        </xdr:cNvPr>
        <xdr:cNvCxnSpPr/>
      </xdr:nvCxnSpPr>
      <xdr:spPr>
        <a:xfrm flipV="1">
          <a:off x="18656300" y="669279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5095A14A-2332-43D5-AADB-EDEF7AF70ADF}"/>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E5DA1287-42F8-4599-9831-67D41E30827E}"/>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6AA13D5F-2778-48FB-B58B-06638843FFF9}"/>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904834FA-6D4A-4CCD-A906-C77F6A4976C5}"/>
            </a:ext>
          </a:extLst>
        </xdr:cNvPr>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150842</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D4478047-B097-490A-95E3-0574ECEC042A}"/>
            </a:ext>
          </a:extLst>
        </xdr:cNvPr>
        <xdr:cNvSpPr txBox="1"/>
      </xdr:nvSpPr>
      <xdr:spPr>
        <a:xfrm>
          <a:off x="21075727" y="632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160901</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E0855954-5ACF-4ECD-B2D5-EA92F6FC8C33}"/>
            </a:ext>
          </a:extLst>
        </xdr:cNvPr>
        <xdr:cNvSpPr txBox="1"/>
      </xdr:nvSpPr>
      <xdr:spPr>
        <a:xfrm>
          <a:off x="20199427" y="633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73575</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377EA29B-A681-42C6-99D3-C91A80417B83}"/>
            </a:ext>
          </a:extLst>
        </xdr:cNvPr>
        <xdr:cNvSpPr txBox="1"/>
      </xdr:nvSpPr>
      <xdr:spPr>
        <a:xfrm>
          <a:off x="19310427" y="641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79062</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42715800-BE2E-4A54-9C67-2EDC15084763}"/>
            </a:ext>
          </a:extLst>
        </xdr:cNvPr>
        <xdr:cNvSpPr txBox="1"/>
      </xdr:nvSpPr>
      <xdr:spPr>
        <a:xfrm>
          <a:off x="18421427" y="642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E635B97C-AF26-4CFD-8950-EA26F625B71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42752681-3FF9-4BC2-B927-4E7F76F0A1C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E63808DE-61DA-4511-8E95-487602B4E17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8506B6E6-3EC5-4854-9F42-C5E2F56CBCF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956949A9-14B2-4846-B475-5B53EF86419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599CA66-7C42-46F0-B925-816B6B972BE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550580FE-C1DA-45EE-A27B-21A0DE570F4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BFEEB4E1-9D74-4727-8561-EBFFDE61456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CBA737B1-6C90-4DCA-A854-0A4A8FAEC94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10FE2D02-2F88-4FB7-B59C-D42B3D4797E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9A778E93-9182-4F67-AD48-62CAD252484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a:extLst>
            <a:ext uri="{FF2B5EF4-FFF2-40B4-BE49-F238E27FC236}">
              <a16:creationId xmlns:a16="http://schemas.microsoft.com/office/drawing/2014/main" id="{2048B17D-82CF-43DB-9D16-94D736BBEF0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a:extLst>
            <a:ext uri="{FF2B5EF4-FFF2-40B4-BE49-F238E27FC236}">
              <a16:creationId xmlns:a16="http://schemas.microsoft.com/office/drawing/2014/main" id="{C6F5FD17-745A-4DDE-BAFC-A5762F5350B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a:extLst>
            <a:ext uri="{FF2B5EF4-FFF2-40B4-BE49-F238E27FC236}">
              <a16:creationId xmlns:a16="http://schemas.microsoft.com/office/drawing/2014/main" id="{9414AC8B-0501-4421-9E3B-ACCB5732CAE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a:extLst>
            <a:ext uri="{FF2B5EF4-FFF2-40B4-BE49-F238E27FC236}">
              <a16:creationId xmlns:a16="http://schemas.microsoft.com/office/drawing/2014/main" id="{73A4018A-78EF-468D-B1A1-92C49B9E788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a:extLst>
            <a:ext uri="{FF2B5EF4-FFF2-40B4-BE49-F238E27FC236}">
              <a16:creationId xmlns:a16="http://schemas.microsoft.com/office/drawing/2014/main" id="{9DCB3FFD-1220-4534-AD71-E4F3C63C739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a:extLst>
            <a:ext uri="{FF2B5EF4-FFF2-40B4-BE49-F238E27FC236}">
              <a16:creationId xmlns:a16="http://schemas.microsoft.com/office/drawing/2014/main" id="{D2A761DE-1689-4CD5-B4B5-83EDD1BCF36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a:extLst>
            <a:ext uri="{FF2B5EF4-FFF2-40B4-BE49-F238E27FC236}">
              <a16:creationId xmlns:a16="http://schemas.microsoft.com/office/drawing/2014/main" id="{ADB592A1-F999-42FA-AD6D-2DCDCBAC92D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a:extLst>
            <a:ext uri="{FF2B5EF4-FFF2-40B4-BE49-F238E27FC236}">
              <a16:creationId xmlns:a16="http://schemas.microsoft.com/office/drawing/2014/main" id="{CFB113E8-F6BF-4874-904B-3DA13DADD76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a:extLst>
            <a:ext uri="{FF2B5EF4-FFF2-40B4-BE49-F238E27FC236}">
              <a16:creationId xmlns:a16="http://schemas.microsoft.com/office/drawing/2014/main" id="{C6452569-1D40-42F8-B7F6-AD4A23A157A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a:extLst>
            <a:ext uri="{FF2B5EF4-FFF2-40B4-BE49-F238E27FC236}">
              <a16:creationId xmlns:a16="http://schemas.microsoft.com/office/drawing/2014/main" id="{B622CA8D-BC05-4FCD-BC0E-8797D19FCB7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a:extLst>
            <a:ext uri="{FF2B5EF4-FFF2-40B4-BE49-F238E27FC236}">
              <a16:creationId xmlns:a16="http://schemas.microsoft.com/office/drawing/2014/main" id="{CCEFCEBE-EEEA-4E98-A469-03E2ED8AC76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a:extLst>
            <a:ext uri="{FF2B5EF4-FFF2-40B4-BE49-F238E27FC236}">
              <a16:creationId xmlns:a16="http://schemas.microsoft.com/office/drawing/2014/main" id="{97F3E686-0BF2-4181-BD05-5030F331051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AF5691A2-252A-4D9B-9A06-B105A12155B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D189AE86-4E6A-4B8B-89F3-8ACFFA52747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633" name="直線コネクタ 632">
          <a:extLst>
            <a:ext uri="{FF2B5EF4-FFF2-40B4-BE49-F238E27FC236}">
              <a16:creationId xmlns:a16="http://schemas.microsoft.com/office/drawing/2014/main" id="{1E2EE4A2-2B67-4E92-B835-2E908A6C7A16}"/>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4" name="【学校施設】&#10;有形固定資産減価償却率最小値テキスト">
          <a:extLst>
            <a:ext uri="{FF2B5EF4-FFF2-40B4-BE49-F238E27FC236}">
              <a16:creationId xmlns:a16="http://schemas.microsoft.com/office/drawing/2014/main" id="{783E0399-A9AA-4F8A-A629-05CE12EA217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5" name="直線コネクタ 634">
          <a:extLst>
            <a:ext uri="{FF2B5EF4-FFF2-40B4-BE49-F238E27FC236}">
              <a16:creationId xmlns:a16="http://schemas.microsoft.com/office/drawing/2014/main" id="{815072D6-5E8B-4F09-B400-569D4FC8E75E}"/>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36" name="【学校施設】&#10;有形固定資産減価償却率最大値テキスト">
          <a:extLst>
            <a:ext uri="{FF2B5EF4-FFF2-40B4-BE49-F238E27FC236}">
              <a16:creationId xmlns:a16="http://schemas.microsoft.com/office/drawing/2014/main" id="{31CA5D78-C472-415D-84D3-252A780D0892}"/>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37" name="直線コネクタ 636">
          <a:extLst>
            <a:ext uri="{FF2B5EF4-FFF2-40B4-BE49-F238E27FC236}">
              <a16:creationId xmlns:a16="http://schemas.microsoft.com/office/drawing/2014/main" id="{BD99577E-ED20-4480-817D-0003782B5CD7}"/>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A3989AE9-7EF8-4BF5-BB5B-1E3870822113}"/>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639" name="フローチャート: 判断 638">
          <a:extLst>
            <a:ext uri="{FF2B5EF4-FFF2-40B4-BE49-F238E27FC236}">
              <a16:creationId xmlns:a16="http://schemas.microsoft.com/office/drawing/2014/main" id="{D1EB2166-2557-4FF3-8DCF-2FA11D266DCA}"/>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40" name="フローチャート: 判断 639">
          <a:extLst>
            <a:ext uri="{FF2B5EF4-FFF2-40B4-BE49-F238E27FC236}">
              <a16:creationId xmlns:a16="http://schemas.microsoft.com/office/drawing/2014/main" id="{1CEDB4E4-1845-4B0F-84FC-73C7AF587EED}"/>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641" name="フローチャート: 判断 640">
          <a:extLst>
            <a:ext uri="{FF2B5EF4-FFF2-40B4-BE49-F238E27FC236}">
              <a16:creationId xmlns:a16="http://schemas.microsoft.com/office/drawing/2014/main" id="{6425D5ED-2EA8-45BE-850B-2B90A8182411}"/>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42" name="フローチャート: 判断 641">
          <a:extLst>
            <a:ext uri="{FF2B5EF4-FFF2-40B4-BE49-F238E27FC236}">
              <a16:creationId xmlns:a16="http://schemas.microsoft.com/office/drawing/2014/main" id="{8D2DDE2D-697C-4523-999A-FC2559BC7F06}"/>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643" name="フローチャート: 判断 642">
          <a:extLst>
            <a:ext uri="{FF2B5EF4-FFF2-40B4-BE49-F238E27FC236}">
              <a16:creationId xmlns:a16="http://schemas.microsoft.com/office/drawing/2014/main" id="{364B9AAC-F7A0-467E-B19F-E3D609A5240F}"/>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3FA6A168-2D1F-4F59-87EF-C16E090C2C2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B2CD706-2BBE-43F5-BCE7-D7C7A415E5A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8720DB47-F2E8-4381-9FFE-4695DF95C28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7A2C1362-2671-48A8-AE2C-C10F8875A34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773623BE-7E27-41B0-B5FE-CDD9A412E4E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649" name="楕円 648">
          <a:extLst>
            <a:ext uri="{FF2B5EF4-FFF2-40B4-BE49-F238E27FC236}">
              <a16:creationId xmlns:a16="http://schemas.microsoft.com/office/drawing/2014/main" id="{CE495D38-710E-4043-90D7-D61703AE1543}"/>
            </a:ext>
          </a:extLst>
        </xdr:cNvPr>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154957</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D8877D9F-834A-4451-ACA0-E565809C9774}"/>
            </a:ext>
          </a:extLst>
        </xdr:cNvPr>
        <xdr:cNvSpPr txBox="1"/>
      </xdr:nvSpPr>
      <xdr:spPr>
        <a:xfrm>
          <a:off x="1635760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89626</xdr:rowOff>
    </xdr:from>
    <xdr:to>
      <xdr:col>81</xdr:col>
      <xdr:colOff>101600</xdr:colOff>
      <xdr:row>60</xdr:row>
      <xdr:rowOff>19776</xdr:rowOff>
    </xdr:to>
    <xdr:sp macro="" textlink="">
      <xdr:nvSpPr>
        <xdr:cNvPr id="651" name="楕円 650">
          <a:extLst>
            <a:ext uri="{FF2B5EF4-FFF2-40B4-BE49-F238E27FC236}">
              <a16:creationId xmlns:a16="http://schemas.microsoft.com/office/drawing/2014/main" id="{062BF7F4-69D4-450E-9F52-802DF3EB9E8C}"/>
            </a:ext>
          </a:extLst>
        </xdr:cNvPr>
        <xdr:cNvSpPr/>
      </xdr:nvSpPr>
      <xdr:spPr>
        <a:xfrm>
          <a:off x="15430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140426</xdr:rowOff>
    </xdr:from>
    <xdr:to>
      <xdr:col>85</xdr:col>
      <xdr:colOff>127000</xdr:colOff>
      <xdr:row>60</xdr:row>
      <xdr:rowOff>11430</xdr:rowOff>
    </xdr:to>
    <xdr:cxnSp macro="">
      <xdr:nvCxnSpPr>
        <xdr:cNvPr id="652" name="直線コネクタ 651">
          <a:extLst>
            <a:ext uri="{FF2B5EF4-FFF2-40B4-BE49-F238E27FC236}">
              <a16:creationId xmlns:a16="http://schemas.microsoft.com/office/drawing/2014/main" id="{674B6E72-F31C-4A2E-9899-7C3E20370DE7}"/>
            </a:ext>
          </a:extLst>
        </xdr:cNvPr>
        <xdr:cNvCxnSpPr/>
      </xdr:nvCxnSpPr>
      <xdr:spPr>
        <a:xfrm>
          <a:off x="15481300" y="1025597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128815</xdr:rowOff>
    </xdr:from>
    <xdr:to>
      <xdr:col>76</xdr:col>
      <xdr:colOff>165100</xdr:colOff>
      <xdr:row>60</xdr:row>
      <xdr:rowOff>58965</xdr:rowOff>
    </xdr:to>
    <xdr:sp macro="" textlink="">
      <xdr:nvSpPr>
        <xdr:cNvPr id="653" name="楕円 652">
          <a:extLst>
            <a:ext uri="{FF2B5EF4-FFF2-40B4-BE49-F238E27FC236}">
              <a16:creationId xmlns:a16="http://schemas.microsoft.com/office/drawing/2014/main" id="{EC5FFBEA-1FFB-412B-9DEA-041EC8444E9C}"/>
            </a:ext>
          </a:extLst>
        </xdr:cNvPr>
        <xdr:cNvSpPr/>
      </xdr:nvSpPr>
      <xdr:spPr>
        <a:xfrm>
          <a:off x="14541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140426</xdr:rowOff>
    </xdr:from>
    <xdr:to>
      <xdr:col>81</xdr:col>
      <xdr:colOff>50800</xdr:colOff>
      <xdr:row>60</xdr:row>
      <xdr:rowOff>8165</xdr:rowOff>
    </xdr:to>
    <xdr:cxnSp macro="">
      <xdr:nvCxnSpPr>
        <xdr:cNvPr id="654" name="直線コネクタ 653">
          <a:extLst>
            <a:ext uri="{FF2B5EF4-FFF2-40B4-BE49-F238E27FC236}">
              <a16:creationId xmlns:a16="http://schemas.microsoft.com/office/drawing/2014/main" id="{C11420C0-6A05-463F-85A8-83DCF348393A}"/>
            </a:ext>
          </a:extLst>
        </xdr:cNvPr>
        <xdr:cNvCxnSpPr/>
      </xdr:nvCxnSpPr>
      <xdr:spPr>
        <a:xfrm flipV="1">
          <a:off x="14592300" y="1025597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78196</xdr:rowOff>
    </xdr:from>
    <xdr:to>
      <xdr:col>72</xdr:col>
      <xdr:colOff>38100</xdr:colOff>
      <xdr:row>60</xdr:row>
      <xdr:rowOff>8346</xdr:rowOff>
    </xdr:to>
    <xdr:sp macro="" textlink="">
      <xdr:nvSpPr>
        <xdr:cNvPr id="655" name="楕円 654">
          <a:extLst>
            <a:ext uri="{FF2B5EF4-FFF2-40B4-BE49-F238E27FC236}">
              <a16:creationId xmlns:a16="http://schemas.microsoft.com/office/drawing/2014/main" id="{574A147A-4DD0-46F6-8DE6-651CC25ACC53}"/>
            </a:ext>
          </a:extLst>
        </xdr:cNvPr>
        <xdr:cNvSpPr/>
      </xdr:nvSpPr>
      <xdr:spPr>
        <a:xfrm>
          <a:off x="13652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128996</xdr:rowOff>
    </xdr:from>
    <xdr:to>
      <xdr:col>76</xdr:col>
      <xdr:colOff>114300</xdr:colOff>
      <xdr:row>60</xdr:row>
      <xdr:rowOff>8165</xdr:rowOff>
    </xdr:to>
    <xdr:cxnSp macro="">
      <xdr:nvCxnSpPr>
        <xdr:cNvPr id="656" name="直線コネクタ 655">
          <a:extLst>
            <a:ext uri="{FF2B5EF4-FFF2-40B4-BE49-F238E27FC236}">
              <a16:creationId xmlns:a16="http://schemas.microsoft.com/office/drawing/2014/main" id="{A1A49432-985E-4843-B9FF-133D73CE0D47}"/>
            </a:ext>
          </a:extLst>
        </xdr:cNvPr>
        <xdr:cNvCxnSpPr/>
      </xdr:nvCxnSpPr>
      <xdr:spPr>
        <a:xfrm>
          <a:off x="13703300" y="1024454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117384</xdr:rowOff>
    </xdr:from>
    <xdr:to>
      <xdr:col>67</xdr:col>
      <xdr:colOff>101600</xdr:colOff>
      <xdr:row>59</xdr:row>
      <xdr:rowOff>47534</xdr:rowOff>
    </xdr:to>
    <xdr:sp macro="" textlink="">
      <xdr:nvSpPr>
        <xdr:cNvPr id="657" name="楕円 656">
          <a:extLst>
            <a:ext uri="{FF2B5EF4-FFF2-40B4-BE49-F238E27FC236}">
              <a16:creationId xmlns:a16="http://schemas.microsoft.com/office/drawing/2014/main" id="{FC544467-65BB-4780-984A-96967A867BFD}"/>
            </a:ext>
          </a:extLst>
        </xdr:cNvPr>
        <xdr:cNvSpPr/>
      </xdr:nvSpPr>
      <xdr:spPr>
        <a:xfrm>
          <a:off x="127635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168184</xdr:rowOff>
    </xdr:from>
    <xdr:to>
      <xdr:col>71</xdr:col>
      <xdr:colOff>177800</xdr:colOff>
      <xdr:row>59</xdr:row>
      <xdr:rowOff>128996</xdr:rowOff>
    </xdr:to>
    <xdr:cxnSp macro="">
      <xdr:nvCxnSpPr>
        <xdr:cNvPr id="658" name="直線コネクタ 657">
          <a:extLst>
            <a:ext uri="{FF2B5EF4-FFF2-40B4-BE49-F238E27FC236}">
              <a16:creationId xmlns:a16="http://schemas.microsoft.com/office/drawing/2014/main" id="{44DA98E0-0C10-4483-A867-910C384A1ED1}"/>
            </a:ext>
          </a:extLst>
        </xdr:cNvPr>
        <xdr:cNvCxnSpPr/>
      </xdr:nvCxnSpPr>
      <xdr:spPr>
        <a:xfrm>
          <a:off x="12814300" y="10112284"/>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659" name="n_1aveValue【学校施設】&#10;有形固定資産減価償却率">
          <a:extLst>
            <a:ext uri="{FF2B5EF4-FFF2-40B4-BE49-F238E27FC236}">
              <a16:creationId xmlns:a16="http://schemas.microsoft.com/office/drawing/2014/main" id="{86F4D3DB-7974-4B6D-BBF0-1720A68CE968}"/>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660" name="n_2aveValue【学校施設】&#10;有形固定資産減価償却率">
          <a:extLst>
            <a:ext uri="{FF2B5EF4-FFF2-40B4-BE49-F238E27FC236}">
              <a16:creationId xmlns:a16="http://schemas.microsoft.com/office/drawing/2014/main" id="{8D64EB7C-88AE-4651-A881-F3ED917EECB8}"/>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661" name="n_3aveValue【学校施設】&#10;有形固定資産減価償却率">
          <a:extLst>
            <a:ext uri="{FF2B5EF4-FFF2-40B4-BE49-F238E27FC236}">
              <a16:creationId xmlns:a16="http://schemas.microsoft.com/office/drawing/2014/main" id="{A48D37BB-B353-4285-AEFF-2C4DFE094589}"/>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662" name="n_4aveValue【学校施設】&#10;有形固定資産減価償却率">
          <a:extLst>
            <a:ext uri="{FF2B5EF4-FFF2-40B4-BE49-F238E27FC236}">
              <a16:creationId xmlns:a16="http://schemas.microsoft.com/office/drawing/2014/main" id="{ADC9F29D-0A6C-4E72-815E-623D6B0E4A8C}"/>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36303</xdr:rowOff>
    </xdr:from>
    <xdr:ext cx="405111" cy="259045"/>
    <xdr:sp macro="" textlink="">
      <xdr:nvSpPr>
        <xdr:cNvPr id="663" name="n_1mainValue【学校施設】&#10;有形固定資産減価償却率">
          <a:extLst>
            <a:ext uri="{FF2B5EF4-FFF2-40B4-BE49-F238E27FC236}">
              <a16:creationId xmlns:a16="http://schemas.microsoft.com/office/drawing/2014/main" id="{8FD94DE8-1703-40EF-B43A-75E46997557A}"/>
            </a:ext>
          </a:extLst>
        </xdr:cNvPr>
        <xdr:cNvSpPr txBox="1"/>
      </xdr:nvSpPr>
      <xdr:spPr>
        <a:xfrm>
          <a:off x="152660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75492</xdr:rowOff>
    </xdr:from>
    <xdr:ext cx="405111" cy="259045"/>
    <xdr:sp macro="" textlink="">
      <xdr:nvSpPr>
        <xdr:cNvPr id="664" name="n_2mainValue【学校施設】&#10;有形固定資産減価償却率">
          <a:extLst>
            <a:ext uri="{FF2B5EF4-FFF2-40B4-BE49-F238E27FC236}">
              <a16:creationId xmlns:a16="http://schemas.microsoft.com/office/drawing/2014/main" id="{4C23F99D-E8B7-44D1-B3E6-9652137181FE}"/>
            </a:ext>
          </a:extLst>
        </xdr:cNvPr>
        <xdr:cNvSpPr txBox="1"/>
      </xdr:nvSpPr>
      <xdr:spPr>
        <a:xfrm>
          <a:off x="143897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65" name="n_3mainValue【学校施設】&#10;有形固定資産減価償却率">
          <a:extLst>
            <a:ext uri="{FF2B5EF4-FFF2-40B4-BE49-F238E27FC236}">
              <a16:creationId xmlns:a16="http://schemas.microsoft.com/office/drawing/2014/main" id="{883FC168-DC4B-4A17-963D-DFF303DCC8F9}"/>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64061</xdr:rowOff>
    </xdr:from>
    <xdr:ext cx="405111" cy="259045"/>
    <xdr:sp macro="" textlink="">
      <xdr:nvSpPr>
        <xdr:cNvPr id="666" name="n_4mainValue【学校施設】&#10;有形固定資産減価償却率">
          <a:extLst>
            <a:ext uri="{FF2B5EF4-FFF2-40B4-BE49-F238E27FC236}">
              <a16:creationId xmlns:a16="http://schemas.microsoft.com/office/drawing/2014/main" id="{4081F085-D2EB-4D1A-9553-DB4268F936E6}"/>
            </a:ext>
          </a:extLst>
        </xdr:cNvPr>
        <xdr:cNvSpPr txBox="1"/>
      </xdr:nvSpPr>
      <xdr:spPr>
        <a:xfrm>
          <a:off x="12611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EDDCB4A8-3837-42B4-BB0A-B50DBE6AFB2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FBCAE0D-4DC6-4454-B1FF-0EB055535E8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30A0DE62-D781-470D-872F-F128360D0D0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58CB2FD8-E97B-4B96-A5E6-3CE9760145A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6E764D3B-6124-49F8-9D4A-303FE72C67F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D9632C8F-C21F-47AB-A4BE-D8B99EBDA0C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54EA3E3B-284A-438A-BE1B-303D75E6F0B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CAEED15D-B245-4991-8031-397508FB7AB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6FEA9936-70EE-4E6D-AFF1-07E3A7F7F31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EC8E05FF-375C-436E-A4A2-3B7B71A17E5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7" name="直線コネクタ 676">
          <a:extLst>
            <a:ext uri="{FF2B5EF4-FFF2-40B4-BE49-F238E27FC236}">
              <a16:creationId xmlns:a16="http://schemas.microsoft.com/office/drawing/2014/main" id="{9F257077-284D-4DBD-8610-05E270891E4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8" name="テキスト ボックス 677">
          <a:extLst>
            <a:ext uri="{FF2B5EF4-FFF2-40B4-BE49-F238E27FC236}">
              <a16:creationId xmlns:a16="http://schemas.microsoft.com/office/drawing/2014/main" id="{932D9EE5-BD7F-4037-B341-7D2260E06C4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9" name="直線コネクタ 678">
          <a:extLst>
            <a:ext uri="{FF2B5EF4-FFF2-40B4-BE49-F238E27FC236}">
              <a16:creationId xmlns:a16="http://schemas.microsoft.com/office/drawing/2014/main" id="{83FAA0B8-04AB-4A5E-9FBC-57ED909E63F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80" name="テキスト ボックス 679">
          <a:extLst>
            <a:ext uri="{FF2B5EF4-FFF2-40B4-BE49-F238E27FC236}">
              <a16:creationId xmlns:a16="http://schemas.microsoft.com/office/drawing/2014/main" id="{B170A563-22C5-4266-8451-9924C4E62BE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1" name="直線コネクタ 680">
          <a:extLst>
            <a:ext uri="{FF2B5EF4-FFF2-40B4-BE49-F238E27FC236}">
              <a16:creationId xmlns:a16="http://schemas.microsoft.com/office/drawing/2014/main" id="{0A507E4E-9ACD-41ED-BBE4-5AE86161E91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82" name="テキスト ボックス 681">
          <a:extLst>
            <a:ext uri="{FF2B5EF4-FFF2-40B4-BE49-F238E27FC236}">
              <a16:creationId xmlns:a16="http://schemas.microsoft.com/office/drawing/2014/main" id="{FF4F849E-4961-4305-B5F0-879BD2E239A3}"/>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3" name="直線コネクタ 682">
          <a:extLst>
            <a:ext uri="{FF2B5EF4-FFF2-40B4-BE49-F238E27FC236}">
              <a16:creationId xmlns:a16="http://schemas.microsoft.com/office/drawing/2014/main" id="{17481538-F0F6-4D1B-B43E-19A243EA987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84" name="テキスト ボックス 683">
          <a:extLst>
            <a:ext uri="{FF2B5EF4-FFF2-40B4-BE49-F238E27FC236}">
              <a16:creationId xmlns:a16="http://schemas.microsoft.com/office/drawing/2014/main" id="{A720D37E-17CA-4CAD-A5BF-AF3454C59FF1}"/>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5" name="直線コネクタ 684">
          <a:extLst>
            <a:ext uri="{FF2B5EF4-FFF2-40B4-BE49-F238E27FC236}">
              <a16:creationId xmlns:a16="http://schemas.microsoft.com/office/drawing/2014/main" id="{A8F72B81-1643-4AB5-8BB1-614FB9D96F3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86" name="テキスト ボックス 685">
          <a:extLst>
            <a:ext uri="{FF2B5EF4-FFF2-40B4-BE49-F238E27FC236}">
              <a16:creationId xmlns:a16="http://schemas.microsoft.com/office/drawing/2014/main" id="{69758915-09AB-40D7-90E3-D626DE991F0E}"/>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7" name="直線コネクタ 686">
          <a:extLst>
            <a:ext uri="{FF2B5EF4-FFF2-40B4-BE49-F238E27FC236}">
              <a16:creationId xmlns:a16="http://schemas.microsoft.com/office/drawing/2014/main" id="{32D457C5-1FF2-4A47-B96D-3ECF8949F07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88" name="テキスト ボックス 687">
          <a:extLst>
            <a:ext uri="{FF2B5EF4-FFF2-40B4-BE49-F238E27FC236}">
              <a16:creationId xmlns:a16="http://schemas.microsoft.com/office/drawing/2014/main" id="{2DA959BA-74B6-427A-8DD4-34A372238F63}"/>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8ADE6D1D-0AA4-407F-BD36-641AE17A7F3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0" name="テキスト ボックス 689">
          <a:extLst>
            <a:ext uri="{FF2B5EF4-FFF2-40B4-BE49-F238E27FC236}">
              <a16:creationId xmlns:a16="http://schemas.microsoft.com/office/drawing/2014/main" id="{4C303270-032C-48A6-BE25-81C66C5245A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学校施設】&#10;一人当たり面積グラフ枠">
          <a:extLst>
            <a:ext uri="{FF2B5EF4-FFF2-40B4-BE49-F238E27FC236}">
              <a16:creationId xmlns:a16="http://schemas.microsoft.com/office/drawing/2014/main" id="{D6F56C2A-B2B8-4ABA-8347-5813B34E787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692" name="直線コネクタ 691">
          <a:extLst>
            <a:ext uri="{FF2B5EF4-FFF2-40B4-BE49-F238E27FC236}">
              <a16:creationId xmlns:a16="http://schemas.microsoft.com/office/drawing/2014/main" id="{8FA7EF50-EB8C-432D-B5BC-623917694E49}"/>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693" name="【学校施設】&#10;一人当たり面積最小値テキスト">
          <a:extLst>
            <a:ext uri="{FF2B5EF4-FFF2-40B4-BE49-F238E27FC236}">
              <a16:creationId xmlns:a16="http://schemas.microsoft.com/office/drawing/2014/main" id="{E1167A99-D4E3-45B5-AAA0-3001BB796A41}"/>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694" name="直線コネクタ 693">
          <a:extLst>
            <a:ext uri="{FF2B5EF4-FFF2-40B4-BE49-F238E27FC236}">
              <a16:creationId xmlns:a16="http://schemas.microsoft.com/office/drawing/2014/main" id="{B98137FD-61C4-4D1B-ACEA-2F98428A3FD4}"/>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695" name="【学校施設】&#10;一人当たり面積最大値テキスト">
          <a:extLst>
            <a:ext uri="{FF2B5EF4-FFF2-40B4-BE49-F238E27FC236}">
              <a16:creationId xmlns:a16="http://schemas.microsoft.com/office/drawing/2014/main" id="{99319865-A19B-4A31-8213-72CB582A126B}"/>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696" name="直線コネクタ 695">
          <a:extLst>
            <a:ext uri="{FF2B5EF4-FFF2-40B4-BE49-F238E27FC236}">
              <a16:creationId xmlns:a16="http://schemas.microsoft.com/office/drawing/2014/main" id="{AA5564FA-781C-490B-B8CE-54FC7ECBA05F}"/>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697" name="【学校施設】&#10;一人当たり面積平均値テキスト">
          <a:extLst>
            <a:ext uri="{FF2B5EF4-FFF2-40B4-BE49-F238E27FC236}">
              <a16:creationId xmlns:a16="http://schemas.microsoft.com/office/drawing/2014/main" id="{0F67A1A3-1F93-4580-8ECD-489BADE50E90}"/>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98" name="フローチャート: 判断 697">
          <a:extLst>
            <a:ext uri="{FF2B5EF4-FFF2-40B4-BE49-F238E27FC236}">
              <a16:creationId xmlns:a16="http://schemas.microsoft.com/office/drawing/2014/main" id="{7FADF061-2C6B-4556-840D-7A417D1F66BA}"/>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99" name="フローチャート: 判断 698">
          <a:extLst>
            <a:ext uri="{FF2B5EF4-FFF2-40B4-BE49-F238E27FC236}">
              <a16:creationId xmlns:a16="http://schemas.microsoft.com/office/drawing/2014/main" id="{3811E22E-165C-4CDE-A384-809515B0BF39}"/>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700" name="フローチャート: 判断 699">
          <a:extLst>
            <a:ext uri="{FF2B5EF4-FFF2-40B4-BE49-F238E27FC236}">
              <a16:creationId xmlns:a16="http://schemas.microsoft.com/office/drawing/2014/main" id="{8689EE12-EDD1-4E3A-BBCD-527F11F1848D}"/>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701" name="フローチャート: 判断 700">
          <a:extLst>
            <a:ext uri="{FF2B5EF4-FFF2-40B4-BE49-F238E27FC236}">
              <a16:creationId xmlns:a16="http://schemas.microsoft.com/office/drawing/2014/main" id="{4502ECB8-FEEA-4D57-AE32-D33ED637E114}"/>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702" name="フローチャート: 判断 701">
          <a:extLst>
            <a:ext uri="{FF2B5EF4-FFF2-40B4-BE49-F238E27FC236}">
              <a16:creationId xmlns:a16="http://schemas.microsoft.com/office/drawing/2014/main" id="{3FF4DCF7-583B-498C-BF91-2AC9414BC03C}"/>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D6AF107F-F772-4D3B-A935-12261C96033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321EAC9C-CCB2-411E-90B8-93CE4AD621E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8B2D64A-5EA2-4110-BF4F-66B9BE441D8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F2D0285-3A04-4FF6-9C03-B681DD42AAF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71CB2B6F-2FAA-4D17-9EAC-E4BA82F8BB8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81462</xdr:rowOff>
    </xdr:from>
    <xdr:to>
      <xdr:col>116</xdr:col>
      <xdr:colOff>114300</xdr:colOff>
      <xdr:row>64</xdr:row>
      <xdr:rowOff>11612</xdr:rowOff>
    </xdr:to>
    <xdr:sp macro="" textlink="">
      <xdr:nvSpPr>
        <xdr:cNvPr id="708" name="楕円 707">
          <a:extLst>
            <a:ext uri="{FF2B5EF4-FFF2-40B4-BE49-F238E27FC236}">
              <a16:creationId xmlns:a16="http://schemas.microsoft.com/office/drawing/2014/main" id="{08CECCEC-D144-428C-8450-DC5D00741BF5}"/>
            </a:ext>
          </a:extLst>
        </xdr:cNvPr>
        <xdr:cNvSpPr/>
      </xdr:nvSpPr>
      <xdr:spPr>
        <a:xfrm>
          <a:off x="221107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104339</xdr:rowOff>
    </xdr:from>
    <xdr:ext cx="469744" cy="259045"/>
    <xdr:sp macro="" textlink="">
      <xdr:nvSpPr>
        <xdr:cNvPr id="709" name="【学校施設】&#10;一人当たり面積該当値テキスト">
          <a:extLst>
            <a:ext uri="{FF2B5EF4-FFF2-40B4-BE49-F238E27FC236}">
              <a16:creationId xmlns:a16="http://schemas.microsoft.com/office/drawing/2014/main" id="{5C1229F1-2F3E-4857-A506-BC0B0D7F3E4F}"/>
            </a:ext>
          </a:extLst>
        </xdr:cNvPr>
        <xdr:cNvSpPr txBox="1"/>
      </xdr:nvSpPr>
      <xdr:spPr>
        <a:xfrm>
          <a:off x="22199600" y="1073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9681</xdr:rowOff>
    </xdr:from>
    <xdr:to>
      <xdr:col>112</xdr:col>
      <xdr:colOff>38100</xdr:colOff>
      <xdr:row>62</xdr:row>
      <xdr:rowOff>111281</xdr:rowOff>
    </xdr:to>
    <xdr:sp macro="" textlink="">
      <xdr:nvSpPr>
        <xdr:cNvPr id="710" name="楕円 709">
          <a:extLst>
            <a:ext uri="{FF2B5EF4-FFF2-40B4-BE49-F238E27FC236}">
              <a16:creationId xmlns:a16="http://schemas.microsoft.com/office/drawing/2014/main" id="{35DC8C65-7802-4F7B-B0FD-290DE59AC3D4}"/>
            </a:ext>
          </a:extLst>
        </xdr:cNvPr>
        <xdr:cNvSpPr/>
      </xdr:nvSpPr>
      <xdr:spPr>
        <a:xfrm>
          <a:off x="21272500" y="1063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60481</xdr:rowOff>
    </xdr:from>
    <xdr:to>
      <xdr:col>116</xdr:col>
      <xdr:colOff>63500</xdr:colOff>
      <xdr:row>63</xdr:row>
      <xdr:rowOff>132262</xdr:rowOff>
    </xdr:to>
    <xdr:cxnSp macro="">
      <xdr:nvCxnSpPr>
        <xdr:cNvPr id="711" name="直線コネクタ 710">
          <a:extLst>
            <a:ext uri="{FF2B5EF4-FFF2-40B4-BE49-F238E27FC236}">
              <a16:creationId xmlns:a16="http://schemas.microsoft.com/office/drawing/2014/main" id="{80FE3727-523E-495B-87B8-94323444A584}"/>
            </a:ext>
          </a:extLst>
        </xdr:cNvPr>
        <xdr:cNvCxnSpPr/>
      </xdr:nvCxnSpPr>
      <xdr:spPr>
        <a:xfrm>
          <a:off x="21323300" y="10690381"/>
          <a:ext cx="838200" cy="24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136978</xdr:rowOff>
    </xdr:from>
    <xdr:to>
      <xdr:col>107</xdr:col>
      <xdr:colOff>101600</xdr:colOff>
      <xdr:row>63</xdr:row>
      <xdr:rowOff>67128</xdr:rowOff>
    </xdr:to>
    <xdr:sp macro="" textlink="">
      <xdr:nvSpPr>
        <xdr:cNvPr id="712" name="楕円 711">
          <a:extLst>
            <a:ext uri="{FF2B5EF4-FFF2-40B4-BE49-F238E27FC236}">
              <a16:creationId xmlns:a16="http://schemas.microsoft.com/office/drawing/2014/main" id="{CB352064-1921-4A3C-80BC-3722095FC361}"/>
            </a:ext>
          </a:extLst>
        </xdr:cNvPr>
        <xdr:cNvSpPr/>
      </xdr:nvSpPr>
      <xdr:spPr>
        <a:xfrm>
          <a:off x="203835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60481</xdr:rowOff>
    </xdr:from>
    <xdr:to>
      <xdr:col>111</xdr:col>
      <xdr:colOff>177800</xdr:colOff>
      <xdr:row>63</xdr:row>
      <xdr:rowOff>16328</xdr:rowOff>
    </xdr:to>
    <xdr:cxnSp macro="">
      <xdr:nvCxnSpPr>
        <xdr:cNvPr id="713" name="直線コネクタ 712">
          <a:extLst>
            <a:ext uri="{FF2B5EF4-FFF2-40B4-BE49-F238E27FC236}">
              <a16:creationId xmlns:a16="http://schemas.microsoft.com/office/drawing/2014/main" id="{8003383A-3D69-4C4B-B9C1-47F664065079}"/>
            </a:ext>
          </a:extLst>
        </xdr:cNvPr>
        <xdr:cNvCxnSpPr/>
      </xdr:nvCxnSpPr>
      <xdr:spPr>
        <a:xfrm flipV="1">
          <a:off x="20434300" y="10690381"/>
          <a:ext cx="889000" cy="12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118593</xdr:rowOff>
    </xdr:from>
    <xdr:to>
      <xdr:col>102</xdr:col>
      <xdr:colOff>165100</xdr:colOff>
      <xdr:row>63</xdr:row>
      <xdr:rowOff>48743</xdr:rowOff>
    </xdr:to>
    <xdr:sp macro="" textlink="">
      <xdr:nvSpPr>
        <xdr:cNvPr id="714" name="楕円 713">
          <a:extLst>
            <a:ext uri="{FF2B5EF4-FFF2-40B4-BE49-F238E27FC236}">
              <a16:creationId xmlns:a16="http://schemas.microsoft.com/office/drawing/2014/main" id="{1937A396-EA91-4498-871B-082B433582D0}"/>
            </a:ext>
          </a:extLst>
        </xdr:cNvPr>
        <xdr:cNvSpPr/>
      </xdr:nvSpPr>
      <xdr:spPr>
        <a:xfrm>
          <a:off x="19494500" y="1074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169393</xdr:rowOff>
    </xdr:from>
    <xdr:to>
      <xdr:col>107</xdr:col>
      <xdr:colOff>50800</xdr:colOff>
      <xdr:row>63</xdr:row>
      <xdr:rowOff>16328</xdr:rowOff>
    </xdr:to>
    <xdr:cxnSp macro="">
      <xdr:nvCxnSpPr>
        <xdr:cNvPr id="715" name="直線コネクタ 714">
          <a:extLst>
            <a:ext uri="{FF2B5EF4-FFF2-40B4-BE49-F238E27FC236}">
              <a16:creationId xmlns:a16="http://schemas.microsoft.com/office/drawing/2014/main" id="{FD2E8336-FDDA-4BC5-94A3-5EF9F90C9840}"/>
            </a:ext>
          </a:extLst>
        </xdr:cNvPr>
        <xdr:cNvCxnSpPr/>
      </xdr:nvCxnSpPr>
      <xdr:spPr>
        <a:xfrm>
          <a:off x="19545300" y="10799293"/>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117743</xdr:rowOff>
    </xdr:from>
    <xdr:to>
      <xdr:col>98</xdr:col>
      <xdr:colOff>38100</xdr:colOff>
      <xdr:row>64</xdr:row>
      <xdr:rowOff>47893</xdr:rowOff>
    </xdr:to>
    <xdr:sp macro="" textlink="">
      <xdr:nvSpPr>
        <xdr:cNvPr id="716" name="楕円 715">
          <a:extLst>
            <a:ext uri="{FF2B5EF4-FFF2-40B4-BE49-F238E27FC236}">
              <a16:creationId xmlns:a16="http://schemas.microsoft.com/office/drawing/2014/main" id="{6E8CF5C2-A9AA-4131-AA80-AE3A4BED9178}"/>
            </a:ext>
          </a:extLst>
        </xdr:cNvPr>
        <xdr:cNvSpPr/>
      </xdr:nvSpPr>
      <xdr:spPr>
        <a:xfrm>
          <a:off x="18605500" y="109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169393</xdr:rowOff>
    </xdr:from>
    <xdr:to>
      <xdr:col>102</xdr:col>
      <xdr:colOff>114300</xdr:colOff>
      <xdr:row>63</xdr:row>
      <xdr:rowOff>168543</xdr:rowOff>
    </xdr:to>
    <xdr:cxnSp macro="">
      <xdr:nvCxnSpPr>
        <xdr:cNvPr id="717" name="直線コネクタ 716">
          <a:extLst>
            <a:ext uri="{FF2B5EF4-FFF2-40B4-BE49-F238E27FC236}">
              <a16:creationId xmlns:a16="http://schemas.microsoft.com/office/drawing/2014/main" id="{3AB43742-C39C-4D16-A287-60D5E60E07FE}"/>
            </a:ext>
          </a:extLst>
        </xdr:cNvPr>
        <xdr:cNvCxnSpPr/>
      </xdr:nvCxnSpPr>
      <xdr:spPr>
        <a:xfrm flipV="1">
          <a:off x="18656300" y="10799293"/>
          <a:ext cx="889000" cy="17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718" name="n_1aveValue【学校施設】&#10;一人当たり面積">
          <a:extLst>
            <a:ext uri="{FF2B5EF4-FFF2-40B4-BE49-F238E27FC236}">
              <a16:creationId xmlns:a16="http://schemas.microsoft.com/office/drawing/2014/main" id="{EB281CB5-943F-4C63-A5E3-36216EDADA71}"/>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719" name="n_2aveValue【学校施設】&#10;一人当たり面積">
          <a:extLst>
            <a:ext uri="{FF2B5EF4-FFF2-40B4-BE49-F238E27FC236}">
              <a16:creationId xmlns:a16="http://schemas.microsoft.com/office/drawing/2014/main" id="{558BA0D8-B5BE-4DD3-BA52-8D1F9CB62415}"/>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720" name="n_3aveValue【学校施設】&#10;一人当たり面積">
          <a:extLst>
            <a:ext uri="{FF2B5EF4-FFF2-40B4-BE49-F238E27FC236}">
              <a16:creationId xmlns:a16="http://schemas.microsoft.com/office/drawing/2014/main" id="{E11E0C8A-65F5-4A42-A033-7EB8ACF66CDC}"/>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721" name="n_4aveValue【学校施設】&#10;一人当たり面積">
          <a:extLst>
            <a:ext uri="{FF2B5EF4-FFF2-40B4-BE49-F238E27FC236}">
              <a16:creationId xmlns:a16="http://schemas.microsoft.com/office/drawing/2014/main" id="{0D084A24-E216-4CC7-A9DE-9EC2D5E8A951}"/>
            </a:ext>
          </a:extLst>
        </xdr:cNvPr>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60</xdr:row>
      <xdr:rowOff>127808</xdr:rowOff>
    </xdr:from>
    <xdr:ext cx="534377" cy="259045"/>
    <xdr:sp macro="" textlink="">
      <xdr:nvSpPr>
        <xdr:cNvPr id="722" name="n_1mainValue【学校施設】&#10;一人当たり面積">
          <a:extLst>
            <a:ext uri="{FF2B5EF4-FFF2-40B4-BE49-F238E27FC236}">
              <a16:creationId xmlns:a16="http://schemas.microsoft.com/office/drawing/2014/main" id="{E7DCA2D3-D28F-41BF-B9E0-FE6145211012}"/>
            </a:ext>
          </a:extLst>
        </xdr:cNvPr>
        <xdr:cNvSpPr txBox="1"/>
      </xdr:nvSpPr>
      <xdr:spPr>
        <a:xfrm>
          <a:off x="21043411" y="1041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83655</xdr:rowOff>
    </xdr:from>
    <xdr:ext cx="469744" cy="259045"/>
    <xdr:sp macro="" textlink="">
      <xdr:nvSpPr>
        <xdr:cNvPr id="723" name="n_2mainValue【学校施設】&#10;一人当たり面積">
          <a:extLst>
            <a:ext uri="{FF2B5EF4-FFF2-40B4-BE49-F238E27FC236}">
              <a16:creationId xmlns:a16="http://schemas.microsoft.com/office/drawing/2014/main" id="{E981B65C-06D1-4F71-AAE6-51B9AEA6FED6}"/>
            </a:ext>
          </a:extLst>
        </xdr:cNvPr>
        <xdr:cNvSpPr txBox="1"/>
      </xdr:nvSpPr>
      <xdr:spPr>
        <a:xfrm>
          <a:off x="20199427" y="1054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65270</xdr:rowOff>
    </xdr:from>
    <xdr:ext cx="469744" cy="259045"/>
    <xdr:sp macro="" textlink="">
      <xdr:nvSpPr>
        <xdr:cNvPr id="724" name="n_3mainValue【学校施設】&#10;一人当たり面積">
          <a:extLst>
            <a:ext uri="{FF2B5EF4-FFF2-40B4-BE49-F238E27FC236}">
              <a16:creationId xmlns:a16="http://schemas.microsoft.com/office/drawing/2014/main" id="{C04ACA63-7C9F-40BC-90C6-1F132BAAD4C0}"/>
            </a:ext>
          </a:extLst>
        </xdr:cNvPr>
        <xdr:cNvSpPr txBox="1"/>
      </xdr:nvSpPr>
      <xdr:spPr>
        <a:xfrm>
          <a:off x="19310427" y="1052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64420</xdr:rowOff>
    </xdr:from>
    <xdr:ext cx="469744" cy="259045"/>
    <xdr:sp macro="" textlink="">
      <xdr:nvSpPr>
        <xdr:cNvPr id="725" name="n_4mainValue【学校施設】&#10;一人当たり面積">
          <a:extLst>
            <a:ext uri="{FF2B5EF4-FFF2-40B4-BE49-F238E27FC236}">
              <a16:creationId xmlns:a16="http://schemas.microsoft.com/office/drawing/2014/main" id="{6CA2271D-B6A8-4EF8-A736-42EA540E7456}"/>
            </a:ext>
          </a:extLst>
        </xdr:cNvPr>
        <xdr:cNvSpPr txBox="1"/>
      </xdr:nvSpPr>
      <xdr:spPr>
        <a:xfrm>
          <a:off x="18421427" y="106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CD9B292F-0AA9-4701-88E2-DF16F3E7813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F4E46705-D406-45D5-A1EA-946E281D82C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9DF9A5C6-269C-4B5C-A72C-B815CCB98A4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5276C235-6D85-42E0-8992-4D2BBBA11FB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A7B3EA8E-F252-4C79-9F32-E0CB5FB234E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C0057355-5E26-4E78-807F-B0723D35F84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7A686329-F0B5-47DC-B528-19AEB6B8DB2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D4EB28B3-C7FF-4A63-99CB-928D52A2A7A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622075B7-EF23-481E-BB8C-74CFCC9C76C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460A8FD2-2FD6-404E-96EB-F91A416889C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29BD11FF-0B19-4E6E-96DC-C4FA3608700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1D5AD65D-4E27-4E90-BB5D-4E7EBA4BEB2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D3219F8C-7526-404E-A22D-964D5A9BBE6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6A2D3B4B-EC03-4C96-884F-9239971D24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272CE4EF-C026-495B-AE09-93EF11B3C91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CD5CF166-EEAE-41B4-9407-CACE03F1EB3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55085A4E-6912-4B43-A44A-F0CF8B81AE6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823AB0BB-4C5A-4A32-909C-D5EACDE2849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A222C3A6-49F8-4E33-96E4-0F5C69232CA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C17A499F-7C22-46AE-88AF-80587D32DB0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2D4A0A88-1498-410E-8927-69081D298F7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90408B4C-F1AD-4916-A3A7-6354A28899F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74A1BA24-08AA-4BA6-9548-DDA2BFEC876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28EE968D-EF27-47CE-8441-42109DF45C0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児童館】&#10;有形固定資産減価償却率グラフ枠">
          <a:extLst>
            <a:ext uri="{FF2B5EF4-FFF2-40B4-BE49-F238E27FC236}">
              <a16:creationId xmlns:a16="http://schemas.microsoft.com/office/drawing/2014/main" id="{0CCD03D6-EF2D-4F9A-A0BA-A2EC798D4AB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147501</xdr:rowOff>
    </xdr:from>
    <xdr:to>
      <xdr:col>85</xdr:col>
      <xdr:colOff>126364</xdr:colOff>
      <xdr:row>86</xdr:row>
      <xdr:rowOff>168729</xdr:rowOff>
    </xdr:to>
    <xdr:cxnSp macro="">
      <xdr:nvCxnSpPr>
        <xdr:cNvPr id="751" name="直線コネクタ 750">
          <a:extLst>
            <a:ext uri="{FF2B5EF4-FFF2-40B4-BE49-F238E27FC236}">
              <a16:creationId xmlns:a16="http://schemas.microsoft.com/office/drawing/2014/main" id="{29AE9E94-C8FB-43D8-AEB8-9EC326B2E89B}"/>
            </a:ext>
          </a:extLst>
        </xdr:cNvPr>
        <xdr:cNvCxnSpPr/>
      </xdr:nvCxnSpPr>
      <xdr:spPr>
        <a:xfrm flipV="1">
          <a:off x="16318864" y="1334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2" name="【児童館】&#10;有形固定資産減価償却率最小値テキスト">
          <a:extLst>
            <a:ext uri="{FF2B5EF4-FFF2-40B4-BE49-F238E27FC236}">
              <a16:creationId xmlns:a16="http://schemas.microsoft.com/office/drawing/2014/main" id="{7F47D46C-90EF-467B-992D-A8250F887DE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3" name="直線コネクタ 752">
          <a:extLst>
            <a:ext uri="{FF2B5EF4-FFF2-40B4-BE49-F238E27FC236}">
              <a16:creationId xmlns:a16="http://schemas.microsoft.com/office/drawing/2014/main" id="{812546E8-2D94-41BD-94F9-381732B6CFF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94178</xdr:rowOff>
    </xdr:from>
    <xdr:ext cx="340478" cy="259045"/>
    <xdr:sp macro="" textlink="">
      <xdr:nvSpPr>
        <xdr:cNvPr id="754" name="【児童館】&#10;有形固定資産減価償却率最大値テキスト">
          <a:extLst>
            <a:ext uri="{FF2B5EF4-FFF2-40B4-BE49-F238E27FC236}">
              <a16:creationId xmlns:a16="http://schemas.microsoft.com/office/drawing/2014/main" id="{C6EEA695-7B03-4F5C-9CAD-B9381F9EFB5A}"/>
            </a:ext>
          </a:extLst>
        </xdr:cNvPr>
        <xdr:cNvSpPr txBox="1"/>
      </xdr:nvSpPr>
      <xdr:spPr>
        <a:xfrm>
          <a:off x="16357600" y="1312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147501</xdr:rowOff>
    </xdr:from>
    <xdr:to>
      <xdr:col>86</xdr:col>
      <xdr:colOff>25400</xdr:colOff>
      <xdr:row>77</xdr:row>
      <xdr:rowOff>147501</xdr:rowOff>
    </xdr:to>
    <xdr:cxnSp macro="">
      <xdr:nvCxnSpPr>
        <xdr:cNvPr id="755" name="直線コネクタ 754">
          <a:extLst>
            <a:ext uri="{FF2B5EF4-FFF2-40B4-BE49-F238E27FC236}">
              <a16:creationId xmlns:a16="http://schemas.microsoft.com/office/drawing/2014/main" id="{EE06F175-B57D-4463-98F4-7CDC57BFF507}"/>
            </a:ext>
          </a:extLst>
        </xdr:cNvPr>
        <xdr:cNvCxnSpPr/>
      </xdr:nvCxnSpPr>
      <xdr:spPr>
        <a:xfrm>
          <a:off x="16230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44466</xdr:rowOff>
    </xdr:from>
    <xdr:ext cx="405111" cy="259045"/>
    <xdr:sp macro="" textlink="">
      <xdr:nvSpPr>
        <xdr:cNvPr id="756" name="【児童館】&#10;有形固定資産減価償却率平均値テキスト">
          <a:extLst>
            <a:ext uri="{FF2B5EF4-FFF2-40B4-BE49-F238E27FC236}">
              <a16:creationId xmlns:a16="http://schemas.microsoft.com/office/drawing/2014/main" id="{32E6D12A-6E6A-4EB4-8648-C0E4B7193FD8}"/>
            </a:ext>
          </a:extLst>
        </xdr:cNvPr>
        <xdr:cNvSpPr txBox="1"/>
      </xdr:nvSpPr>
      <xdr:spPr>
        <a:xfrm>
          <a:off x="16357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757" name="フローチャート: 判断 756">
          <a:extLst>
            <a:ext uri="{FF2B5EF4-FFF2-40B4-BE49-F238E27FC236}">
              <a16:creationId xmlns:a16="http://schemas.microsoft.com/office/drawing/2014/main" id="{3348C427-68C2-41C8-8DF4-BC97E2AC0BB7}"/>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140788</xdr:rowOff>
    </xdr:from>
    <xdr:to>
      <xdr:col>81</xdr:col>
      <xdr:colOff>101600</xdr:colOff>
      <xdr:row>83</xdr:row>
      <xdr:rowOff>70938</xdr:rowOff>
    </xdr:to>
    <xdr:sp macro="" textlink="">
      <xdr:nvSpPr>
        <xdr:cNvPr id="758" name="フローチャート: 判断 757">
          <a:extLst>
            <a:ext uri="{FF2B5EF4-FFF2-40B4-BE49-F238E27FC236}">
              <a16:creationId xmlns:a16="http://schemas.microsoft.com/office/drawing/2014/main" id="{002721A5-A0A6-4A40-A78B-03C8D8D19089}"/>
            </a:ext>
          </a:extLst>
        </xdr:cNvPr>
        <xdr:cNvSpPr/>
      </xdr:nvSpPr>
      <xdr:spPr>
        <a:xfrm>
          <a:off x="15430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28121</xdr:rowOff>
    </xdr:from>
    <xdr:to>
      <xdr:col>76</xdr:col>
      <xdr:colOff>165100</xdr:colOff>
      <xdr:row>83</xdr:row>
      <xdr:rowOff>129721</xdr:rowOff>
    </xdr:to>
    <xdr:sp macro="" textlink="">
      <xdr:nvSpPr>
        <xdr:cNvPr id="759" name="フローチャート: 判断 758">
          <a:extLst>
            <a:ext uri="{FF2B5EF4-FFF2-40B4-BE49-F238E27FC236}">
              <a16:creationId xmlns:a16="http://schemas.microsoft.com/office/drawing/2014/main" id="{3535726A-56C0-441D-942F-0BAE0764C2B7}"/>
            </a:ext>
          </a:extLst>
        </xdr:cNvPr>
        <xdr:cNvSpPr/>
      </xdr:nvSpPr>
      <xdr:spPr>
        <a:xfrm>
          <a:off x="14541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760" name="フローチャート: 判断 759">
          <a:extLst>
            <a:ext uri="{FF2B5EF4-FFF2-40B4-BE49-F238E27FC236}">
              <a16:creationId xmlns:a16="http://schemas.microsoft.com/office/drawing/2014/main" id="{C5C33324-82C5-414A-91A1-88E912EE4D30}"/>
            </a:ext>
          </a:extLst>
        </xdr:cNvPr>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46082</xdr:rowOff>
    </xdr:from>
    <xdr:to>
      <xdr:col>67</xdr:col>
      <xdr:colOff>101600</xdr:colOff>
      <xdr:row>83</xdr:row>
      <xdr:rowOff>147682</xdr:rowOff>
    </xdr:to>
    <xdr:sp macro="" textlink="">
      <xdr:nvSpPr>
        <xdr:cNvPr id="761" name="フローチャート: 判断 760">
          <a:extLst>
            <a:ext uri="{FF2B5EF4-FFF2-40B4-BE49-F238E27FC236}">
              <a16:creationId xmlns:a16="http://schemas.microsoft.com/office/drawing/2014/main" id="{E5CD6AAA-3DEB-493D-B617-A9F25946F986}"/>
            </a:ext>
          </a:extLst>
        </xdr:cNvPr>
        <xdr:cNvSpPr/>
      </xdr:nvSpPr>
      <xdr:spPr>
        <a:xfrm>
          <a:off x="12763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63B1D66C-AEC3-4ABA-81C3-8D6898D93A9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AE85115E-69C7-42E5-822F-6C882E6F199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FA576865-5825-498C-9B33-C6B5DDB4E59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E00926F9-D697-4152-849B-B95058AB523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E8F80FB7-9230-40D1-88CD-D3D3E74A3D5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109764</xdr:rowOff>
    </xdr:from>
    <xdr:to>
      <xdr:col>85</xdr:col>
      <xdr:colOff>177800</xdr:colOff>
      <xdr:row>87</xdr:row>
      <xdr:rowOff>39914</xdr:rowOff>
    </xdr:to>
    <xdr:sp macro="" textlink="">
      <xdr:nvSpPr>
        <xdr:cNvPr id="767" name="楕円 766">
          <a:extLst>
            <a:ext uri="{FF2B5EF4-FFF2-40B4-BE49-F238E27FC236}">
              <a16:creationId xmlns:a16="http://schemas.microsoft.com/office/drawing/2014/main" id="{7C61BB72-6E11-4345-8868-3851C73E1F19}"/>
            </a:ext>
          </a:extLst>
        </xdr:cNvPr>
        <xdr:cNvSpPr/>
      </xdr:nvSpPr>
      <xdr:spPr>
        <a:xfrm>
          <a:off x="16268700" y="148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24691</xdr:rowOff>
    </xdr:from>
    <xdr:ext cx="405111" cy="259045"/>
    <xdr:sp macro="" textlink="">
      <xdr:nvSpPr>
        <xdr:cNvPr id="768" name="【児童館】&#10;有形固定資産減価償却率該当値テキスト">
          <a:extLst>
            <a:ext uri="{FF2B5EF4-FFF2-40B4-BE49-F238E27FC236}">
              <a16:creationId xmlns:a16="http://schemas.microsoft.com/office/drawing/2014/main" id="{A19885CC-A179-447E-9A33-DF9F6B376EB7}"/>
            </a:ext>
          </a:extLst>
        </xdr:cNvPr>
        <xdr:cNvSpPr txBox="1"/>
      </xdr:nvSpPr>
      <xdr:spPr>
        <a:xfrm>
          <a:off x="16357600" y="1476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108131</xdr:rowOff>
    </xdr:from>
    <xdr:to>
      <xdr:col>81</xdr:col>
      <xdr:colOff>101600</xdr:colOff>
      <xdr:row>87</xdr:row>
      <xdr:rowOff>38281</xdr:rowOff>
    </xdr:to>
    <xdr:sp macro="" textlink="">
      <xdr:nvSpPr>
        <xdr:cNvPr id="769" name="楕円 768">
          <a:extLst>
            <a:ext uri="{FF2B5EF4-FFF2-40B4-BE49-F238E27FC236}">
              <a16:creationId xmlns:a16="http://schemas.microsoft.com/office/drawing/2014/main" id="{F4CB3BB8-7AC7-4171-858E-8048EBF4E533}"/>
            </a:ext>
          </a:extLst>
        </xdr:cNvPr>
        <xdr:cNvSpPr/>
      </xdr:nvSpPr>
      <xdr:spPr>
        <a:xfrm>
          <a:off x="15430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158931</xdr:rowOff>
    </xdr:from>
    <xdr:to>
      <xdr:col>85</xdr:col>
      <xdr:colOff>127000</xdr:colOff>
      <xdr:row>86</xdr:row>
      <xdr:rowOff>160564</xdr:rowOff>
    </xdr:to>
    <xdr:cxnSp macro="">
      <xdr:nvCxnSpPr>
        <xdr:cNvPr id="770" name="直線コネクタ 769">
          <a:extLst>
            <a:ext uri="{FF2B5EF4-FFF2-40B4-BE49-F238E27FC236}">
              <a16:creationId xmlns:a16="http://schemas.microsoft.com/office/drawing/2014/main" id="{7A475C86-F85C-42BC-829B-0DB81B2B63C8}"/>
            </a:ext>
          </a:extLst>
        </xdr:cNvPr>
        <xdr:cNvCxnSpPr/>
      </xdr:nvCxnSpPr>
      <xdr:spPr>
        <a:xfrm>
          <a:off x="15481300" y="1490363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50981</xdr:rowOff>
    </xdr:from>
    <xdr:to>
      <xdr:col>76</xdr:col>
      <xdr:colOff>165100</xdr:colOff>
      <xdr:row>86</xdr:row>
      <xdr:rowOff>152581</xdr:rowOff>
    </xdr:to>
    <xdr:sp macro="" textlink="">
      <xdr:nvSpPr>
        <xdr:cNvPr id="771" name="楕円 770">
          <a:extLst>
            <a:ext uri="{FF2B5EF4-FFF2-40B4-BE49-F238E27FC236}">
              <a16:creationId xmlns:a16="http://schemas.microsoft.com/office/drawing/2014/main" id="{447274F2-18C7-4462-AFE7-9CB2D3DE20F9}"/>
            </a:ext>
          </a:extLst>
        </xdr:cNvPr>
        <xdr:cNvSpPr/>
      </xdr:nvSpPr>
      <xdr:spPr>
        <a:xfrm>
          <a:off x="14541500" y="1479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101781</xdr:rowOff>
    </xdr:from>
    <xdr:to>
      <xdr:col>81</xdr:col>
      <xdr:colOff>50800</xdr:colOff>
      <xdr:row>86</xdr:row>
      <xdr:rowOff>158931</xdr:rowOff>
    </xdr:to>
    <xdr:cxnSp macro="">
      <xdr:nvCxnSpPr>
        <xdr:cNvPr id="772" name="直線コネクタ 771">
          <a:extLst>
            <a:ext uri="{FF2B5EF4-FFF2-40B4-BE49-F238E27FC236}">
              <a16:creationId xmlns:a16="http://schemas.microsoft.com/office/drawing/2014/main" id="{0062BD50-2142-4D95-B83D-3DB4E5A3B33D}"/>
            </a:ext>
          </a:extLst>
        </xdr:cNvPr>
        <xdr:cNvCxnSpPr/>
      </xdr:nvCxnSpPr>
      <xdr:spPr>
        <a:xfrm>
          <a:off x="14592300" y="1484648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13426</xdr:rowOff>
    </xdr:from>
    <xdr:to>
      <xdr:col>72</xdr:col>
      <xdr:colOff>38100</xdr:colOff>
      <xdr:row>86</xdr:row>
      <xdr:rowOff>115026</xdr:rowOff>
    </xdr:to>
    <xdr:sp macro="" textlink="">
      <xdr:nvSpPr>
        <xdr:cNvPr id="773" name="楕円 772">
          <a:extLst>
            <a:ext uri="{FF2B5EF4-FFF2-40B4-BE49-F238E27FC236}">
              <a16:creationId xmlns:a16="http://schemas.microsoft.com/office/drawing/2014/main" id="{62A37E58-769A-48BC-89AF-0640BC942DFC}"/>
            </a:ext>
          </a:extLst>
        </xdr:cNvPr>
        <xdr:cNvSpPr/>
      </xdr:nvSpPr>
      <xdr:spPr>
        <a:xfrm>
          <a:off x="13652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64226</xdr:rowOff>
    </xdr:from>
    <xdr:to>
      <xdr:col>76</xdr:col>
      <xdr:colOff>114300</xdr:colOff>
      <xdr:row>86</xdr:row>
      <xdr:rowOff>101781</xdr:rowOff>
    </xdr:to>
    <xdr:cxnSp macro="">
      <xdr:nvCxnSpPr>
        <xdr:cNvPr id="774" name="直線コネクタ 773">
          <a:extLst>
            <a:ext uri="{FF2B5EF4-FFF2-40B4-BE49-F238E27FC236}">
              <a16:creationId xmlns:a16="http://schemas.microsoft.com/office/drawing/2014/main" id="{204DCC0E-3017-4063-BA81-D81E119E0492}"/>
            </a:ext>
          </a:extLst>
        </xdr:cNvPr>
        <xdr:cNvCxnSpPr/>
      </xdr:nvCxnSpPr>
      <xdr:spPr>
        <a:xfrm>
          <a:off x="13703300" y="148089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129358</xdr:rowOff>
    </xdr:from>
    <xdr:to>
      <xdr:col>67</xdr:col>
      <xdr:colOff>101600</xdr:colOff>
      <xdr:row>86</xdr:row>
      <xdr:rowOff>59508</xdr:rowOff>
    </xdr:to>
    <xdr:sp macro="" textlink="">
      <xdr:nvSpPr>
        <xdr:cNvPr id="775" name="楕円 774">
          <a:extLst>
            <a:ext uri="{FF2B5EF4-FFF2-40B4-BE49-F238E27FC236}">
              <a16:creationId xmlns:a16="http://schemas.microsoft.com/office/drawing/2014/main" id="{0FE719D1-D4E7-472A-9FAA-71E6F84DEFC2}"/>
            </a:ext>
          </a:extLst>
        </xdr:cNvPr>
        <xdr:cNvSpPr/>
      </xdr:nvSpPr>
      <xdr:spPr>
        <a:xfrm>
          <a:off x="12763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8708</xdr:rowOff>
    </xdr:from>
    <xdr:to>
      <xdr:col>71</xdr:col>
      <xdr:colOff>177800</xdr:colOff>
      <xdr:row>86</xdr:row>
      <xdr:rowOff>64226</xdr:rowOff>
    </xdr:to>
    <xdr:cxnSp macro="">
      <xdr:nvCxnSpPr>
        <xdr:cNvPr id="776" name="直線コネクタ 775">
          <a:extLst>
            <a:ext uri="{FF2B5EF4-FFF2-40B4-BE49-F238E27FC236}">
              <a16:creationId xmlns:a16="http://schemas.microsoft.com/office/drawing/2014/main" id="{7BE7332C-E081-41EE-87AA-AC19316EAE72}"/>
            </a:ext>
          </a:extLst>
        </xdr:cNvPr>
        <xdr:cNvCxnSpPr/>
      </xdr:nvCxnSpPr>
      <xdr:spPr>
        <a:xfrm>
          <a:off x="12814300" y="1475340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87465</xdr:rowOff>
    </xdr:from>
    <xdr:ext cx="405111" cy="259045"/>
    <xdr:sp macro="" textlink="">
      <xdr:nvSpPr>
        <xdr:cNvPr id="777" name="n_1aveValue【児童館】&#10;有形固定資産減価償却率">
          <a:extLst>
            <a:ext uri="{FF2B5EF4-FFF2-40B4-BE49-F238E27FC236}">
              <a16:creationId xmlns:a16="http://schemas.microsoft.com/office/drawing/2014/main" id="{15656DDB-CD22-45AB-9A0E-6A25B2E49FB2}"/>
            </a:ext>
          </a:extLst>
        </xdr:cNvPr>
        <xdr:cNvSpPr txBox="1"/>
      </xdr:nvSpPr>
      <xdr:spPr>
        <a:xfrm>
          <a:off x="152660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146248</xdr:rowOff>
    </xdr:from>
    <xdr:ext cx="405111" cy="259045"/>
    <xdr:sp macro="" textlink="">
      <xdr:nvSpPr>
        <xdr:cNvPr id="778" name="n_2aveValue【児童館】&#10;有形固定資産減価償却率">
          <a:extLst>
            <a:ext uri="{FF2B5EF4-FFF2-40B4-BE49-F238E27FC236}">
              <a16:creationId xmlns:a16="http://schemas.microsoft.com/office/drawing/2014/main" id="{5FECBE86-059B-4BBF-9725-EE03ED13D9F6}"/>
            </a:ext>
          </a:extLst>
        </xdr:cNvPr>
        <xdr:cNvSpPr txBox="1"/>
      </xdr:nvSpPr>
      <xdr:spPr>
        <a:xfrm>
          <a:off x="14389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61340</xdr:rowOff>
    </xdr:from>
    <xdr:ext cx="405111" cy="259045"/>
    <xdr:sp macro="" textlink="">
      <xdr:nvSpPr>
        <xdr:cNvPr id="779" name="n_3aveValue【児童館】&#10;有形固定資産減価償却率">
          <a:extLst>
            <a:ext uri="{FF2B5EF4-FFF2-40B4-BE49-F238E27FC236}">
              <a16:creationId xmlns:a16="http://schemas.microsoft.com/office/drawing/2014/main" id="{716271BF-8ADF-43E3-A39E-700E1DFA91EB}"/>
            </a:ext>
          </a:extLst>
        </xdr:cNvPr>
        <xdr:cNvSpPr txBox="1"/>
      </xdr:nvSpPr>
      <xdr:spPr>
        <a:xfrm>
          <a:off x="13500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164209</xdr:rowOff>
    </xdr:from>
    <xdr:ext cx="405111" cy="259045"/>
    <xdr:sp macro="" textlink="">
      <xdr:nvSpPr>
        <xdr:cNvPr id="780" name="n_4aveValue【児童館】&#10;有形固定資産減価償却率">
          <a:extLst>
            <a:ext uri="{FF2B5EF4-FFF2-40B4-BE49-F238E27FC236}">
              <a16:creationId xmlns:a16="http://schemas.microsoft.com/office/drawing/2014/main" id="{F7ADDB89-247A-4354-9152-3339A1C5F445}"/>
            </a:ext>
          </a:extLst>
        </xdr:cNvPr>
        <xdr:cNvSpPr txBox="1"/>
      </xdr:nvSpPr>
      <xdr:spPr>
        <a:xfrm>
          <a:off x="12611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29408</xdr:rowOff>
    </xdr:from>
    <xdr:ext cx="405111" cy="259045"/>
    <xdr:sp macro="" textlink="">
      <xdr:nvSpPr>
        <xdr:cNvPr id="781" name="n_1mainValue【児童館】&#10;有形固定資産減価償却率">
          <a:extLst>
            <a:ext uri="{FF2B5EF4-FFF2-40B4-BE49-F238E27FC236}">
              <a16:creationId xmlns:a16="http://schemas.microsoft.com/office/drawing/2014/main" id="{F62022CC-91F4-4F20-B286-4FF96299D6D9}"/>
            </a:ext>
          </a:extLst>
        </xdr:cNvPr>
        <xdr:cNvSpPr txBox="1"/>
      </xdr:nvSpPr>
      <xdr:spPr>
        <a:xfrm>
          <a:off x="15266044" y="1494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143708</xdr:rowOff>
    </xdr:from>
    <xdr:ext cx="405111" cy="259045"/>
    <xdr:sp macro="" textlink="">
      <xdr:nvSpPr>
        <xdr:cNvPr id="782" name="n_2mainValue【児童館】&#10;有形固定資産減価償却率">
          <a:extLst>
            <a:ext uri="{FF2B5EF4-FFF2-40B4-BE49-F238E27FC236}">
              <a16:creationId xmlns:a16="http://schemas.microsoft.com/office/drawing/2014/main" id="{3E1E1CEE-44E9-488C-929A-4380103B534D}"/>
            </a:ext>
          </a:extLst>
        </xdr:cNvPr>
        <xdr:cNvSpPr txBox="1"/>
      </xdr:nvSpPr>
      <xdr:spPr>
        <a:xfrm>
          <a:off x="14389744" y="1488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106153</xdr:rowOff>
    </xdr:from>
    <xdr:ext cx="405111" cy="259045"/>
    <xdr:sp macro="" textlink="">
      <xdr:nvSpPr>
        <xdr:cNvPr id="783" name="n_3mainValue【児童館】&#10;有形固定資産減価償却率">
          <a:extLst>
            <a:ext uri="{FF2B5EF4-FFF2-40B4-BE49-F238E27FC236}">
              <a16:creationId xmlns:a16="http://schemas.microsoft.com/office/drawing/2014/main" id="{AE720995-2058-4F41-91BA-3ECF896B64BC}"/>
            </a:ext>
          </a:extLst>
        </xdr:cNvPr>
        <xdr:cNvSpPr txBox="1"/>
      </xdr:nvSpPr>
      <xdr:spPr>
        <a:xfrm>
          <a:off x="13500744" y="1485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50635</xdr:rowOff>
    </xdr:from>
    <xdr:ext cx="405111" cy="259045"/>
    <xdr:sp macro="" textlink="">
      <xdr:nvSpPr>
        <xdr:cNvPr id="784" name="n_4mainValue【児童館】&#10;有形固定資産減価償却率">
          <a:extLst>
            <a:ext uri="{FF2B5EF4-FFF2-40B4-BE49-F238E27FC236}">
              <a16:creationId xmlns:a16="http://schemas.microsoft.com/office/drawing/2014/main" id="{38E1BB27-3C35-4497-9DF0-A5DF4A93FD0B}"/>
            </a:ext>
          </a:extLst>
        </xdr:cNvPr>
        <xdr:cNvSpPr txBox="1"/>
      </xdr:nvSpPr>
      <xdr:spPr>
        <a:xfrm>
          <a:off x="12611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12977194-BC53-4A69-8813-6EF9112F45D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F1CFB3F0-C22E-4FC9-AAA9-817A77237B7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1BE04F94-4E60-4EB4-B2DE-3034D7FEF76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DBE7972B-72F7-4B14-890B-685814E5186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5462087C-DE7E-4F84-A507-2E7FB040835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857FA675-DAD8-49D5-A966-9E5D2BA816C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564D8552-00E9-4F09-B7D2-0EEC78B9405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DDCBB7AF-0D51-4861-9D4D-4F8707FBBBE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38E18A62-9286-4CBB-BBBF-0388AD42FFF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F4337EA4-58D4-4F43-A248-DBB46C8C716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a:extLst>
            <a:ext uri="{FF2B5EF4-FFF2-40B4-BE49-F238E27FC236}">
              <a16:creationId xmlns:a16="http://schemas.microsoft.com/office/drawing/2014/main" id="{20DC1F34-6A2B-4B66-A46A-649BA7FD55F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a:extLst>
            <a:ext uri="{FF2B5EF4-FFF2-40B4-BE49-F238E27FC236}">
              <a16:creationId xmlns:a16="http://schemas.microsoft.com/office/drawing/2014/main" id="{AA531C5A-1DF7-473B-A5A5-A7F5D1D76DB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a:extLst>
            <a:ext uri="{FF2B5EF4-FFF2-40B4-BE49-F238E27FC236}">
              <a16:creationId xmlns:a16="http://schemas.microsoft.com/office/drawing/2014/main" id="{E34DAD84-A5C8-4E13-9F6B-2A176CFDC82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a:extLst>
            <a:ext uri="{FF2B5EF4-FFF2-40B4-BE49-F238E27FC236}">
              <a16:creationId xmlns:a16="http://schemas.microsoft.com/office/drawing/2014/main" id="{19190FB4-2115-4821-8270-A1981E7BD47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a:extLst>
            <a:ext uri="{FF2B5EF4-FFF2-40B4-BE49-F238E27FC236}">
              <a16:creationId xmlns:a16="http://schemas.microsoft.com/office/drawing/2014/main" id="{73090C6B-FBA8-449B-BAB2-AABA80895A6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a:extLst>
            <a:ext uri="{FF2B5EF4-FFF2-40B4-BE49-F238E27FC236}">
              <a16:creationId xmlns:a16="http://schemas.microsoft.com/office/drawing/2014/main" id="{BC0C2941-FAC0-46C5-9ADC-90B509957EB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a:extLst>
            <a:ext uri="{FF2B5EF4-FFF2-40B4-BE49-F238E27FC236}">
              <a16:creationId xmlns:a16="http://schemas.microsoft.com/office/drawing/2014/main" id="{8B72DFD1-6F87-4ED0-B552-387EDD614C4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a:extLst>
            <a:ext uri="{FF2B5EF4-FFF2-40B4-BE49-F238E27FC236}">
              <a16:creationId xmlns:a16="http://schemas.microsoft.com/office/drawing/2014/main" id="{30247147-8C41-4446-A60F-66C059EB12A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a:extLst>
            <a:ext uri="{FF2B5EF4-FFF2-40B4-BE49-F238E27FC236}">
              <a16:creationId xmlns:a16="http://schemas.microsoft.com/office/drawing/2014/main" id="{0F23DD9B-5672-4112-A619-014A8042544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a:extLst>
            <a:ext uri="{FF2B5EF4-FFF2-40B4-BE49-F238E27FC236}">
              <a16:creationId xmlns:a16="http://schemas.microsoft.com/office/drawing/2014/main" id="{B4709554-D9D4-47D0-B67F-5B705089859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9AFCC8AF-93CC-439A-8224-45858FBAC3D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362AC35E-C7F0-471A-B7CC-26057F9C2DF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児童館】&#10;一人当たり面積グラフ枠">
          <a:extLst>
            <a:ext uri="{FF2B5EF4-FFF2-40B4-BE49-F238E27FC236}">
              <a16:creationId xmlns:a16="http://schemas.microsoft.com/office/drawing/2014/main" id="{8618535B-91DF-478C-BBD0-721F6B8B1FB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118111</xdr:rowOff>
    </xdr:from>
    <xdr:to>
      <xdr:col>116</xdr:col>
      <xdr:colOff>62864</xdr:colOff>
      <xdr:row>85</xdr:row>
      <xdr:rowOff>125730</xdr:rowOff>
    </xdr:to>
    <xdr:cxnSp macro="">
      <xdr:nvCxnSpPr>
        <xdr:cNvPr id="808" name="直線コネクタ 807">
          <a:extLst>
            <a:ext uri="{FF2B5EF4-FFF2-40B4-BE49-F238E27FC236}">
              <a16:creationId xmlns:a16="http://schemas.microsoft.com/office/drawing/2014/main" id="{897DEE7D-95B8-4417-9007-518F9668A722}"/>
            </a:ext>
          </a:extLst>
        </xdr:cNvPr>
        <xdr:cNvCxnSpPr/>
      </xdr:nvCxnSpPr>
      <xdr:spPr>
        <a:xfrm flipV="1">
          <a:off x="22160864" y="13491211"/>
          <a:ext cx="0" cy="1207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809" name="【児童館】&#10;一人当たり面積最小値テキスト">
          <a:extLst>
            <a:ext uri="{FF2B5EF4-FFF2-40B4-BE49-F238E27FC236}">
              <a16:creationId xmlns:a16="http://schemas.microsoft.com/office/drawing/2014/main" id="{D5C4423E-ED73-4FB2-9CD9-534345505D0F}"/>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810" name="直線コネクタ 809">
          <a:extLst>
            <a:ext uri="{FF2B5EF4-FFF2-40B4-BE49-F238E27FC236}">
              <a16:creationId xmlns:a16="http://schemas.microsoft.com/office/drawing/2014/main" id="{527796FA-47C5-4221-84AE-1E9D1FC0C694}"/>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64788</xdr:rowOff>
    </xdr:from>
    <xdr:ext cx="469744" cy="259045"/>
    <xdr:sp macro="" textlink="">
      <xdr:nvSpPr>
        <xdr:cNvPr id="811" name="【児童館】&#10;一人当たり面積最大値テキスト">
          <a:extLst>
            <a:ext uri="{FF2B5EF4-FFF2-40B4-BE49-F238E27FC236}">
              <a16:creationId xmlns:a16="http://schemas.microsoft.com/office/drawing/2014/main" id="{4C6C1894-4564-45B3-9886-91022B3E8F24}"/>
            </a:ext>
          </a:extLst>
        </xdr:cNvPr>
        <xdr:cNvSpPr txBox="1"/>
      </xdr:nvSpPr>
      <xdr:spPr>
        <a:xfrm>
          <a:off x="22199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118111</xdr:rowOff>
    </xdr:from>
    <xdr:to>
      <xdr:col>116</xdr:col>
      <xdr:colOff>152400</xdr:colOff>
      <xdr:row>78</xdr:row>
      <xdr:rowOff>118111</xdr:rowOff>
    </xdr:to>
    <xdr:cxnSp macro="">
      <xdr:nvCxnSpPr>
        <xdr:cNvPr id="812" name="直線コネクタ 811">
          <a:extLst>
            <a:ext uri="{FF2B5EF4-FFF2-40B4-BE49-F238E27FC236}">
              <a16:creationId xmlns:a16="http://schemas.microsoft.com/office/drawing/2014/main" id="{B7172D00-4EBF-4834-989F-1AC6DF04B1F1}"/>
            </a:ext>
          </a:extLst>
        </xdr:cNvPr>
        <xdr:cNvCxnSpPr/>
      </xdr:nvCxnSpPr>
      <xdr:spPr>
        <a:xfrm>
          <a:off x="22072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52088</xdr:rowOff>
    </xdr:from>
    <xdr:ext cx="469744" cy="259045"/>
    <xdr:sp macro="" textlink="">
      <xdr:nvSpPr>
        <xdr:cNvPr id="813" name="【児童館】&#10;一人当たり面積平均値テキスト">
          <a:extLst>
            <a:ext uri="{FF2B5EF4-FFF2-40B4-BE49-F238E27FC236}">
              <a16:creationId xmlns:a16="http://schemas.microsoft.com/office/drawing/2014/main" id="{43F306F4-6675-4A3D-8178-4C6269F5EFC5}"/>
            </a:ext>
          </a:extLst>
        </xdr:cNvPr>
        <xdr:cNvSpPr txBox="1"/>
      </xdr:nvSpPr>
      <xdr:spPr>
        <a:xfrm>
          <a:off x="22199600" y="1411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814" name="フローチャート: 判断 813">
          <a:extLst>
            <a:ext uri="{FF2B5EF4-FFF2-40B4-BE49-F238E27FC236}">
              <a16:creationId xmlns:a16="http://schemas.microsoft.com/office/drawing/2014/main" id="{3BF7E918-2D00-4D70-BC92-6AA22FDB6BFE}"/>
            </a:ext>
          </a:extLst>
        </xdr:cNvPr>
        <xdr:cNvSpPr/>
      </xdr:nvSpPr>
      <xdr:spPr>
        <a:xfrm>
          <a:off x="22110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815" name="フローチャート: 判断 814">
          <a:extLst>
            <a:ext uri="{FF2B5EF4-FFF2-40B4-BE49-F238E27FC236}">
              <a16:creationId xmlns:a16="http://schemas.microsoft.com/office/drawing/2014/main" id="{99AE9453-E502-4C87-A095-C9540A134D7B}"/>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816" name="フローチャート: 判断 815">
          <a:extLst>
            <a:ext uri="{FF2B5EF4-FFF2-40B4-BE49-F238E27FC236}">
              <a16:creationId xmlns:a16="http://schemas.microsoft.com/office/drawing/2014/main" id="{D157AAB3-78D0-4815-A91A-075F9059F3CD}"/>
            </a:ext>
          </a:extLst>
        </xdr:cNvPr>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817" name="フローチャート: 判断 816">
          <a:extLst>
            <a:ext uri="{FF2B5EF4-FFF2-40B4-BE49-F238E27FC236}">
              <a16:creationId xmlns:a16="http://schemas.microsoft.com/office/drawing/2014/main" id="{DDFE6D3B-E803-4A65-9C90-93235AFE8A7F}"/>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8" name="フローチャート: 判断 817">
          <a:extLst>
            <a:ext uri="{FF2B5EF4-FFF2-40B4-BE49-F238E27FC236}">
              <a16:creationId xmlns:a16="http://schemas.microsoft.com/office/drawing/2014/main" id="{87CE9942-5523-4C6D-8996-4753B63AC9F9}"/>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528A2B38-2789-411A-8162-6A4EA79E2D9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F6BF837A-25EC-4C6F-A2C0-811CB9B39E2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D005C8F5-327F-46F3-88B9-33DFC44E2DD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DC46AF62-2267-4D26-8745-C68A99CBC9F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81EBCC1A-0688-4F6B-99D3-DA7F6F53814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xdr:rowOff>
    </xdr:from>
    <xdr:to>
      <xdr:col>116</xdr:col>
      <xdr:colOff>114300</xdr:colOff>
      <xdr:row>84</xdr:row>
      <xdr:rowOff>115570</xdr:rowOff>
    </xdr:to>
    <xdr:sp macro="" textlink="">
      <xdr:nvSpPr>
        <xdr:cNvPr id="824" name="楕円 823">
          <a:extLst>
            <a:ext uri="{FF2B5EF4-FFF2-40B4-BE49-F238E27FC236}">
              <a16:creationId xmlns:a16="http://schemas.microsoft.com/office/drawing/2014/main" id="{88238FCC-563A-45C7-91CC-5231B3EEBCD8}"/>
            </a:ext>
          </a:extLst>
        </xdr:cNvPr>
        <xdr:cNvSpPr/>
      </xdr:nvSpPr>
      <xdr:spPr>
        <a:xfrm>
          <a:off x="221107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163847</xdr:rowOff>
    </xdr:from>
    <xdr:ext cx="469744" cy="259045"/>
    <xdr:sp macro="" textlink="">
      <xdr:nvSpPr>
        <xdr:cNvPr id="825" name="【児童館】&#10;一人当たり面積該当値テキスト">
          <a:extLst>
            <a:ext uri="{FF2B5EF4-FFF2-40B4-BE49-F238E27FC236}">
              <a16:creationId xmlns:a16="http://schemas.microsoft.com/office/drawing/2014/main" id="{53E8565C-5131-4DCE-8E89-FE35A6BBD4EB}"/>
            </a:ext>
          </a:extLst>
        </xdr:cNvPr>
        <xdr:cNvSpPr txBox="1"/>
      </xdr:nvSpPr>
      <xdr:spPr>
        <a:xfrm>
          <a:off x="2219960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21589</xdr:rowOff>
    </xdr:from>
    <xdr:to>
      <xdr:col>112</xdr:col>
      <xdr:colOff>38100</xdr:colOff>
      <xdr:row>84</xdr:row>
      <xdr:rowOff>123189</xdr:rowOff>
    </xdr:to>
    <xdr:sp macro="" textlink="">
      <xdr:nvSpPr>
        <xdr:cNvPr id="826" name="楕円 825">
          <a:extLst>
            <a:ext uri="{FF2B5EF4-FFF2-40B4-BE49-F238E27FC236}">
              <a16:creationId xmlns:a16="http://schemas.microsoft.com/office/drawing/2014/main" id="{7DAFB24F-1D75-4D3D-89AA-7C4C8DE4C4ED}"/>
            </a:ext>
          </a:extLst>
        </xdr:cNvPr>
        <xdr:cNvSpPr/>
      </xdr:nvSpPr>
      <xdr:spPr>
        <a:xfrm>
          <a:off x="21272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64770</xdr:rowOff>
    </xdr:from>
    <xdr:to>
      <xdr:col>116</xdr:col>
      <xdr:colOff>63500</xdr:colOff>
      <xdr:row>84</xdr:row>
      <xdr:rowOff>72389</xdr:rowOff>
    </xdr:to>
    <xdr:cxnSp macro="">
      <xdr:nvCxnSpPr>
        <xdr:cNvPr id="827" name="直線コネクタ 826">
          <a:extLst>
            <a:ext uri="{FF2B5EF4-FFF2-40B4-BE49-F238E27FC236}">
              <a16:creationId xmlns:a16="http://schemas.microsoft.com/office/drawing/2014/main" id="{0B928315-038B-48B1-8CF5-D56C828D3C3C}"/>
            </a:ext>
          </a:extLst>
        </xdr:cNvPr>
        <xdr:cNvCxnSpPr/>
      </xdr:nvCxnSpPr>
      <xdr:spPr>
        <a:xfrm flipV="1">
          <a:off x="21323300" y="144665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29211</xdr:rowOff>
    </xdr:from>
    <xdr:to>
      <xdr:col>107</xdr:col>
      <xdr:colOff>101600</xdr:colOff>
      <xdr:row>84</xdr:row>
      <xdr:rowOff>130811</xdr:rowOff>
    </xdr:to>
    <xdr:sp macro="" textlink="">
      <xdr:nvSpPr>
        <xdr:cNvPr id="828" name="楕円 827">
          <a:extLst>
            <a:ext uri="{FF2B5EF4-FFF2-40B4-BE49-F238E27FC236}">
              <a16:creationId xmlns:a16="http://schemas.microsoft.com/office/drawing/2014/main" id="{DB381C2F-58C7-48D4-B06C-0A105DEF228A}"/>
            </a:ext>
          </a:extLst>
        </xdr:cNvPr>
        <xdr:cNvSpPr/>
      </xdr:nvSpPr>
      <xdr:spPr>
        <a:xfrm>
          <a:off x="20383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72389</xdr:rowOff>
    </xdr:from>
    <xdr:to>
      <xdr:col>111</xdr:col>
      <xdr:colOff>177800</xdr:colOff>
      <xdr:row>84</xdr:row>
      <xdr:rowOff>80011</xdr:rowOff>
    </xdr:to>
    <xdr:cxnSp macro="">
      <xdr:nvCxnSpPr>
        <xdr:cNvPr id="829" name="直線コネクタ 828">
          <a:extLst>
            <a:ext uri="{FF2B5EF4-FFF2-40B4-BE49-F238E27FC236}">
              <a16:creationId xmlns:a16="http://schemas.microsoft.com/office/drawing/2014/main" id="{AA692C15-E53A-49FF-9EA2-7EFBE5F2BC8F}"/>
            </a:ext>
          </a:extLst>
        </xdr:cNvPr>
        <xdr:cNvCxnSpPr/>
      </xdr:nvCxnSpPr>
      <xdr:spPr>
        <a:xfrm flipV="1">
          <a:off x="20434300" y="144741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30" name="楕円 829">
          <a:extLst>
            <a:ext uri="{FF2B5EF4-FFF2-40B4-BE49-F238E27FC236}">
              <a16:creationId xmlns:a16="http://schemas.microsoft.com/office/drawing/2014/main" id="{2C32DFBB-5121-498C-90D2-D026C3E4B2AD}"/>
            </a:ext>
          </a:extLst>
        </xdr:cNvPr>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84</xdr:row>
      <xdr:rowOff>80011</xdr:rowOff>
    </xdr:to>
    <xdr:cxnSp macro="">
      <xdr:nvCxnSpPr>
        <xdr:cNvPr id="831" name="直線コネクタ 830">
          <a:extLst>
            <a:ext uri="{FF2B5EF4-FFF2-40B4-BE49-F238E27FC236}">
              <a16:creationId xmlns:a16="http://schemas.microsoft.com/office/drawing/2014/main" id="{8BFA8266-28E6-4024-A771-7EEE2008EC45}"/>
            </a:ext>
          </a:extLst>
        </xdr:cNvPr>
        <xdr:cNvCxnSpPr/>
      </xdr:nvCxnSpPr>
      <xdr:spPr>
        <a:xfrm>
          <a:off x="19545300" y="1428750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13970</xdr:rowOff>
    </xdr:from>
    <xdr:to>
      <xdr:col>98</xdr:col>
      <xdr:colOff>38100</xdr:colOff>
      <xdr:row>83</xdr:row>
      <xdr:rowOff>115570</xdr:rowOff>
    </xdr:to>
    <xdr:sp macro="" textlink="">
      <xdr:nvSpPr>
        <xdr:cNvPr id="832" name="楕円 831">
          <a:extLst>
            <a:ext uri="{FF2B5EF4-FFF2-40B4-BE49-F238E27FC236}">
              <a16:creationId xmlns:a16="http://schemas.microsoft.com/office/drawing/2014/main" id="{71EC9D2E-622C-481F-99C1-499D41D10ED5}"/>
            </a:ext>
          </a:extLst>
        </xdr:cNvPr>
        <xdr:cNvSpPr/>
      </xdr:nvSpPr>
      <xdr:spPr>
        <a:xfrm>
          <a:off x="18605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83</xdr:row>
      <xdr:rowOff>64770</xdr:rowOff>
    </xdr:to>
    <xdr:cxnSp macro="">
      <xdr:nvCxnSpPr>
        <xdr:cNvPr id="833" name="直線コネクタ 832">
          <a:extLst>
            <a:ext uri="{FF2B5EF4-FFF2-40B4-BE49-F238E27FC236}">
              <a16:creationId xmlns:a16="http://schemas.microsoft.com/office/drawing/2014/main" id="{4A1271FC-31F9-4552-A9C6-2D8150645611}"/>
            </a:ext>
          </a:extLst>
        </xdr:cNvPr>
        <xdr:cNvCxnSpPr/>
      </xdr:nvCxnSpPr>
      <xdr:spPr>
        <a:xfrm flipV="1">
          <a:off x="18656300" y="14287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834" name="n_1aveValue【児童館】&#10;一人当たり面積">
          <a:extLst>
            <a:ext uri="{FF2B5EF4-FFF2-40B4-BE49-F238E27FC236}">
              <a16:creationId xmlns:a16="http://schemas.microsoft.com/office/drawing/2014/main" id="{D1B6FA4B-226B-4938-A84C-88B1CDD65DFF}"/>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21607</xdr:rowOff>
    </xdr:from>
    <xdr:ext cx="469744" cy="259045"/>
    <xdr:sp macro="" textlink="">
      <xdr:nvSpPr>
        <xdr:cNvPr id="835" name="n_2aveValue【児童館】&#10;一人当たり面積">
          <a:extLst>
            <a:ext uri="{FF2B5EF4-FFF2-40B4-BE49-F238E27FC236}">
              <a16:creationId xmlns:a16="http://schemas.microsoft.com/office/drawing/2014/main" id="{65D843E0-BDD8-4F7F-8A10-875FEF4F9372}"/>
            </a:ext>
          </a:extLst>
        </xdr:cNvPr>
        <xdr:cNvSpPr txBox="1"/>
      </xdr:nvSpPr>
      <xdr:spPr>
        <a:xfrm>
          <a:off x="20199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836" name="n_3aveValue【児童館】&#10;一人当たり面積">
          <a:extLst>
            <a:ext uri="{FF2B5EF4-FFF2-40B4-BE49-F238E27FC236}">
              <a16:creationId xmlns:a16="http://schemas.microsoft.com/office/drawing/2014/main" id="{9CC03803-599D-40AD-B387-5EE1CB6537B5}"/>
            </a:ext>
          </a:extLst>
        </xdr:cNvPr>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160038</xdr:rowOff>
    </xdr:from>
    <xdr:ext cx="469744" cy="259045"/>
    <xdr:sp macro="" textlink="">
      <xdr:nvSpPr>
        <xdr:cNvPr id="837" name="n_4aveValue【児童館】&#10;一人当たり面積">
          <a:extLst>
            <a:ext uri="{FF2B5EF4-FFF2-40B4-BE49-F238E27FC236}">
              <a16:creationId xmlns:a16="http://schemas.microsoft.com/office/drawing/2014/main" id="{8B3E2421-721A-4848-AC9B-F7377D044FD4}"/>
            </a:ext>
          </a:extLst>
        </xdr:cNvPr>
        <xdr:cNvSpPr txBox="1"/>
      </xdr:nvSpPr>
      <xdr:spPr>
        <a:xfrm>
          <a:off x="18421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114316</xdr:rowOff>
    </xdr:from>
    <xdr:ext cx="469744" cy="259045"/>
    <xdr:sp macro="" textlink="">
      <xdr:nvSpPr>
        <xdr:cNvPr id="838" name="n_1mainValue【児童館】&#10;一人当たり面積">
          <a:extLst>
            <a:ext uri="{FF2B5EF4-FFF2-40B4-BE49-F238E27FC236}">
              <a16:creationId xmlns:a16="http://schemas.microsoft.com/office/drawing/2014/main" id="{BD81DAC3-F75E-4DB5-A492-73140EEBAF88}"/>
            </a:ext>
          </a:extLst>
        </xdr:cNvPr>
        <xdr:cNvSpPr txBox="1"/>
      </xdr:nvSpPr>
      <xdr:spPr>
        <a:xfrm>
          <a:off x="210757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121938</xdr:rowOff>
    </xdr:from>
    <xdr:ext cx="469744" cy="259045"/>
    <xdr:sp macro="" textlink="">
      <xdr:nvSpPr>
        <xdr:cNvPr id="839" name="n_2mainValue【児童館】&#10;一人当たり面積">
          <a:extLst>
            <a:ext uri="{FF2B5EF4-FFF2-40B4-BE49-F238E27FC236}">
              <a16:creationId xmlns:a16="http://schemas.microsoft.com/office/drawing/2014/main" id="{EB36B173-023D-49B3-9AFE-02E3BDECF6A1}"/>
            </a:ext>
          </a:extLst>
        </xdr:cNvPr>
        <xdr:cNvSpPr txBox="1"/>
      </xdr:nvSpPr>
      <xdr:spPr>
        <a:xfrm>
          <a:off x="20199427"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124477</xdr:rowOff>
    </xdr:from>
    <xdr:ext cx="469744" cy="259045"/>
    <xdr:sp macro="" textlink="">
      <xdr:nvSpPr>
        <xdr:cNvPr id="840" name="n_3mainValue【児童館】&#10;一人当たり面積">
          <a:extLst>
            <a:ext uri="{FF2B5EF4-FFF2-40B4-BE49-F238E27FC236}">
              <a16:creationId xmlns:a16="http://schemas.microsoft.com/office/drawing/2014/main" id="{26B5B3B2-F0DD-4870-9FE5-8A678893629A}"/>
            </a:ext>
          </a:extLst>
        </xdr:cNvPr>
        <xdr:cNvSpPr txBox="1"/>
      </xdr:nvSpPr>
      <xdr:spPr>
        <a:xfrm>
          <a:off x="19310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132097</xdr:rowOff>
    </xdr:from>
    <xdr:ext cx="469744" cy="259045"/>
    <xdr:sp macro="" textlink="">
      <xdr:nvSpPr>
        <xdr:cNvPr id="841" name="n_4mainValue【児童館】&#10;一人当たり面積">
          <a:extLst>
            <a:ext uri="{FF2B5EF4-FFF2-40B4-BE49-F238E27FC236}">
              <a16:creationId xmlns:a16="http://schemas.microsoft.com/office/drawing/2014/main" id="{565BB42C-BBE4-40BA-B11C-26C9C7F6925D}"/>
            </a:ext>
          </a:extLst>
        </xdr:cNvPr>
        <xdr:cNvSpPr txBox="1"/>
      </xdr:nvSpPr>
      <xdr:spPr>
        <a:xfrm>
          <a:off x="18421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34736713-9116-4D73-A4FD-89E51D2AC45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CAEA214E-909C-42CC-9BD1-2D775AB4CB7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D0869738-0C4F-430A-9D9B-71ED12E9F14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59ECE163-393F-435A-BD90-C78BA8F8093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70CF3861-4901-483A-91FC-93C3A817933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81FD63E8-060D-4815-A950-7B34E57260D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3B8F2417-5BA1-40E3-8CF2-F674D9274F2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98775DC0-62CA-4D5B-9A02-A7014E049A6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A4FCE48B-F0FD-46C2-988C-224C63CB21D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CAE66BAC-C1A8-4FCC-985B-A02F52D3F1A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7FA177C0-2FF5-49D7-9F4D-127BFB59734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2668C743-1187-4E9F-B674-F13F780C1CD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a:extLst>
            <a:ext uri="{FF2B5EF4-FFF2-40B4-BE49-F238E27FC236}">
              <a16:creationId xmlns:a16="http://schemas.microsoft.com/office/drawing/2014/main" id="{AAA7A98D-C3C0-423F-8289-890CBD65EB7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7F348B80-B1FE-4366-935A-85FF84A931E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14E4B8A7-FE43-4965-B74F-917CC3E3389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BAC5DA0A-E094-4CCF-92A4-5DA66B149E2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0C8D5841-7DD3-4C21-A7E1-CA29C2E053A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986FB5F5-2BA6-46FE-840B-F990BFE24CE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26BBC698-0ED9-4274-9C14-6C37D59F8CC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821EE38B-EDBA-488A-8559-F6BEFED7904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FB7B89E7-6FA5-4F32-B8BE-3395389114E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41F2C488-DEA2-4EFC-8AB1-496148EDB17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a:extLst>
            <a:ext uri="{FF2B5EF4-FFF2-40B4-BE49-F238E27FC236}">
              <a16:creationId xmlns:a16="http://schemas.microsoft.com/office/drawing/2014/main" id="{020010B9-3774-4B38-ACE2-D658F2D09E1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CB43AEA6-FD61-4909-8280-F203D27C2DB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公民館】&#10;有形固定資産減価償却率グラフ枠">
          <a:extLst>
            <a:ext uri="{FF2B5EF4-FFF2-40B4-BE49-F238E27FC236}">
              <a16:creationId xmlns:a16="http://schemas.microsoft.com/office/drawing/2014/main" id="{FDC6E29C-4066-4BF3-88B1-AD6A606B3C8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867" name="直線コネクタ 866">
          <a:extLst>
            <a:ext uri="{FF2B5EF4-FFF2-40B4-BE49-F238E27FC236}">
              <a16:creationId xmlns:a16="http://schemas.microsoft.com/office/drawing/2014/main" id="{1FFA2756-300D-4A3E-BBA7-B220E9F20E26}"/>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8" name="【公民館】&#10;有形固定資産減価償却率最小値テキスト">
          <a:extLst>
            <a:ext uri="{FF2B5EF4-FFF2-40B4-BE49-F238E27FC236}">
              <a16:creationId xmlns:a16="http://schemas.microsoft.com/office/drawing/2014/main" id="{E76115F6-1925-4277-9D7D-9ED4A0DBEE4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9" name="直線コネクタ 868">
          <a:extLst>
            <a:ext uri="{FF2B5EF4-FFF2-40B4-BE49-F238E27FC236}">
              <a16:creationId xmlns:a16="http://schemas.microsoft.com/office/drawing/2014/main" id="{6CD10B24-66B1-4A52-B6C2-F3F49A983B7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870" name="【公民館】&#10;有形固定資産減価償却率最大値テキスト">
          <a:extLst>
            <a:ext uri="{FF2B5EF4-FFF2-40B4-BE49-F238E27FC236}">
              <a16:creationId xmlns:a16="http://schemas.microsoft.com/office/drawing/2014/main" id="{E484C745-3A43-4DAB-A869-B517ABF6F1C8}"/>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871" name="直線コネクタ 870">
          <a:extLst>
            <a:ext uri="{FF2B5EF4-FFF2-40B4-BE49-F238E27FC236}">
              <a16:creationId xmlns:a16="http://schemas.microsoft.com/office/drawing/2014/main" id="{AA8ABF6C-5C49-48F9-BB44-D58EDFBAE291}"/>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872" name="【公民館】&#10;有形固定資産減価償却率平均値テキスト">
          <a:extLst>
            <a:ext uri="{FF2B5EF4-FFF2-40B4-BE49-F238E27FC236}">
              <a16:creationId xmlns:a16="http://schemas.microsoft.com/office/drawing/2014/main" id="{A5F30DB6-8317-470D-B745-6F5F9C69363F}"/>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873" name="フローチャート: 判断 872">
          <a:extLst>
            <a:ext uri="{FF2B5EF4-FFF2-40B4-BE49-F238E27FC236}">
              <a16:creationId xmlns:a16="http://schemas.microsoft.com/office/drawing/2014/main" id="{BC9C17A9-5A8C-46C3-BCF3-622B962CF64D}"/>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874" name="フローチャート: 判断 873">
          <a:extLst>
            <a:ext uri="{FF2B5EF4-FFF2-40B4-BE49-F238E27FC236}">
              <a16:creationId xmlns:a16="http://schemas.microsoft.com/office/drawing/2014/main" id="{AEC100C2-3737-447E-84B3-6DE52C0F9B25}"/>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875" name="フローチャート: 判断 874">
          <a:extLst>
            <a:ext uri="{FF2B5EF4-FFF2-40B4-BE49-F238E27FC236}">
              <a16:creationId xmlns:a16="http://schemas.microsoft.com/office/drawing/2014/main" id="{AF4E48FE-3785-4944-BE45-C09E5C937A13}"/>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876" name="フローチャート: 判断 875">
          <a:extLst>
            <a:ext uri="{FF2B5EF4-FFF2-40B4-BE49-F238E27FC236}">
              <a16:creationId xmlns:a16="http://schemas.microsoft.com/office/drawing/2014/main" id="{5011329E-C106-4368-AFDE-2AE5E0EBEFF1}"/>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877" name="フローチャート: 判断 876">
          <a:extLst>
            <a:ext uri="{FF2B5EF4-FFF2-40B4-BE49-F238E27FC236}">
              <a16:creationId xmlns:a16="http://schemas.microsoft.com/office/drawing/2014/main" id="{4040C067-346B-46CE-97A3-C110AEDF4CCA}"/>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A5CB2FE0-F7CC-4A2C-831F-274DA63F9AC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EB4037BC-1CE9-4F82-99DF-10AFB202DFD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C17488F3-35EE-4BAB-8C54-1B2E1BF3721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DAEE6207-93AA-4151-AAF8-CD037B53EED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1760E45C-80AA-4740-A965-F14492A6581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156029</xdr:rowOff>
    </xdr:from>
    <xdr:to>
      <xdr:col>85</xdr:col>
      <xdr:colOff>177800</xdr:colOff>
      <xdr:row>106</xdr:row>
      <xdr:rowOff>86179</xdr:rowOff>
    </xdr:to>
    <xdr:sp macro="" textlink="">
      <xdr:nvSpPr>
        <xdr:cNvPr id="883" name="楕円 882">
          <a:extLst>
            <a:ext uri="{FF2B5EF4-FFF2-40B4-BE49-F238E27FC236}">
              <a16:creationId xmlns:a16="http://schemas.microsoft.com/office/drawing/2014/main" id="{9C71EF0D-BB48-474A-9BE9-F68611849FC4}"/>
            </a:ext>
          </a:extLst>
        </xdr:cNvPr>
        <xdr:cNvSpPr/>
      </xdr:nvSpPr>
      <xdr:spPr>
        <a:xfrm>
          <a:off x="162687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134456</xdr:rowOff>
    </xdr:from>
    <xdr:ext cx="405111" cy="259045"/>
    <xdr:sp macro="" textlink="">
      <xdr:nvSpPr>
        <xdr:cNvPr id="884" name="【公民館】&#10;有形固定資産減価償却率該当値テキスト">
          <a:extLst>
            <a:ext uri="{FF2B5EF4-FFF2-40B4-BE49-F238E27FC236}">
              <a16:creationId xmlns:a16="http://schemas.microsoft.com/office/drawing/2014/main" id="{6347966A-EB34-48A7-A4A8-171646F2AF4B}"/>
            </a:ext>
          </a:extLst>
        </xdr:cNvPr>
        <xdr:cNvSpPr txBox="1"/>
      </xdr:nvSpPr>
      <xdr:spPr>
        <a:xfrm>
          <a:off x="16357600"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133169</xdr:rowOff>
    </xdr:from>
    <xdr:to>
      <xdr:col>81</xdr:col>
      <xdr:colOff>101600</xdr:colOff>
      <xdr:row>106</xdr:row>
      <xdr:rowOff>63319</xdr:rowOff>
    </xdr:to>
    <xdr:sp macro="" textlink="">
      <xdr:nvSpPr>
        <xdr:cNvPr id="885" name="楕円 884">
          <a:extLst>
            <a:ext uri="{FF2B5EF4-FFF2-40B4-BE49-F238E27FC236}">
              <a16:creationId xmlns:a16="http://schemas.microsoft.com/office/drawing/2014/main" id="{414367DC-57B1-4070-A142-61A019447616}"/>
            </a:ext>
          </a:extLst>
        </xdr:cNvPr>
        <xdr:cNvSpPr/>
      </xdr:nvSpPr>
      <xdr:spPr>
        <a:xfrm>
          <a:off x="15430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12519</xdr:rowOff>
    </xdr:from>
    <xdr:to>
      <xdr:col>85</xdr:col>
      <xdr:colOff>127000</xdr:colOff>
      <xdr:row>106</xdr:row>
      <xdr:rowOff>35379</xdr:rowOff>
    </xdr:to>
    <xdr:cxnSp macro="">
      <xdr:nvCxnSpPr>
        <xdr:cNvPr id="886" name="直線コネクタ 885">
          <a:extLst>
            <a:ext uri="{FF2B5EF4-FFF2-40B4-BE49-F238E27FC236}">
              <a16:creationId xmlns:a16="http://schemas.microsoft.com/office/drawing/2014/main" id="{25039188-BC83-45F6-A60B-611B29E3C63F}"/>
            </a:ext>
          </a:extLst>
        </xdr:cNvPr>
        <xdr:cNvCxnSpPr/>
      </xdr:nvCxnSpPr>
      <xdr:spPr>
        <a:xfrm>
          <a:off x="15481300" y="1818621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113574</xdr:rowOff>
    </xdr:from>
    <xdr:to>
      <xdr:col>76</xdr:col>
      <xdr:colOff>165100</xdr:colOff>
      <xdr:row>106</xdr:row>
      <xdr:rowOff>43724</xdr:rowOff>
    </xdr:to>
    <xdr:sp macro="" textlink="">
      <xdr:nvSpPr>
        <xdr:cNvPr id="887" name="楕円 886">
          <a:extLst>
            <a:ext uri="{FF2B5EF4-FFF2-40B4-BE49-F238E27FC236}">
              <a16:creationId xmlns:a16="http://schemas.microsoft.com/office/drawing/2014/main" id="{392E3329-F283-4B0D-A0E0-818BBA2406FF}"/>
            </a:ext>
          </a:extLst>
        </xdr:cNvPr>
        <xdr:cNvSpPr/>
      </xdr:nvSpPr>
      <xdr:spPr>
        <a:xfrm>
          <a:off x="14541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164374</xdr:rowOff>
    </xdr:from>
    <xdr:to>
      <xdr:col>81</xdr:col>
      <xdr:colOff>50800</xdr:colOff>
      <xdr:row>106</xdr:row>
      <xdr:rowOff>12519</xdr:rowOff>
    </xdr:to>
    <xdr:cxnSp macro="">
      <xdr:nvCxnSpPr>
        <xdr:cNvPr id="888" name="直線コネクタ 887">
          <a:extLst>
            <a:ext uri="{FF2B5EF4-FFF2-40B4-BE49-F238E27FC236}">
              <a16:creationId xmlns:a16="http://schemas.microsoft.com/office/drawing/2014/main" id="{FD7E46BC-9A73-4752-A1F2-C0684311A1E3}"/>
            </a:ext>
          </a:extLst>
        </xdr:cNvPr>
        <xdr:cNvCxnSpPr/>
      </xdr:nvCxnSpPr>
      <xdr:spPr>
        <a:xfrm>
          <a:off x="14592300" y="181666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126637</xdr:rowOff>
    </xdr:from>
    <xdr:to>
      <xdr:col>72</xdr:col>
      <xdr:colOff>38100</xdr:colOff>
      <xdr:row>106</xdr:row>
      <xdr:rowOff>56787</xdr:rowOff>
    </xdr:to>
    <xdr:sp macro="" textlink="">
      <xdr:nvSpPr>
        <xdr:cNvPr id="889" name="楕円 888">
          <a:extLst>
            <a:ext uri="{FF2B5EF4-FFF2-40B4-BE49-F238E27FC236}">
              <a16:creationId xmlns:a16="http://schemas.microsoft.com/office/drawing/2014/main" id="{2CFE308E-7B82-4FEF-8E36-548673647988}"/>
            </a:ext>
          </a:extLst>
        </xdr:cNvPr>
        <xdr:cNvSpPr/>
      </xdr:nvSpPr>
      <xdr:spPr>
        <a:xfrm>
          <a:off x="13652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164374</xdr:rowOff>
    </xdr:from>
    <xdr:to>
      <xdr:col>76</xdr:col>
      <xdr:colOff>114300</xdr:colOff>
      <xdr:row>106</xdr:row>
      <xdr:rowOff>5987</xdr:rowOff>
    </xdr:to>
    <xdr:cxnSp macro="">
      <xdr:nvCxnSpPr>
        <xdr:cNvPr id="890" name="直線コネクタ 889">
          <a:extLst>
            <a:ext uri="{FF2B5EF4-FFF2-40B4-BE49-F238E27FC236}">
              <a16:creationId xmlns:a16="http://schemas.microsoft.com/office/drawing/2014/main" id="{DB816D85-2566-48FD-BCA8-AEC0273DC948}"/>
            </a:ext>
          </a:extLst>
        </xdr:cNvPr>
        <xdr:cNvCxnSpPr/>
      </xdr:nvCxnSpPr>
      <xdr:spPr>
        <a:xfrm flipV="1">
          <a:off x="13703300" y="1816662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107043</xdr:rowOff>
    </xdr:from>
    <xdr:to>
      <xdr:col>67</xdr:col>
      <xdr:colOff>101600</xdr:colOff>
      <xdr:row>106</xdr:row>
      <xdr:rowOff>37193</xdr:rowOff>
    </xdr:to>
    <xdr:sp macro="" textlink="">
      <xdr:nvSpPr>
        <xdr:cNvPr id="891" name="楕円 890">
          <a:extLst>
            <a:ext uri="{FF2B5EF4-FFF2-40B4-BE49-F238E27FC236}">
              <a16:creationId xmlns:a16="http://schemas.microsoft.com/office/drawing/2014/main" id="{44DCC630-3C9B-4F76-A853-53EACF217F51}"/>
            </a:ext>
          </a:extLst>
        </xdr:cNvPr>
        <xdr:cNvSpPr/>
      </xdr:nvSpPr>
      <xdr:spPr>
        <a:xfrm>
          <a:off x="12763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157843</xdr:rowOff>
    </xdr:from>
    <xdr:to>
      <xdr:col>71</xdr:col>
      <xdr:colOff>177800</xdr:colOff>
      <xdr:row>106</xdr:row>
      <xdr:rowOff>5987</xdr:rowOff>
    </xdr:to>
    <xdr:cxnSp macro="">
      <xdr:nvCxnSpPr>
        <xdr:cNvPr id="892" name="直線コネクタ 891">
          <a:extLst>
            <a:ext uri="{FF2B5EF4-FFF2-40B4-BE49-F238E27FC236}">
              <a16:creationId xmlns:a16="http://schemas.microsoft.com/office/drawing/2014/main" id="{4DD6E402-B795-40A6-8967-2DAD06D3CBD2}"/>
            </a:ext>
          </a:extLst>
        </xdr:cNvPr>
        <xdr:cNvCxnSpPr/>
      </xdr:nvCxnSpPr>
      <xdr:spPr>
        <a:xfrm>
          <a:off x="12814300" y="1816009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893" name="n_1aveValue【公民館】&#10;有形固定資産減価償却率">
          <a:extLst>
            <a:ext uri="{FF2B5EF4-FFF2-40B4-BE49-F238E27FC236}">
              <a16:creationId xmlns:a16="http://schemas.microsoft.com/office/drawing/2014/main" id="{FCCF04FA-A7DC-45B6-8B08-09CA792D8A71}"/>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894" name="n_2aveValue【公民館】&#10;有形固定資産減価償却率">
          <a:extLst>
            <a:ext uri="{FF2B5EF4-FFF2-40B4-BE49-F238E27FC236}">
              <a16:creationId xmlns:a16="http://schemas.microsoft.com/office/drawing/2014/main" id="{86C91262-DDE6-43A7-B222-AC3C616E3BC5}"/>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895" name="n_3aveValue【公民館】&#10;有形固定資産減価償却率">
          <a:extLst>
            <a:ext uri="{FF2B5EF4-FFF2-40B4-BE49-F238E27FC236}">
              <a16:creationId xmlns:a16="http://schemas.microsoft.com/office/drawing/2014/main" id="{8E1572A5-009B-45AF-888C-12035620D9BD}"/>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896" name="n_4aveValue【公民館】&#10;有形固定資産減価償却率">
          <a:extLst>
            <a:ext uri="{FF2B5EF4-FFF2-40B4-BE49-F238E27FC236}">
              <a16:creationId xmlns:a16="http://schemas.microsoft.com/office/drawing/2014/main" id="{6D39EAE8-6378-4837-8088-339FA68DD8F1}"/>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54446</xdr:rowOff>
    </xdr:from>
    <xdr:ext cx="405111" cy="259045"/>
    <xdr:sp macro="" textlink="">
      <xdr:nvSpPr>
        <xdr:cNvPr id="897" name="n_1mainValue【公民館】&#10;有形固定資産減価償却率">
          <a:extLst>
            <a:ext uri="{FF2B5EF4-FFF2-40B4-BE49-F238E27FC236}">
              <a16:creationId xmlns:a16="http://schemas.microsoft.com/office/drawing/2014/main" id="{88AAF548-82D7-4B63-907C-AC9DE71AC109}"/>
            </a:ext>
          </a:extLst>
        </xdr:cNvPr>
        <xdr:cNvSpPr txBox="1"/>
      </xdr:nvSpPr>
      <xdr:spPr>
        <a:xfrm>
          <a:off x="152660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34851</xdr:rowOff>
    </xdr:from>
    <xdr:ext cx="405111" cy="259045"/>
    <xdr:sp macro="" textlink="">
      <xdr:nvSpPr>
        <xdr:cNvPr id="898" name="n_2mainValue【公民館】&#10;有形固定資産減価償却率">
          <a:extLst>
            <a:ext uri="{FF2B5EF4-FFF2-40B4-BE49-F238E27FC236}">
              <a16:creationId xmlns:a16="http://schemas.microsoft.com/office/drawing/2014/main" id="{5AFEB757-B298-42AA-B8B0-243FB9D2C1F7}"/>
            </a:ext>
          </a:extLst>
        </xdr:cNvPr>
        <xdr:cNvSpPr txBox="1"/>
      </xdr:nvSpPr>
      <xdr:spPr>
        <a:xfrm>
          <a:off x="14389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47914</xdr:rowOff>
    </xdr:from>
    <xdr:ext cx="405111" cy="259045"/>
    <xdr:sp macro="" textlink="">
      <xdr:nvSpPr>
        <xdr:cNvPr id="899" name="n_3mainValue【公民館】&#10;有形固定資産減価償却率">
          <a:extLst>
            <a:ext uri="{FF2B5EF4-FFF2-40B4-BE49-F238E27FC236}">
              <a16:creationId xmlns:a16="http://schemas.microsoft.com/office/drawing/2014/main" id="{1A032350-DF61-469C-8CDE-8C667C39042B}"/>
            </a:ext>
          </a:extLst>
        </xdr:cNvPr>
        <xdr:cNvSpPr txBox="1"/>
      </xdr:nvSpPr>
      <xdr:spPr>
        <a:xfrm>
          <a:off x="13500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28320</xdr:rowOff>
    </xdr:from>
    <xdr:ext cx="405111" cy="259045"/>
    <xdr:sp macro="" textlink="">
      <xdr:nvSpPr>
        <xdr:cNvPr id="900" name="n_4mainValue【公民館】&#10;有形固定資産減価償却率">
          <a:extLst>
            <a:ext uri="{FF2B5EF4-FFF2-40B4-BE49-F238E27FC236}">
              <a16:creationId xmlns:a16="http://schemas.microsoft.com/office/drawing/2014/main" id="{A0853622-F00F-4000-AABA-151C905FC9E7}"/>
            </a:ext>
          </a:extLst>
        </xdr:cNvPr>
        <xdr:cNvSpPr txBox="1"/>
      </xdr:nvSpPr>
      <xdr:spPr>
        <a:xfrm>
          <a:off x="12611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E458B238-05EE-47E2-93EE-39A4F5440B2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46EAD280-73E0-4AF1-A398-470F2E32592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84CD9940-920B-42F9-BB0F-61779DBDF3C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15ECAE61-3A87-4F71-92C7-5D536670461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F280DA7A-B5F3-4428-8FE5-000C2ED8C01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D8A7C8AD-5DBC-4281-85EC-C601E8D3089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A4344656-9406-4BC6-BE0C-47E7FEB46F5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6F4B29D3-5BDF-4B9E-BCD9-70F00A4D268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274A87B0-993E-40D6-A8B4-401C59E7A04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0617D804-1885-471D-9A2A-62CBDA8EA90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1" name="直線コネクタ 910">
          <a:extLst>
            <a:ext uri="{FF2B5EF4-FFF2-40B4-BE49-F238E27FC236}">
              <a16:creationId xmlns:a16="http://schemas.microsoft.com/office/drawing/2014/main" id="{BCFE03D2-B4D7-4789-B8A0-BE83F4A48D3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2" name="テキスト ボックス 911">
          <a:extLst>
            <a:ext uri="{FF2B5EF4-FFF2-40B4-BE49-F238E27FC236}">
              <a16:creationId xmlns:a16="http://schemas.microsoft.com/office/drawing/2014/main" id="{A5B814EA-FD1D-4929-A997-3155B41E57F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3" name="直線コネクタ 912">
          <a:extLst>
            <a:ext uri="{FF2B5EF4-FFF2-40B4-BE49-F238E27FC236}">
              <a16:creationId xmlns:a16="http://schemas.microsoft.com/office/drawing/2014/main" id="{453240EE-4E7A-44F0-8E87-2A859F6DA63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4" name="テキスト ボックス 913">
          <a:extLst>
            <a:ext uri="{FF2B5EF4-FFF2-40B4-BE49-F238E27FC236}">
              <a16:creationId xmlns:a16="http://schemas.microsoft.com/office/drawing/2014/main" id="{0AB7094E-D707-4944-8DA1-90F339F78F8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a:extLst>
            <a:ext uri="{FF2B5EF4-FFF2-40B4-BE49-F238E27FC236}">
              <a16:creationId xmlns:a16="http://schemas.microsoft.com/office/drawing/2014/main" id="{147B6B4D-FA26-4F4E-A259-2FF310C3981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916" name="テキスト ボックス 915">
          <a:extLst>
            <a:ext uri="{FF2B5EF4-FFF2-40B4-BE49-F238E27FC236}">
              <a16:creationId xmlns:a16="http://schemas.microsoft.com/office/drawing/2014/main" id="{85FD18B9-4A06-4304-BF92-22A3717F1308}"/>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7" name="直線コネクタ 916">
          <a:extLst>
            <a:ext uri="{FF2B5EF4-FFF2-40B4-BE49-F238E27FC236}">
              <a16:creationId xmlns:a16="http://schemas.microsoft.com/office/drawing/2014/main" id="{1BA939B5-5312-4935-BDC8-090E135F690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918" name="テキスト ボックス 917">
          <a:extLst>
            <a:ext uri="{FF2B5EF4-FFF2-40B4-BE49-F238E27FC236}">
              <a16:creationId xmlns:a16="http://schemas.microsoft.com/office/drawing/2014/main" id="{B5D74159-A1AB-4B50-9816-BB2A0F4C02BB}"/>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9" name="直線コネクタ 918">
          <a:extLst>
            <a:ext uri="{FF2B5EF4-FFF2-40B4-BE49-F238E27FC236}">
              <a16:creationId xmlns:a16="http://schemas.microsoft.com/office/drawing/2014/main" id="{9466D2A1-FCA4-4D11-838B-21F61DEC171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920" name="テキスト ボックス 919">
          <a:extLst>
            <a:ext uri="{FF2B5EF4-FFF2-40B4-BE49-F238E27FC236}">
              <a16:creationId xmlns:a16="http://schemas.microsoft.com/office/drawing/2014/main" id="{74EEB681-1210-4101-BF9C-1A0C9A0F0531}"/>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40F80B0E-1010-49E8-9C51-E7D199AD5D2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22" name="テキスト ボックス 921">
          <a:extLst>
            <a:ext uri="{FF2B5EF4-FFF2-40B4-BE49-F238E27FC236}">
              <a16:creationId xmlns:a16="http://schemas.microsoft.com/office/drawing/2014/main" id="{D09D27E9-8D61-4629-B52F-22E513735FD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a:extLst>
            <a:ext uri="{FF2B5EF4-FFF2-40B4-BE49-F238E27FC236}">
              <a16:creationId xmlns:a16="http://schemas.microsoft.com/office/drawing/2014/main" id="{3F14E7E2-9B8A-43F2-AD37-954EEF6880F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924" name="直線コネクタ 923">
          <a:extLst>
            <a:ext uri="{FF2B5EF4-FFF2-40B4-BE49-F238E27FC236}">
              <a16:creationId xmlns:a16="http://schemas.microsoft.com/office/drawing/2014/main" id="{79D6A997-E5B3-4CE4-970D-4FDB2B515B4D}"/>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925" name="【公民館】&#10;一人当たり面積最小値テキスト">
          <a:extLst>
            <a:ext uri="{FF2B5EF4-FFF2-40B4-BE49-F238E27FC236}">
              <a16:creationId xmlns:a16="http://schemas.microsoft.com/office/drawing/2014/main" id="{B3DF5E23-AF2D-4954-B085-9531D20ED21B}"/>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926" name="直線コネクタ 925">
          <a:extLst>
            <a:ext uri="{FF2B5EF4-FFF2-40B4-BE49-F238E27FC236}">
              <a16:creationId xmlns:a16="http://schemas.microsoft.com/office/drawing/2014/main" id="{8865AECB-50C8-4CE0-AF3F-0F2DB8316507}"/>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927" name="【公民館】&#10;一人当たり面積最大値テキスト">
          <a:extLst>
            <a:ext uri="{FF2B5EF4-FFF2-40B4-BE49-F238E27FC236}">
              <a16:creationId xmlns:a16="http://schemas.microsoft.com/office/drawing/2014/main" id="{2F128F09-74A9-41DE-8952-930D83E83F16}"/>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928" name="直線コネクタ 927">
          <a:extLst>
            <a:ext uri="{FF2B5EF4-FFF2-40B4-BE49-F238E27FC236}">
              <a16:creationId xmlns:a16="http://schemas.microsoft.com/office/drawing/2014/main" id="{71A0429E-D40F-46E0-A188-8A8A95D57FCA}"/>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929" name="【公民館】&#10;一人当たり面積平均値テキスト">
          <a:extLst>
            <a:ext uri="{FF2B5EF4-FFF2-40B4-BE49-F238E27FC236}">
              <a16:creationId xmlns:a16="http://schemas.microsoft.com/office/drawing/2014/main" id="{2DBF7370-B04B-425D-B945-1A3569AA07DD}"/>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930" name="フローチャート: 判断 929">
          <a:extLst>
            <a:ext uri="{FF2B5EF4-FFF2-40B4-BE49-F238E27FC236}">
              <a16:creationId xmlns:a16="http://schemas.microsoft.com/office/drawing/2014/main" id="{9A6C2123-47F6-495B-8112-5A18D5472520}"/>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931" name="フローチャート: 判断 930">
          <a:extLst>
            <a:ext uri="{FF2B5EF4-FFF2-40B4-BE49-F238E27FC236}">
              <a16:creationId xmlns:a16="http://schemas.microsoft.com/office/drawing/2014/main" id="{F6917095-C3A6-4F02-BC24-B4DD58334FDB}"/>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932" name="フローチャート: 判断 931">
          <a:extLst>
            <a:ext uri="{FF2B5EF4-FFF2-40B4-BE49-F238E27FC236}">
              <a16:creationId xmlns:a16="http://schemas.microsoft.com/office/drawing/2014/main" id="{9196313F-CAD3-4E1B-B78D-2F3BC14A6FA2}"/>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933" name="フローチャート: 判断 932">
          <a:extLst>
            <a:ext uri="{FF2B5EF4-FFF2-40B4-BE49-F238E27FC236}">
              <a16:creationId xmlns:a16="http://schemas.microsoft.com/office/drawing/2014/main" id="{DBE8BB2B-ECC1-4FF4-900A-368C8EA16B52}"/>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934" name="フローチャート: 判断 933">
          <a:extLst>
            <a:ext uri="{FF2B5EF4-FFF2-40B4-BE49-F238E27FC236}">
              <a16:creationId xmlns:a16="http://schemas.microsoft.com/office/drawing/2014/main" id="{ADA15F5E-EEFA-42F4-887E-46AC3B372865}"/>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CF3C02C6-0791-49D6-9620-BFD486E6B83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55AFAB3D-D399-4AF5-BFEC-DFEA1EC7EFF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7ED236D5-4B45-461A-A732-1A518E98AAE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5687A8E1-8FE5-43CB-B230-BC62177FEB7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FA501BD9-FDE3-4870-9684-4CFED9393B1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63272</xdr:rowOff>
    </xdr:from>
    <xdr:to>
      <xdr:col>116</xdr:col>
      <xdr:colOff>114300</xdr:colOff>
      <xdr:row>108</xdr:row>
      <xdr:rowOff>164872</xdr:rowOff>
    </xdr:to>
    <xdr:sp macro="" textlink="">
      <xdr:nvSpPr>
        <xdr:cNvPr id="940" name="楕円 939">
          <a:extLst>
            <a:ext uri="{FF2B5EF4-FFF2-40B4-BE49-F238E27FC236}">
              <a16:creationId xmlns:a16="http://schemas.microsoft.com/office/drawing/2014/main" id="{198D3709-D18B-4E66-A3DC-DBD1522EE041}"/>
            </a:ext>
          </a:extLst>
        </xdr:cNvPr>
        <xdr:cNvSpPr/>
      </xdr:nvSpPr>
      <xdr:spPr>
        <a:xfrm>
          <a:off x="22110700" y="185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5428</xdr:rowOff>
    </xdr:from>
    <xdr:ext cx="469744" cy="259045"/>
    <xdr:sp macro="" textlink="">
      <xdr:nvSpPr>
        <xdr:cNvPr id="941" name="【公民館】&#10;一人当たり面積該当値テキスト">
          <a:extLst>
            <a:ext uri="{FF2B5EF4-FFF2-40B4-BE49-F238E27FC236}">
              <a16:creationId xmlns:a16="http://schemas.microsoft.com/office/drawing/2014/main" id="{F954211B-AB47-42CC-A94F-C974A02D3C40}"/>
            </a:ext>
          </a:extLst>
        </xdr:cNvPr>
        <xdr:cNvSpPr txBox="1"/>
      </xdr:nvSpPr>
      <xdr:spPr>
        <a:xfrm>
          <a:off x="22199600" y="1852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64339</xdr:rowOff>
    </xdr:from>
    <xdr:to>
      <xdr:col>112</xdr:col>
      <xdr:colOff>38100</xdr:colOff>
      <xdr:row>108</xdr:row>
      <xdr:rowOff>165939</xdr:rowOff>
    </xdr:to>
    <xdr:sp macro="" textlink="">
      <xdr:nvSpPr>
        <xdr:cNvPr id="942" name="楕円 941">
          <a:extLst>
            <a:ext uri="{FF2B5EF4-FFF2-40B4-BE49-F238E27FC236}">
              <a16:creationId xmlns:a16="http://schemas.microsoft.com/office/drawing/2014/main" id="{23CDF797-E538-47D2-88BE-160AD4ABFDC6}"/>
            </a:ext>
          </a:extLst>
        </xdr:cNvPr>
        <xdr:cNvSpPr/>
      </xdr:nvSpPr>
      <xdr:spPr>
        <a:xfrm>
          <a:off x="21272500" y="185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114072</xdr:rowOff>
    </xdr:from>
    <xdr:to>
      <xdr:col>116</xdr:col>
      <xdr:colOff>63500</xdr:colOff>
      <xdr:row>108</xdr:row>
      <xdr:rowOff>115139</xdr:rowOff>
    </xdr:to>
    <xdr:cxnSp macro="">
      <xdr:nvCxnSpPr>
        <xdr:cNvPr id="943" name="直線コネクタ 942">
          <a:extLst>
            <a:ext uri="{FF2B5EF4-FFF2-40B4-BE49-F238E27FC236}">
              <a16:creationId xmlns:a16="http://schemas.microsoft.com/office/drawing/2014/main" id="{6E47C41F-828F-407A-8EFB-4FCB16F29E75}"/>
            </a:ext>
          </a:extLst>
        </xdr:cNvPr>
        <xdr:cNvCxnSpPr/>
      </xdr:nvCxnSpPr>
      <xdr:spPr>
        <a:xfrm flipV="1">
          <a:off x="21323300" y="18630672"/>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65024</xdr:rowOff>
    </xdr:from>
    <xdr:to>
      <xdr:col>107</xdr:col>
      <xdr:colOff>101600</xdr:colOff>
      <xdr:row>108</xdr:row>
      <xdr:rowOff>166624</xdr:rowOff>
    </xdr:to>
    <xdr:sp macro="" textlink="">
      <xdr:nvSpPr>
        <xdr:cNvPr id="944" name="楕円 943">
          <a:extLst>
            <a:ext uri="{FF2B5EF4-FFF2-40B4-BE49-F238E27FC236}">
              <a16:creationId xmlns:a16="http://schemas.microsoft.com/office/drawing/2014/main" id="{45E3E427-005F-4835-9CC0-900C19BA7120}"/>
            </a:ext>
          </a:extLst>
        </xdr:cNvPr>
        <xdr:cNvSpPr/>
      </xdr:nvSpPr>
      <xdr:spPr>
        <a:xfrm>
          <a:off x="20383500" y="1858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115139</xdr:rowOff>
    </xdr:from>
    <xdr:to>
      <xdr:col>111</xdr:col>
      <xdr:colOff>177800</xdr:colOff>
      <xdr:row>108</xdr:row>
      <xdr:rowOff>115824</xdr:rowOff>
    </xdr:to>
    <xdr:cxnSp macro="">
      <xdr:nvCxnSpPr>
        <xdr:cNvPr id="945" name="直線コネクタ 944">
          <a:extLst>
            <a:ext uri="{FF2B5EF4-FFF2-40B4-BE49-F238E27FC236}">
              <a16:creationId xmlns:a16="http://schemas.microsoft.com/office/drawing/2014/main" id="{A96DC900-338A-4022-AA50-8C7174F9A6B8}"/>
            </a:ext>
          </a:extLst>
        </xdr:cNvPr>
        <xdr:cNvCxnSpPr/>
      </xdr:nvCxnSpPr>
      <xdr:spPr>
        <a:xfrm flipV="1">
          <a:off x="20434300" y="1863173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6122</xdr:rowOff>
    </xdr:from>
    <xdr:to>
      <xdr:col>102</xdr:col>
      <xdr:colOff>165100</xdr:colOff>
      <xdr:row>108</xdr:row>
      <xdr:rowOff>107722</xdr:rowOff>
    </xdr:to>
    <xdr:sp macro="" textlink="">
      <xdr:nvSpPr>
        <xdr:cNvPr id="946" name="楕円 945">
          <a:extLst>
            <a:ext uri="{FF2B5EF4-FFF2-40B4-BE49-F238E27FC236}">
              <a16:creationId xmlns:a16="http://schemas.microsoft.com/office/drawing/2014/main" id="{75455BD8-0D8A-4021-8FB8-B6F9FE733606}"/>
            </a:ext>
          </a:extLst>
        </xdr:cNvPr>
        <xdr:cNvSpPr/>
      </xdr:nvSpPr>
      <xdr:spPr>
        <a:xfrm>
          <a:off x="19494500" y="185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56922</xdr:rowOff>
    </xdr:from>
    <xdr:to>
      <xdr:col>107</xdr:col>
      <xdr:colOff>50800</xdr:colOff>
      <xdr:row>108</xdr:row>
      <xdr:rowOff>115824</xdr:rowOff>
    </xdr:to>
    <xdr:cxnSp macro="">
      <xdr:nvCxnSpPr>
        <xdr:cNvPr id="947" name="直線コネクタ 946">
          <a:extLst>
            <a:ext uri="{FF2B5EF4-FFF2-40B4-BE49-F238E27FC236}">
              <a16:creationId xmlns:a16="http://schemas.microsoft.com/office/drawing/2014/main" id="{293875A4-F3F0-4924-A0B5-2C5B36633691}"/>
            </a:ext>
          </a:extLst>
        </xdr:cNvPr>
        <xdr:cNvCxnSpPr/>
      </xdr:nvCxnSpPr>
      <xdr:spPr>
        <a:xfrm>
          <a:off x="19545300" y="18573522"/>
          <a:ext cx="8890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164846</xdr:rowOff>
    </xdr:from>
    <xdr:to>
      <xdr:col>98</xdr:col>
      <xdr:colOff>38100</xdr:colOff>
      <xdr:row>108</xdr:row>
      <xdr:rowOff>94996</xdr:rowOff>
    </xdr:to>
    <xdr:sp macro="" textlink="">
      <xdr:nvSpPr>
        <xdr:cNvPr id="948" name="楕円 947">
          <a:extLst>
            <a:ext uri="{FF2B5EF4-FFF2-40B4-BE49-F238E27FC236}">
              <a16:creationId xmlns:a16="http://schemas.microsoft.com/office/drawing/2014/main" id="{975C4878-3DDA-4EC5-A358-1FFA641271F7}"/>
            </a:ext>
          </a:extLst>
        </xdr:cNvPr>
        <xdr:cNvSpPr/>
      </xdr:nvSpPr>
      <xdr:spPr>
        <a:xfrm>
          <a:off x="186055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44196</xdr:rowOff>
    </xdr:from>
    <xdr:to>
      <xdr:col>102</xdr:col>
      <xdr:colOff>114300</xdr:colOff>
      <xdr:row>108</xdr:row>
      <xdr:rowOff>56922</xdr:rowOff>
    </xdr:to>
    <xdr:cxnSp macro="">
      <xdr:nvCxnSpPr>
        <xdr:cNvPr id="949" name="直線コネクタ 948">
          <a:extLst>
            <a:ext uri="{FF2B5EF4-FFF2-40B4-BE49-F238E27FC236}">
              <a16:creationId xmlns:a16="http://schemas.microsoft.com/office/drawing/2014/main" id="{113C5DCD-7D9C-4D2F-A33C-914CE3F6E579}"/>
            </a:ext>
          </a:extLst>
        </xdr:cNvPr>
        <xdr:cNvCxnSpPr/>
      </xdr:nvCxnSpPr>
      <xdr:spPr>
        <a:xfrm>
          <a:off x="18656300" y="18560796"/>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950" name="n_1aveValue【公民館】&#10;一人当たり面積">
          <a:extLst>
            <a:ext uri="{FF2B5EF4-FFF2-40B4-BE49-F238E27FC236}">
              <a16:creationId xmlns:a16="http://schemas.microsoft.com/office/drawing/2014/main" id="{2CE19766-EA57-4939-90E2-345B5A3D5777}"/>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951" name="n_2aveValue【公民館】&#10;一人当たり面積">
          <a:extLst>
            <a:ext uri="{FF2B5EF4-FFF2-40B4-BE49-F238E27FC236}">
              <a16:creationId xmlns:a16="http://schemas.microsoft.com/office/drawing/2014/main" id="{BB175E20-31F7-4EA1-BC3F-F64E69B07F8F}"/>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952" name="n_3aveValue【公民館】&#10;一人当たり面積">
          <a:extLst>
            <a:ext uri="{FF2B5EF4-FFF2-40B4-BE49-F238E27FC236}">
              <a16:creationId xmlns:a16="http://schemas.microsoft.com/office/drawing/2014/main" id="{3CFC1B35-36CD-4F02-9F4F-71612BA624DB}"/>
            </a:ext>
          </a:extLst>
        </xdr:cNvPr>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144187</xdr:rowOff>
    </xdr:from>
    <xdr:ext cx="469744" cy="259045"/>
    <xdr:sp macro="" textlink="">
      <xdr:nvSpPr>
        <xdr:cNvPr id="953" name="n_4aveValue【公民館】&#10;一人当たり面積">
          <a:extLst>
            <a:ext uri="{FF2B5EF4-FFF2-40B4-BE49-F238E27FC236}">
              <a16:creationId xmlns:a16="http://schemas.microsoft.com/office/drawing/2014/main" id="{9A93D44E-F785-47EB-A060-D5C602C2BF87}"/>
            </a:ext>
          </a:extLst>
        </xdr:cNvPr>
        <xdr:cNvSpPr txBox="1"/>
      </xdr:nvSpPr>
      <xdr:spPr>
        <a:xfrm>
          <a:off x="18421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157066</xdr:rowOff>
    </xdr:from>
    <xdr:ext cx="469744" cy="259045"/>
    <xdr:sp macro="" textlink="">
      <xdr:nvSpPr>
        <xdr:cNvPr id="954" name="n_1mainValue【公民館】&#10;一人当たり面積">
          <a:extLst>
            <a:ext uri="{FF2B5EF4-FFF2-40B4-BE49-F238E27FC236}">
              <a16:creationId xmlns:a16="http://schemas.microsoft.com/office/drawing/2014/main" id="{0E49CE49-4132-42CE-98CE-A005D1B5850B}"/>
            </a:ext>
          </a:extLst>
        </xdr:cNvPr>
        <xdr:cNvSpPr txBox="1"/>
      </xdr:nvSpPr>
      <xdr:spPr>
        <a:xfrm>
          <a:off x="21075727" y="1867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157751</xdr:rowOff>
    </xdr:from>
    <xdr:ext cx="469744" cy="259045"/>
    <xdr:sp macro="" textlink="">
      <xdr:nvSpPr>
        <xdr:cNvPr id="955" name="n_2mainValue【公民館】&#10;一人当たり面積">
          <a:extLst>
            <a:ext uri="{FF2B5EF4-FFF2-40B4-BE49-F238E27FC236}">
              <a16:creationId xmlns:a16="http://schemas.microsoft.com/office/drawing/2014/main" id="{CCE01057-B99C-4047-ACD4-550B214A197D}"/>
            </a:ext>
          </a:extLst>
        </xdr:cNvPr>
        <xdr:cNvSpPr txBox="1"/>
      </xdr:nvSpPr>
      <xdr:spPr>
        <a:xfrm>
          <a:off x="20199427" y="186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124249</xdr:rowOff>
    </xdr:from>
    <xdr:ext cx="469744" cy="259045"/>
    <xdr:sp macro="" textlink="">
      <xdr:nvSpPr>
        <xdr:cNvPr id="956" name="n_3mainValue【公民館】&#10;一人当たり面積">
          <a:extLst>
            <a:ext uri="{FF2B5EF4-FFF2-40B4-BE49-F238E27FC236}">
              <a16:creationId xmlns:a16="http://schemas.microsoft.com/office/drawing/2014/main" id="{A84EB151-69B7-48EC-B913-926FF6E7CBDE}"/>
            </a:ext>
          </a:extLst>
        </xdr:cNvPr>
        <xdr:cNvSpPr txBox="1"/>
      </xdr:nvSpPr>
      <xdr:spPr>
        <a:xfrm>
          <a:off x="19310427" y="1829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111523</xdr:rowOff>
    </xdr:from>
    <xdr:ext cx="469744" cy="259045"/>
    <xdr:sp macro="" textlink="">
      <xdr:nvSpPr>
        <xdr:cNvPr id="957" name="n_4mainValue【公民館】&#10;一人当たり面積">
          <a:extLst>
            <a:ext uri="{FF2B5EF4-FFF2-40B4-BE49-F238E27FC236}">
              <a16:creationId xmlns:a16="http://schemas.microsoft.com/office/drawing/2014/main" id="{665C17CD-81E5-45B9-B5D1-A66177DA17D0}"/>
            </a:ext>
          </a:extLst>
        </xdr:cNvPr>
        <xdr:cNvSpPr txBox="1"/>
      </xdr:nvSpPr>
      <xdr:spPr>
        <a:xfrm>
          <a:off x="18421427" y="1828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3EA32748-065F-4FFB-8FC7-D721EAA5DA7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6F7F479C-89B0-4711-AC0C-D76F7867C05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ED5B712C-E865-4A23-92F6-B5986A978AE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類似団体と比較して特に有形固定資産減価償却率が高くなっている施設は、道路、橋りょう、公営住宅、児童館</a:t>
          </a:r>
          <a:r>
            <a:rPr kumimoji="1" lang="ja-JP" altLang="en-US" sz="1100">
              <a:solidFill>
                <a:schemeClr val="dk1"/>
              </a:solidFill>
              <a:effectLst/>
              <a:latin typeface="+mn-lt"/>
              <a:ea typeface="+mn-ea"/>
              <a:cs typeface="+mn-cs"/>
            </a:rPr>
            <a:t>、公民館</a:t>
          </a:r>
          <a:r>
            <a:rPr kumimoji="1" lang="ja-JP" altLang="ja-JP" sz="1100">
              <a:solidFill>
                <a:schemeClr val="dk1"/>
              </a:solidFill>
              <a:effectLst/>
              <a:latin typeface="+mn-lt"/>
              <a:ea typeface="+mn-ea"/>
              <a:cs typeface="+mn-cs"/>
            </a:rPr>
            <a:t>であり、特に低くなっている施設は、認定こども園・幼稚園・保育所である。</a:t>
          </a:r>
          <a:endParaRPr lang="ja-JP" altLang="ja-JP" sz="1400">
            <a:effectLst/>
          </a:endParaRPr>
        </a:p>
        <a:p>
          <a:r>
            <a:rPr kumimoji="1" lang="ja-JP" altLang="ja-JP" sz="1100">
              <a:solidFill>
                <a:schemeClr val="dk1"/>
              </a:solidFill>
              <a:effectLst/>
              <a:latin typeface="+mn-lt"/>
              <a:ea typeface="+mn-ea"/>
              <a:cs typeface="+mn-cs"/>
            </a:rPr>
            <a:t>児童館については、有形固定資産減価償却率が１００％近くとなっている。今後、個別施設計画の策定を行い、同計画に基づいて計画的に補修等の整備を実施し老朽化対策に取り組んでいく。</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認定こども園・幼稚園・保育所については、平成２０年度に旧高等学校の校舎を改修し、既存の保育所４か所のうち３か所を除却、整備したため有形固定資産減価償却率が低くなっている。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16D0F8D-A24C-4457-B84F-28DA2F9F745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A21C9C9-0A5A-4DA6-9134-F3F20762AF4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C866CB5-73C9-4B24-8CDC-D20D178DB78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772DE62-63DB-4907-AA8B-22BB043ABD7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3BBE4C4-33EC-4321-BA13-3BA8547036B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7501391-69D4-498A-87BA-A5114F001AA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42A7DD0-44DF-4BE2-A46B-8B56ABB62A8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8C5F907-70B5-4170-8485-84960C427D9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D590B9-E451-4751-8786-9F7A766ED5F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DBBD0BD-C185-47D1-ADE2-B6576E6C0F1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4,439
4,380
126.38
4,848,572
4,785,793
62,779
2,144,527
3,746,064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443BAB4-8A17-45BE-8CA3-B374DFA3EC9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4872BB9-79B3-4BD3-8628-FB1922D2853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129E9EC-3FD9-48B1-8FFE-154BA49A36C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ECC7A6C-A1D8-4E70-9B08-D63DD5DC306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4A2CCEE-01C5-4C03-9405-EFECF64BD55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363D84B-227B-4560-BCF0-FB917AD00CF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2899BAD-D9FB-4218-B9D8-9016EDFA867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231A4E2-1988-4F39-A0EC-B0C89F45F13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DE2FE6F-1487-4D12-97F4-2DE47056E0D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E3C6E22-BFBD-42D8-AC55-F9BD293757C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79A6A60-C82E-4DD9-9C0D-7F2CFD2D9C6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713164D-DEBD-45CF-8931-2F3B78E5143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121829-9487-433B-B0C7-948F92C5F22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57F1357-E6BB-4135-87DD-BB7462E131F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54BCBA0-94DC-4980-9394-F99A665894F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A2E832D-2179-4CF6-998D-48EA110478A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4515344-88E9-408B-AF71-07B275E8FFC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8146610-76EA-4BA2-B3F5-E45F5BE27E1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DBCD080-F74F-4E33-9E82-51C7B28E016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BC8D508-6A95-4C08-B322-4A20CC36283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3849CC8-A245-4729-8716-DACB2EB9F8B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1816926-B909-41D5-A4C8-DC016077ACA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42C0DC9-B20B-4B9E-BB43-848BBD80A36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AF8B4BF-0BB9-4C6E-A2EF-2CC0A3392F4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9AE02C8-1D9C-42A6-95DA-32598C4DBAF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205FE75-0720-41B0-8B19-DC3FF674DD6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074EF91-BDAF-403E-8519-225C008E28B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36142F5-C18A-4229-BA24-58EED0360B2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F4ED294-C46B-4186-9141-FF1F7825059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72B4818-FBE0-47EE-8A8E-166F9FF7B5F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FF28BC9-0DA5-4296-A24A-8297B238213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B39B5C8-120F-43F7-8D1B-4AA19F0ACC9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2D356D9-041B-4287-BF96-C902E3F9FDA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FD66A00-84BD-4A0B-90D7-AE91FF6B28D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D589F3A-42F5-481B-AF77-0CC71117FCB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63854E7-6E84-432F-84AE-17855C5C7AB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6F69FA6-E866-4A66-AC5A-63F0A0203BE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BE689B9-5794-4F30-BCE8-629503C2F73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2B8C6AD5-4CB3-45EB-A8DA-6561F6FB59C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17CE544-72DF-459C-A3ED-B9C99E30B1D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F953D3D-52B8-4E53-9024-104AA8EB554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3256DBB-A8B0-41FF-916B-815E89FB093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51660C0-8B6C-40F3-A0B4-EC30E5BD80F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3CC5E08-8EF4-41B9-BF43-94449C2DA90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7C894E6-3C63-4735-A090-0D63DA7D557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86BE32F-36F1-46EF-814B-3BA6BB35750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25EF07B-625E-4065-A005-05D009CE178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97A6E71-8F17-4B2C-8054-BE4726009A2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4CB0FBDC-6437-4F02-84CA-68E7518BA92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8557951B-E99E-4D19-8AD8-0457DB9E31A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5666685F-820C-4B01-808C-FA7B7C8F3F9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71C534DF-A392-40F5-9003-8B34B138A85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B35136EA-9C28-4CD2-866A-4418626F7A4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D96BEA50-C9F7-4AF6-911C-BE695EAE406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9561BBF1-7433-4A03-B6CB-F33D4A84DD8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57477837-A9E8-4F7A-BAD3-8EBCE43D6C5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AAEBBB24-9AC8-4A03-BB1F-29D1CFCB2E9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39A7337-B59D-40C5-B9ED-4A2371C701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A67CC9F3-FF3D-4DEE-8C9C-438EBCAB9C7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722434C8-7523-4ABF-BE46-D7AA0856213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6EE1EA4-3DEF-4051-8456-76BB65613E7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EB6E141A-BB6E-421A-8D21-111DD2ABC4C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C6AB4F71-65F0-46E0-87DD-72F8F0A3B55D}"/>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68DDFF61-A798-46B6-A921-8AE89EE5E61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3023BBBE-7643-4F8D-9C57-6F845F96890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2F8DDE35-ED5B-4F2D-B591-7DE58E423A93}"/>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D85F230C-4A26-4F14-9909-BD402D998A38}"/>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3BC1CDF2-3655-404E-94B7-A7A1C766F62A}"/>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6680DEDA-1568-47AA-A7D4-FAE7FE37A222}"/>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601E9BCF-16A2-464F-AA70-B6942DF05D29}"/>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2244E2DF-FE73-43B3-92B1-7202429949EE}"/>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A7432D81-6C74-444A-8ADF-B633762E4C08}"/>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C32B8E3C-4B67-477C-9E41-C6747D17CC2C}"/>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6A8B57C-1CCB-4A6C-89A3-A57A57240A9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DCD3ED4-AC43-4DAD-BF08-E6EE2AE462B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49860D4-7B41-4B47-9E9C-F0DE4D46D1F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832BF2E0-7D7B-4414-9707-D7DE1799D81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58DC598B-EE3F-4A35-B2AB-2703075E68F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90" name="楕円 89">
          <a:extLst>
            <a:ext uri="{FF2B5EF4-FFF2-40B4-BE49-F238E27FC236}">
              <a16:creationId xmlns:a16="http://schemas.microsoft.com/office/drawing/2014/main" id="{68B3C347-5CB7-46BD-B9AE-70A3D0C53FFD}"/>
            </a:ext>
          </a:extLst>
        </xdr:cNvPr>
        <xdr:cNvSpPr/>
      </xdr:nvSpPr>
      <xdr:spPr>
        <a:xfrm>
          <a:off x="45847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55353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2C688FC-DB86-4333-8603-C12B9DC9A61B}"/>
            </a:ext>
          </a:extLst>
        </xdr:cNvPr>
        <xdr:cNvSpPr txBox="1"/>
      </xdr:nvSpPr>
      <xdr:spPr>
        <a:xfrm>
          <a:off x="4673600" y="1034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168003</xdr:rowOff>
    </xdr:from>
    <xdr:to>
      <xdr:col>20</xdr:col>
      <xdr:colOff>38100</xdr:colOff>
      <xdr:row>61</xdr:row>
      <xdr:rowOff>98153</xdr:rowOff>
    </xdr:to>
    <xdr:sp macro="" textlink="">
      <xdr:nvSpPr>
        <xdr:cNvPr id="92" name="楕円 91">
          <a:extLst>
            <a:ext uri="{FF2B5EF4-FFF2-40B4-BE49-F238E27FC236}">
              <a16:creationId xmlns:a16="http://schemas.microsoft.com/office/drawing/2014/main" id="{217461CA-4F99-42E7-8A45-3BC3C5F3D538}"/>
            </a:ext>
          </a:extLst>
        </xdr:cNvPr>
        <xdr:cNvSpPr/>
      </xdr:nvSpPr>
      <xdr:spPr>
        <a:xfrm>
          <a:off x="3746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47353</xdr:rowOff>
    </xdr:from>
    <xdr:to>
      <xdr:col>24</xdr:col>
      <xdr:colOff>63500</xdr:colOff>
      <xdr:row>61</xdr:row>
      <xdr:rowOff>83276</xdr:rowOff>
    </xdr:to>
    <xdr:cxnSp macro="">
      <xdr:nvCxnSpPr>
        <xdr:cNvPr id="93" name="直線コネクタ 92">
          <a:extLst>
            <a:ext uri="{FF2B5EF4-FFF2-40B4-BE49-F238E27FC236}">
              <a16:creationId xmlns:a16="http://schemas.microsoft.com/office/drawing/2014/main" id="{B23EDD68-64FD-43A6-B181-57ADD8A3DCAA}"/>
            </a:ext>
          </a:extLst>
        </xdr:cNvPr>
        <xdr:cNvCxnSpPr/>
      </xdr:nvCxnSpPr>
      <xdr:spPr>
        <a:xfrm>
          <a:off x="3797300" y="1050580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94" name="楕円 93">
          <a:extLst>
            <a:ext uri="{FF2B5EF4-FFF2-40B4-BE49-F238E27FC236}">
              <a16:creationId xmlns:a16="http://schemas.microsoft.com/office/drawing/2014/main" id="{BF51FD74-DA63-4987-8BF3-B45A899E4D87}"/>
            </a:ext>
          </a:extLst>
        </xdr:cNvPr>
        <xdr:cNvSpPr/>
      </xdr:nvSpPr>
      <xdr:spPr>
        <a:xfrm>
          <a:off x="2857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61</xdr:row>
      <xdr:rowOff>47353</xdr:rowOff>
    </xdr:to>
    <xdr:cxnSp macro="">
      <xdr:nvCxnSpPr>
        <xdr:cNvPr id="95" name="直線コネクタ 94">
          <a:extLst>
            <a:ext uri="{FF2B5EF4-FFF2-40B4-BE49-F238E27FC236}">
              <a16:creationId xmlns:a16="http://schemas.microsoft.com/office/drawing/2014/main" id="{56338BB0-1761-4BDA-A0B3-A10E609E1337}"/>
            </a:ext>
          </a:extLst>
        </xdr:cNvPr>
        <xdr:cNvCxnSpPr/>
      </xdr:nvCxnSpPr>
      <xdr:spPr>
        <a:xfrm>
          <a:off x="2908300" y="104698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68399</xdr:rowOff>
    </xdr:from>
    <xdr:to>
      <xdr:col>10</xdr:col>
      <xdr:colOff>165100</xdr:colOff>
      <xdr:row>61</xdr:row>
      <xdr:rowOff>169999</xdr:rowOff>
    </xdr:to>
    <xdr:sp macro="" textlink="">
      <xdr:nvSpPr>
        <xdr:cNvPr id="96" name="楕円 95">
          <a:extLst>
            <a:ext uri="{FF2B5EF4-FFF2-40B4-BE49-F238E27FC236}">
              <a16:creationId xmlns:a16="http://schemas.microsoft.com/office/drawing/2014/main" id="{E46F638B-D738-4338-9625-D907B3C8F074}"/>
            </a:ext>
          </a:extLst>
        </xdr:cNvPr>
        <xdr:cNvSpPr/>
      </xdr:nvSpPr>
      <xdr:spPr>
        <a:xfrm>
          <a:off x="1968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119199</xdr:rowOff>
    </xdr:to>
    <xdr:cxnSp macro="">
      <xdr:nvCxnSpPr>
        <xdr:cNvPr id="97" name="直線コネクタ 96">
          <a:extLst>
            <a:ext uri="{FF2B5EF4-FFF2-40B4-BE49-F238E27FC236}">
              <a16:creationId xmlns:a16="http://schemas.microsoft.com/office/drawing/2014/main" id="{F9755650-08A8-4453-BAB8-813718A144FD}"/>
            </a:ext>
          </a:extLst>
        </xdr:cNvPr>
        <xdr:cNvCxnSpPr/>
      </xdr:nvCxnSpPr>
      <xdr:spPr>
        <a:xfrm flipV="1">
          <a:off x="2019300" y="1046988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3084</xdr:rowOff>
    </xdr:from>
    <xdr:to>
      <xdr:col>6</xdr:col>
      <xdr:colOff>38100</xdr:colOff>
      <xdr:row>61</xdr:row>
      <xdr:rowOff>104684</xdr:rowOff>
    </xdr:to>
    <xdr:sp macro="" textlink="">
      <xdr:nvSpPr>
        <xdr:cNvPr id="98" name="楕円 97">
          <a:extLst>
            <a:ext uri="{FF2B5EF4-FFF2-40B4-BE49-F238E27FC236}">
              <a16:creationId xmlns:a16="http://schemas.microsoft.com/office/drawing/2014/main" id="{7D84A3BC-4DA0-4F88-AED3-FBA7D288E61D}"/>
            </a:ext>
          </a:extLst>
        </xdr:cNvPr>
        <xdr:cNvSpPr/>
      </xdr:nvSpPr>
      <xdr:spPr>
        <a:xfrm>
          <a:off x="1079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53884</xdr:rowOff>
    </xdr:from>
    <xdr:to>
      <xdr:col>10</xdr:col>
      <xdr:colOff>114300</xdr:colOff>
      <xdr:row>61</xdr:row>
      <xdr:rowOff>119199</xdr:rowOff>
    </xdr:to>
    <xdr:cxnSp macro="">
      <xdr:nvCxnSpPr>
        <xdr:cNvPr id="99" name="直線コネクタ 98">
          <a:extLst>
            <a:ext uri="{FF2B5EF4-FFF2-40B4-BE49-F238E27FC236}">
              <a16:creationId xmlns:a16="http://schemas.microsoft.com/office/drawing/2014/main" id="{1E96D06B-60B8-4A29-B53B-164FDBE7F0F3}"/>
            </a:ext>
          </a:extLst>
        </xdr:cNvPr>
        <xdr:cNvCxnSpPr/>
      </xdr:nvCxnSpPr>
      <xdr:spPr>
        <a:xfrm>
          <a:off x="1130300" y="105123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00" name="n_1aveValue【体育館・プール】&#10;有形固定資産減価償却率">
          <a:extLst>
            <a:ext uri="{FF2B5EF4-FFF2-40B4-BE49-F238E27FC236}">
              <a16:creationId xmlns:a16="http://schemas.microsoft.com/office/drawing/2014/main" id="{8EA8F096-559C-4EB5-A48C-C465AFA48567}"/>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01" name="n_2aveValue【体育館・プール】&#10;有形固定資産減価償却率">
          <a:extLst>
            <a:ext uri="{FF2B5EF4-FFF2-40B4-BE49-F238E27FC236}">
              <a16:creationId xmlns:a16="http://schemas.microsoft.com/office/drawing/2014/main" id="{47BC64D3-4E42-477C-B9C1-2336FA7CC0E3}"/>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2" name="n_3aveValue【体育館・プール】&#10;有形固定資産減価償却率">
          <a:extLst>
            <a:ext uri="{FF2B5EF4-FFF2-40B4-BE49-F238E27FC236}">
              <a16:creationId xmlns:a16="http://schemas.microsoft.com/office/drawing/2014/main" id="{C8EC35A3-775E-4100-808E-E4196FFC6F5C}"/>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103" name="n_4aveValue【体育館・プール】&#10;有形固定資産減価償却率">
          <a:extLst>
            <a:ext uri="{FF2B5EF4-FFF2-40B4-BE49-F238E27FC236}">
              <a16:creationId xmlns:a16="http://schemas.microsoft.com/office/drawing/2014/main" id="{C7D2AE93-9859-42B9-962E-92A6196699A5}"/>
            </a:ext>
          </a:extLst>
        </xdr:cNvPr>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114680</xdr:rowOff>
    </xdr:from>
    <xdr:ext cx="405111" cy="259045"/>
    <xdr:sp macro="" textlink="">
      <xdr:nvSpPr>
        <xdr:cNvPr id="104" name="n_1mainValue【体育館・プール】&#10;有形固定資産減価償却率">
          <a:extLst>
            <a:ext uri="{FF2B5EF4-FFF2-40B4-BE49-F238E27FC236}">
              <a16:creationId xmlns:a16="http://schemas.microsoft.com/office/drawing/2014/main" id="{8ED9D78D-4FE9-4991-93B9-454EF46CE3F7}"/>
            </a:ext>
          </a:extLst>
        </xdr:cNvPr>
        <xdr:cNvSpPr txBox="1"/>
      </xdr:nvSpPr>
      <xdr:spPr>
        <a:xfrm>
          <a:off x="35820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05" name="n_2mainValue【体育館・プール】&#10;有形固定資産減価償却率">
          <a:extLst>
            <a:ext uri="{FF2B5EF4-FFF2-40B4-BE49-F238E27FC236}">
              <a16:creationId xmlns:a16="http://schemas.microsoft.com/office/drawing/2014/main" id="{8DA1435A-3B1D-4D02-A866-9742C7D7AF50}"/>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161126</xdr:rowOff>
    </xdr:from>
    <xdr:ext cx="405111" cy="259045"/>
    <xdr:sp macro="" textlink="">
      <xdr:nvSpPr>
        <xdr:cNvPr id="106" name="n_3mainValue【体育館・プール】&#10;有形固定資産減価償却率">
          <a:extLst>
            <a:ext uri="{FF2B5EF4-FFF2-40B4-BE49-F238E27FC236}">
              <a16:creationId xmlns:a16="http://schemas.microsoft.com/office/drawing/2014/main" id="{63CD6C03-E2B1-4A69-A5A5-3284DFC403F4}"/>
            </a:ext>
          </a:extLst>
        </xdr:cNvPr>
        <xdr:cNvSpPr txBox="1"/>
      </xdr:nvSpPr>
      <xdr:spPr>
        <a:xfrm>
          <a:off x="1816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121211</xdr:rowOff>
    </xdr:from>
    <xdr:ext cx="405111" cy="259045"/>
    <xdr:sp macro="" textlink="">
      <xdr:nvSpPr>
        <xdr:cNvPr id="107" name="n_4mainValue【体育館・プール】&#10;有形固定資産減価償却率">
          <a:extLst>
            <a:ext uri="{FF2B5EF4-FFF2-40B4-BE49-F238E27FC236}">
              <a16:creationId xmlns:a16="http://schemas.microsoft.com/office/drawing/2014/main" id="{95579E92-9D0F-42F7-99F4-EB3100A7EC1C}"/>
            </a:ext>
          </a:extLst>
        </xdr:cNvPr>
        <xdr:cNvSpPr txBox="1"/>
      </xdr:nvSpPr>
      <xdr:spPr>
        <a:xfrm>
          <a:off x="927744" y="1023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886239D1-F367-485F-AE1D-35017CC3BAA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F888A873-08DF-4D41-8079-6BE0F872715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8E278A92-0F15-484A-BE6D-0F04BC5959E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727001D5-2383-4B86-AF9C-4FAFB3757BF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9D40828C-6258-4EE2-B0E0-D538EFF8139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618C4F46-355E-4F83-A9D3-155C78DD543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1C141988-14A7-4121-8E4F-8E6FCC03BD5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322D54B8-F5C4-401B-B6C3-3AAEDAB18D5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883EECF9-D761-45C2-8159-83284147CB9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DA7581D0-534F-4091-A487-1DD2266E250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9C43A682-84AA-4796-9CA7-4B02A066049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D5396B3F-9229-451A-869C-30385085E78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E1E95360-57D4-49F3-8D71-2736EB3F0A4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51C9C6FE-A2BE-4CAF-B499-5326E0B6F13D}"/>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A30BB9CB-3672-4CDC-A77F-E601FEED2D3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1551ABF0-029F-40D5-A678-D0A040BF21DD}"/>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128D1C71-980F-47E0-AAE2-E76D58DF60D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EF086BD-9F25-4945-9DB9-C22B9275B22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7EDFB2BE-4B8A-44C5-BCB0-C350753138E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BDAF7582-D506-41ED-9DAA-77788D4F4B9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83AF3390-A48D-4BF4-AE98-14FEF260935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a:extLst>
            <a:ext uri="{FF2B5EF4-FFF2-40B4-BE49-F238E27FC236}">
              <a16:creationId xmlns:a16="http://schemas.microsoft.com/office/drawing/2014/main" id="{CA1263C3-1828-4F4B-8CF5-1A03444AE76D}"/>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F4A71407-F787-4FEA-957C-A1C5A7A1481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a:extLst>
            <a:ext uri="{FF2B5EF4-FFF2-40B4-BE49-F238E27FC236}">
              <a16:creationId xmlns:a16="http://schemas.microsoft.com/office/drawing/2014/main" id="{F9E7222E-BE53-4C7D-9291-C8715175BFEE}"/>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FEFC8C9-C844-40FD-9B38-74DC6D4638A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a:extLst>
            <a:ext uri="{FF2B5EF4-FFF2-40B4-BE49-F238E27FC236}">
              <a16:creationId xmlns:a16="http://schemas.microsoft.com/office/drawing/2014/main" id="{D6EAEC01-F528-4068-8D15-BFA85247E546}"/>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a:extLst>
            <a:ext uri="{FF2B5EF4-FFF2-40B4-BE49-F238E27FC236}">
              <a16:creationId xmlns:a16="http://schemas.microsoft.com/office/drawing/2014/main" id="{FA26B896-D811-4E2E-82E2-851A533B5170}"/>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a:extLst>
            <a:ext uri="{FF2B5EF4-FFF2-40B4-BE49-F238E27FC236}">
              <a16:creationId xmlns:a16="http://schemas.microsoft.com/office/drawing/2014/main" id="{63DF86B5-3B9B-4911-91E8-54624D37D494}"/>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a:extLst>
            <a:ext uri="{FF2B5EF4-FFF2-40B4-BE49-F238E27FC236}">
              <a16:creationId xmlns:a16="http://schemas.microsoft.com/office/drawing/2014/main" id="{B2972269-4314-43DF-AEDF-7B607FCCD8B8}"/>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a:extLst>
            <a:ext uri="{FF2B5EF4-FFF2-40B4-BE49-F238E27FC236}">
              <a16:creationId xmlns:a16="http://schemas.microsoft.com/office/drawing/2014/main" id="{83F1073B-9033-425B-A3A2-11A6076A6926}"/>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138" name="【体育館・プール】&#10;一人当たり面積平均値テキスト">
          <a:extLst>
            <a:ext uri="{FF2B5EF4-FFF2-40B4-BE49-F238E27FC236}">
              <a16:creationId xmlns:a16="http://schemas.microsoft.com/office/drawing/2014/main" id="{193CB3D3-9132-4E95-B129-86C8438DEA42}"/>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a:extLst>
            <a:ext uri="{FF2B5EF4-FFF2-40B4-BE49-F238E27FC236}">
              <a16:creationId xmlns:a16="http://schemas.microsoft.com/office/drawing/2014/main" id="{3F7D68AB-7598-4CE7-912D-72F780DAB602}"/>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a:extLst>
            <a:ext uri="{FF2B5EF4-FFF2-40B4-BE49-F238E27FC236}">
              <a16:creationId xmlns:a16="http://schemas.microsoft.com/office/drawing/2014/main" id="{4E997372-8CB3-48D0-8383-0435CEA5D77C}"/>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a:extLst>
            <a:ext uri="{FF2B5EF4-FFF2-40B4-BE49-F238E27FC236}">
              <a16:creationId xmlns:a16="http://schemas.microsoft.com/office/drawing/2014/main" id="{E4C3363A-CEDD-44A1-9E21-7F702D38D394}"/>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a:extLst>
            <a:ext uri="{FF2B5EF4-FFF2-40B4-BE49-F238E27FC236}">
              <a16:creationId xmlns:a16="http://schemas.microsoft.com/office/drawing/2014/main" id="{72F87EBB-AEBB-4859-A98B-0CF1C390BACD}"/>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a:extLst>
            <a:ext uri="{FF2B5EF4-FFF2-40B4-BE49-F238E27FC236}">
              <a16:creationId xmlns:a16="http://schemas.microsoft.com/office/drawing/2014/main" id="{8AFD0774-077F-4D44-A2D9-F8371C24037D}"/>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29355335-3819-4B3F-88AC-A6B44ED14D8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2B28BB22-1AA3-4B32-8268-17EFFC70403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13605814-DFDA-4BFD-A025-0E49CC1E251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A24F81F7-87BD-48B2-BC3D-F766BCC6A5E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7ED7B95-5CE1-4C2B-94BD-0EC905D078B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160002</xdr:rowOff>
    </xdr:from>
    <xdr:to>
      <xdr:col>55</xdr:col>
      <xdr:colOff>50800</xdr:colOff>
      <xdr:row>64</xdr:row>
      <xdr:rowOff>90152</xdr:rowOff>
    </xdr:to>
    <xdr:sp macro="" textlink="">
      <xdr:nvSpPr>
        <xdr:cNvPr id="149" name="楕円 148">
          <a:extLst>
            <a:ext uri="{FF2B5EF4-FFF2-40B4-BE49-F238E27FC236}">
              <a16:creationId xmlns:a16="http://schemas.microsoft.com/office/drawing/2014/main" id="{15EE97B3-9115-4E07-ABBA-CA395A04CF9D}"/>
            </a:ext>
          </a:extLst>
        </xdr:cNvPr>
        <xdr:cNvSpPr/>
      </xdr:nvSpPr>
      <xdr:spPr>
        <a:xfrm>
          <a:off x="10426700" y="1096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74929</xdr:rowOff>
    </xdr:from>
    <xdr:ext cx="469744" cy="259045"/>
    <xdr:sp macro="" textlink="">
      <xdr:nvSpPr>
        <xdr:cNvPr id="150" name="【体育館・プール】&#10;一人当たり面積該当値テキスト">
          <a:extLst>
            <a:ext uri="{FF2B5EF4-FFF2-40B4-BE49-F238E27FC236}">
              <a16:creationId xmlns:a16="http://schemas.microsoft.com/office/drawing/2014/main" id="{CA00855A-00CC-4E11-99D0-8C25DB29FE3E}"/>
            </a:ext>
          </a:extLst>
        </xdr:cNvPr>
        <xdr:cNvSpPr txBox="1"/>
      </xdr:nvSpPr>
      <xdr:spPr>
        <a:xfrm>
          <a:off x="10515600" y="1087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162451</xdr:rowOff>
    </xdr:from>
    <xdr:to>
      <xdr:col>50</xdr:col>
      <xdr:colOff>165100</xdr:colOff>
      <xdr:row>64</xdr:row>
      <xdr:rowOff>92601</xdr:rowOff>
    </xdr:to>
    <xdr:sp macro="" textlink="">
      <xdr:nvSpPr>
        <xdr:cNvPr id="151" name="楕円 150">
          <a:extLst>
            <a:ext uri="{FF2B5EF4-FFF2-40B4-BE49-F238E27FC236}">
              <a16:creationId xmlns:a16="http://schemas.microsoft.com/office/drawing/2014/main" id="{E78F51FF-0303-445A-8491-F7E660A9D874}"/>
            </a:ext>
          </a:extLst>
        </xdr:cNvPr>
        <xdr:cNvSpPr/>
      </xdr:nvSpPr>
      <xdr:spPr>
        <a:xfrm>
          <a:off x="9588500" y="109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39352</xdr:rowOff>
    </xdr:from>
    <xdr:to>
      <xdr:col>55</xdr:col>
      <xdr:colOff>0</xdr:colOff>
      <xdr:row>64</xdr:row>
      <xdr:rowOff>41801</xdr:rowOff>
    </xdr:to>
    <xdr:cxnSp macro="">
      <xdr:nvCxnSpPr>
        <xdr:cNvPr id="152" name="直線コネクタ 151">
          <a:extLst>
            <a:ext uri="{FF2B5EF4-FFF2-40B4-BE49-F238E27FC236}">
              <a16:creationId xmlns:a16="http://schemas.microsoft.com/office/drawing/2014/main" id="{A658BF74-7727-42B8-A623-00A60B033990}"/>
            </a:ext>
          </a:extLst>
        </xdr:cNvPr>
        <xdr:cNvCxnSpPr/>
      </xdr:nvCxnSpPr>
      <xdr:spPr>
        <a:xfrm flipV="1">
          <a:off x="9639300" y="11012152"/>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164084</xdr:rowOff>
    </xdr:from>
    <xdr:to>
      <xdr:col>46</xdr:col>
      <xdr:colOff>38100</xdr:colOff>
      <xdr:row>64</xdr:row>
      <xdr:rowOff>94234</xdr:rowOff>
    </xdr:to>
    <xdr:sp macro="" textlink="">
      <xdr:nvSpPr>
        <xdr:cNvPr id="153" name="楕円 152">
          <a:extLst>
            <a:ext uri="{FF2B5EF4-FFF2-40B4-BE49-F238E27FC236}">
              <a16:creationId xmlns:a16="http://schemas.microsoft.com/office/drawing/2014/main" id="{B6BDA771-40F1-47DE-897A-F6988779C16C}"/>
            </a:ext>
          </a:extLst>
        </xdr:cNvPr>
        <xdr:cNvSpPr/>
      </xdr:nvSpPr>
      <xdr:spPr>
        <a:xfrm>
          <a:off x="8699500" y="1096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41801</xdr:rowOff>
    </xdr:from>
    <xdr:to>
      <xdr:col>50</xdr:col>
      <xdr:colOff>114300</xdr:colOff>
      <xdr:row>64</xdr:row>
      <xdr:rowOff>43434</xdr:rowOff>
    </xdr:to>
    <xdr:cxnSp macro="">
      <xdr:nvCxnSpPr>
        <xdr:cNvPr id="154" name="直線コネクタ 153">
          <a:extLst>
            <a:ext uri="{FF2B5EF4-FFF2-40B4-BE49-F238E27FC236}">
              <a16:creationId xmlns:a16="http://schemas.microsoft.com/office/drawing/2014/main" id="{84029420-A0A1-4C0C-BEF6-BE84E8E3B483}"/>
            </a:ext>
          </a:extLst>
        </xdr:cNvPr>
        <xdr:cNvCxnSpPr/>
      </xdr:nvCxnSpPr>
      <xdr:spPr>
        <a:xfrm flipV="1">
          <a:off x="8750300" y="110146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7330</xdr:rowOff>
    </xdr:from>
    <xdr:to>
      <xdr:col>41</xdr:col>
      <xdr:colOff>101600</xdr:colOff>
      <xdr:row>64</xdr:row>
      <xdr:rowOff>108930</xdr:rowOff>
    </xdr:to>
    <xdr:sp macro="" textlink="">
      <xdr:nvSpPr>
        <xdr:cNvPr id="155" name="楕円 154">
          <a:extLst>
            <a:ext uri="{FF2B5EF4-FFF2-40B4-BE49-F238E27FC236}">
              <a16:creationId xmlns:a16="http://schemas.microsoft.com/office/drawing/2014/main" id="{D800BFEC-9A3F-4FA5-B3C2-1710BF204E1D}"/>
            </a:ext>
          </a:extLst>
        </xdr:cNvPr>
        <xdr:cNvSpPr/>
      </xdr:nvSpPr>
      <xdr:spPr>
        <a:xfrm>
          <a:off x="7810500" y="109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43434</xdr:rowOff>
    </xdr:from>
    <xdr:to>
      <xdr:col>45</xdr:col>
      <xdr:colOff>177800</xdr:colOff>
      <xdr:row>64</xdr:row>
      <xdr:rowOff>58130</xdr:rowOff>
    </xdr:to>
    <xdr:cxnSp macro="">
      <xdr:nvCxnSpPr>
        <xdr:cNvPr id="156" name="直線コネクタ 155">
          <a:extLst>
            <a:ext uri="{FF2B5EF4-FFF2-40B4-BE49-F238E27FC236}">
              <a16:creationId xmlns:a16="http://schemas.microsoft.com/office/drawing/2014/main" id="{28E1378E-08CD-46F9-8C26-4305DAD51921}"/>
            </a:ext>
          </a:extLst>
        </xdr:cNvPr>
        <xdr:cNvCxnSpPr/>
      </xdr:nvCxnSpPr>
      <xdr:spPr>
        <a:xfrm flipV="1">
          <a:off x="7861300" y="1101623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38191</xdr:rowOff>
    </xdr:from>
    <xdr:to>
      <xdr:col>36</xdr:col>
      <xdr:colOff>165100</xdr:colOff>
      <xdr:row>64</xdr:row>
      <xdr:rowOff>139791</xdr:rowOff>
    </xdr:to>
    <xdr:sp macro="" textlink="">
      <xdr:nvSpPr>
        <xdr:cNvPr id="157" name="楕円 156">
          <a:extLst>
            <a:ext uri="{FF2B5EF4-FFF2-40B4-BE49-F238E27FC236}">
              <a16:creationId xmlns:a16="http://schemas.microsoft.com/office/drawing/2014/main" id="{AAB0DD72-8544-47BB-9416-F7A55797CD62}"/>
            </a:ext>
          </a:extLst>
        </xdr:cNvPr>
        <xdr:cNvSpPr/>
      </xdr:nvSpPr>
      <xdr:spPr>
        <a:xfrm>
          <a:off x="6921500" y="1101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58130</xdr:rowOff>
    </xdr:from>
    <xdr:to>
      <xdr:col>41</xdr:col>
      <xdr:colOff>50800</xdr:colOff>
      <xdr:row>64</xdr:row>
      <xdr:rowOff>88991</xdr:rowOff>
    </xdr:to>
    <xdr:cxnSp macro="">
      <xdr:nvCxnSpPr>
        <xdr:cNvPr id="158" name="直線コネクタ 157">
          <a:extLst>
            <a:ext uri="{FF2B5EF4-FFF2-40B4-BE49-F238E27FC236}">
              <a16:creationId xmlns:a16="http://schemas.microsoft.com/office/drawing/2014/main" id="{3EA172A9-FE72-4137-8D40-596E0A881752}"/>
            </a:ext>
          </a:extLst>
        </xdr:cNvPr>
        <xdr:cNvCxnSpPr/>
      </xdr:nvCxnSpPr>
      <xdr:spPr>
        <a:xfrm flipV="1">
          <a:off x="6972300" y="11030930"/>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59" name="n_1aveValue【体育館・プール】&#10;一人当たり面積">
          <a:extLst>
            <a:ext uri="{FF2B5EF4-FFF2-40B4-BE49-F238E27FC236}">
              <a16:creationId xmlns:a16="http://schemas.microsoft.com/office/drawing/2014/main" id="{221EC740-C129-480C-9916-2BCC947DAAD4}"/>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60" name="n_2aveValue【体育館・プール】&#10;一人当たり面積">
          <a:extLst>
            <a:ext uri="{FF2B5EF4-FFF2-40B4-BE49-F238E27FC236}">
              <a16:creationId xmlns:a16="http://schemas.microsoft.com/office/drawing/2014/main" id="{82805404-863C-46F8-BB14-6F8246F6743A}"/>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61" name="n_3aveValue【体育館・プール】&#10;一人当たり面積">
          <a:extLst>
            <a:ext uri="{FF2B5EF4-FFF2-40B4-BE49-F238E27FC236}">
              <a16:creationId xmlns:a16="http://schemas.microsoft.com/office/drawing/2014/main" id="{4D71AE9C-411E-4CB1-A70F-049479E65323}"/>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62" name="n_4aveValue【体育館・プール】&#10;一人当たり面積">
          <a:extLst>
            <a:ext uri="{FF2B5EF4-FFF2-40B4-BE49-F238E27FC236}">
              <a16:creationId xmlns:a16="http://schemas.microsoft.com/office/drawing/2014/main" id="{82A73BD8-33E5-426E-B1AE-623A0D6E1FC7}"/>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83728</xdr:rowOff>
    </xdr:from>
    <xdr:ext cx="469744" cy="259045"/>
    <xdr:sp macro="" textlink="">
      <xdr:nvSpPr>
        <xdr:cNvPr id="163" name="n_1mainValue【体育館・プール】&#10;一人当たり面積">
          <a:extLst>
            <a:ext uri="{FF2B5EF4-FFF2-40B4-BE49-F238E27FC236}">
              <a16:creationId xmlns:a16="http://schemas.microsoft.com/office/drawing/2014/main" id="{3A62F081-CEC0-4FFC-A019-EDF7F772C921}"/>
            </a:ext>
          </a:extLst>
        </xdr:cNvPr>
        <xdr:cNvSpPr txBox="1"/>
      </xdr:nvSpPr>
      <xdr:spPr>
        <a:xfrm>
          <a:off x="9391727" y="1105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85361</xdr:rowOff>
    </xdr:from>
    <xdr:ext cx="469744" cy="259045"/>
    <xdr:sp macro="" textlink="">
      <xdr:nvSpPr>
        <xdr:cNvPr id="164" name="n_2mainValue【体育館・プール】&#10;一人当たり面積">
          <a:extLst>
            <a:ext uri="{FF2B5EF4-FFF2-40B4-BE49-F238E27FC236}">
              <a16:creationId xmlns:a16="http://schemas.microsoft.com/office/drawing/2014/main" id="{0EAAA709-9630-473B-B3A9-D020D2487517}"/>
            </a:ext>
          </a:extLst>
        </xdr:cNvPr>
        <xdr:cNvSpPr txBox="1"/>
      </xdr:nvSpPr>
      <xdr:spPr>
        <a:xfrm>
          <a:off x="8515427" y="1105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100057</xdr:rowOff>
    </xdr:from>
    <xdr:ext cx="469744" cy="259045"/>
    <xdr:sp macro="" textlink="">
      <xdr:nvSpPr>
        <xdr:cNvPr id="165" name="n_3mainValue【体育館・プール】&#10;一人当たり面積">
          <a:extLst>
            <a:ext uri="{FF2B5EF4-FFF2-40B4-BE49-F238E27FC236}">
              <a16:creationId xmlns:a16="http://schemas.microsoft.com/office/drawing/2014/main" id="{59710B24-C408-4FF4-9043-D8EA9BF59A07}"/>
            </a:ext>
          </a:extLst>
        </xdr:cNvPr>
        <xdr:cNvSpPr txBox="1"/>
      </xdr:nvSpPr>
      <xdr:spPr>
        <a:xfrm>
          <a:off x="7626427" y="1107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130918</xdr:rowOff>
    </xdr:from>
    <xdr:ext cx="469744" cy="259045"/>
    <xdr:sp macro="" textlink="">
      <xdr:nvSpPr>
        <xdr:cNvPr id="166" name="n_4mainValue【体育館・プール】&#10;一人当たり面積">
          <a:extLst>
            <a:ext uri="{FF2B5EF4-FFF2-40B4-BE49-F238E27FC236}">
              <a16:creationId xmlns:a16="http://schemas.microsoft.com/office/drawing/2014/main" id="{A9644F4D-281F-4A45-96F2-6E62F10BA890}"/>
            </a:ext>
          </a:extLst>
        </xdr:cNvPr>
        <xdr:cNvSpPr txBox="1"/>
      </xdr:nvSpPr>
      <xdr:spPr>
        <a:xfrm>
          <a:off x="6737427" y="1110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8F6B0B00-51F8-4E10-8660-AE64B30E12B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1D1DDF1C-A78B-4406-9CCB-39643CD1B08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BD32180B-D6FC-4943-B574-8F4D9EA2481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98D9E581-C5D2-4D82-BB72-D321F8785C4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6FE1B28E-F51C-489B-BF68-7089D25F38C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F413DEBF-AA12-4693-AFCD-1495337220B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FEF4B986-B50A-46B9-B99B-C0B8A584752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B3DEF40-CD41-4845-B041-2EA4231AF614}"/>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a:extLst>
            <a:ext uri="{FF2B5EF4-FFF2-40B4-BE49-F238E27FC236}">
              <a16:creationId xmlns:a16="http://schemas.microsoft.com/office/drawing/2014/main" id="{1651F0E7-51C7-44CB-8D7A-56E7EA6C2BB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a:extLst>
            <a:ext uri="{FF2B5EF4-FFF2-40B4-BE49-F238E27FC236}">
              <a16:creationId xmlns:a16="http://schemas.microsoft.com/office/drawing/2014/main" id="{FC9D3CB4-85BB-4C07-9677-CAA89098BB3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a:extLst>
            <a:ext uri="{FF2B5EF4-FFF2-40B4-BE49-F238E27FC236}">
              <a16:creationId xmlns:a16="http://schemas.microsoft.com/office/drawing/2014/main" id="{4BFF4C7B-4833-4403-96EC-2693AB7423B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a:extLst>
            <a:ext uri="{FF2B5EF4-FFF2-40B4-BE49-F238E27FC236}">
              <a16:creationId xmlns:a16="http://schemas.microsoft.com/office/drawing/2014/main" id="{ED93E4D6-878C-4E29-B5AB-63327324BAD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a:extLst>
            <a:ext uri="{FF2B5EF4-FFF2-40B4-BE49-F238E27FC236}">
              <a16:creationId xmlns:a16="http://schemas.microsoft.com/office/drawing/2014/main" id="{4067BA6C-28E5-4E69-96EE-4A71B2084A8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a:extLst>
            <a:ext uri="{FF2B5EF4-FFF2-40B4-BE49-F238E27FC236}">
              <a16:creationId xmlns:a16="http://schemas.microsoft.com/office/drawing/2014/main" id="{7CC433C3-6A6E-4591-94F2-3B45A3FB771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a:extLst>
            <a:ext uri="{FF2B5EF4-FFF2-40B4-BE49-F238E27FC236}">
              <a16:creationId xmlns:a16="http://schemas.microsoft.com/office/drawing/2014/main" id="{7D87F041-A006-4653-9EC1-2E6FE143F29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a:extLst>
            <a:ext uri="{FF2B5EF4-FFF2-40B4-BE49-F238E27FC236}">
              <a16:creationId xmlns:a16="http://schemas.microsoft.com/office/drawing/2014/main" id="{050007FC-FECE-49BE-92A1-9C8C7E8A721F}"/>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id="{CC89B2D1-F6D5-4229-B761-826C6E62611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id="{3CF358E8-DA79-4FE3-972B-DEE019FB42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id="{F9B32844-F123-46EA-A404-505FBC6E34C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id="{FDCF76C4-2DAE-4CFD-B2A6-3723875A8E3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id="{FBA9CFA2-A3A3-4CEF-A5C1-B37A8A6515C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id="{D3763CBD-F7F5-46E2-9CF9-958E925C20F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id="{7C5CB530-0D8A-4907-B327-052216BF665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id="{8E358093-C199-4B94-AC99-EB44EA3E483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a:extLst>
            <a:ext uri="{FF2B5EF4-FFF2-40B4-BE49-F238E27FC236}">
              <a16:creationId xmlns:a16="http://schemas.microsoft.com/office/drawing/2014/main" id="{1329B27C-807F-48F0-8EBD-279619AC8FC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a:extLst>
            <a:ext uri="{FF2B5EF4-FFF2-40B4-BE49-F238E27FC236}">
              <a16:creationId xmlns:a16="http://schemas.microsoft.com/office/drawing/2014/main" id="{12245DFD-D501-4029-A0F4-4419B4D14AF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a:extLst>
            <a:ext uri="{FF2B5EF4-FFF2-40B4-BE49-F238E27FC236}">
              <a16:creationId xmlns:a16="http://schemas.microsoft.com/office/drawing/2014/main" id="{4A94F1D0-5FE6-4DD7-8294-CD388EFB6F4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a:extLst>
            <a:ext uri="{FF2B5EF4-FFF2-40B4-BE49-F238E27FC236}">
              <a16:creationId xmlns:a16="http://schemas.microsoft.com/office/drawing/2014/main" id="{3D302D0A-A07B-4FA6-A4BF-5D6ECCE435A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a:extLst>
            <a:ext uri="{FF2B5EF4-FFF2-40B4-BE49-F238E27FC236}">
              <a16:creationId xmlns:a16="http://schemas.microsoft.com/office/drawing/2014/main" id="{988D3E87-8524-44E6-9555-AE9CC62A9D4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a:extLst>
            <a:ext uri="{FF2B5EF4-FFF2-40B4-BE49-F238E27FC236}">
              <a16:creationId xmlns:a16="http://schemas.microsoft.com/office/drawing/2014/main" id="{30C3D73F-08C7-4248-980C-9F376CC2E7E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a:extLst>
            <a:ext uri="{FF2B5EF4-FFF2-40B4-BE49-F238E27FC236}">
              <a16:creationId xmlns:a16="http://schemas.microsoft.com/office/drawing/2014/main" id="{A7FE638B-8464-4801-99F1-57CF79FDC5E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a:extLst>
            <a:ext uri="{FF2B5EF4-FFF2-40B4-BE49-F238E27FC236}">
              <a16:creationId xmlns:a16="http://schemas.microsoft.com/office/drawing/2014/main" id="{2D9D0ED6-4CC8-4C71-B5E6-F0B5534D240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a:extLst>
            <a:ext uri="{FF2B5EF4-FFF2-40B4-BE49-F238E27FC236}">
              <a16:creationId xmlns:a16="http://schemas.microsoft.com/office/drawing/2014/main" id="{041D65C4-8741-452E-853E-FB7909009B8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a:extLst>
            <a:ext uri="{FF2B5EF4-FFF2-40B4-BE49-F238E27FC236}">
              <a16:creationId xmlns:a16="http://schemas.microsoft.com/office/drawing/2014/main" id="{6E60E04E-B19C-46F0-BF70-3B2BE847C8B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a:extLst>
            <a:ext uri="{FF2B5EF4-FFF2-40B4-BE49-F238E27FC236}">
              <a16:creationId xmlns:a16="http://schemas.microsoft.com/office/drawing/2014/main" id="{0F2C95DA-A1FD-47A9-AE12-11CA3EA0EAA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a:extLst>
            <a:ext uri="{FF2B5EF4-FFF2-40B4-BE49-F238E27FC236}">
              <a16:creationId xmlns:a16="http://schemas.microsoft.com/office/drawing/2014/main" id="{8DED1225-D199-4EF4-8763-AF1F64B723E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a:extLst>
            <a:ext uri="{FF2B5EF4-FFF2-40B4-BE49-F238E27FC236}">
              <a16:creationId xmlns:a16="http://schemas.microsoft.com/office/drawing/2014/main" id="{11901515-4272-4B5C-BF8B-B7146FE1E58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a:extLst>
            <a:ext uri="{FF2B5EF4-FFF2-40B4-BE49-F238E27FC236}">
              <a16:creationId xmlns:a16="http://schemas.microsoft.com/office/drawing/2014/main" id="{9B22248C-4B3D-46AD-B338-68C5E3C9613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a:extLst>
            <a:ext uri="{FF2B5EF4-FFF2-40B4-BE49-F238E27FC236}">
              <a16:creationId xmlns:a16="http://schemas.microsoft.com/office/drawing/2014/main" id="{BDB9A9ED-635D-482C-B203-29D771C2C81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a:extLst>
            <a:ext uri="{FF2B5EF4-FFF2-40B4-BE49-F238E27FC236}">
              <a16:creationId xmlns:a16="http://schemas.microsoft.com/office/drawing/2014/main" id="{563A3A19-A369-49F0-9898-27B50F855B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7" name="テキスト ボックス 206">
          <a:extLst>
            <a:ext uri="{FF2B5EF4-FFF2-40B4-BE49-F238E27FC236}">
              <a16:creationId xmlns:a16="http://schemas.microsoft.com/office/drawing/2014/main" id="{469BB299-4945-479C-A165-66ED63C5AE8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8" name="直線コネクタ 207">
          <a:extLst>
            <a:ext uri="{FF2B5EF4-FFF2-40B4-BE49-F238E27FC236}">
              <a16:creationId xmlns:a16="http://schemas.microsoft.com/office/drawing/2014/main" id="{34996618-EE6D-48FF-BF43-EF4CE72DE3B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9" name="テキスト ボックス 208">
          <a:extLst>
            <a:ext uri="{FF2B5EF4-FFF2-40B4-BE49-F238E27FC236}">
              <a16:creationId xmlns:a16="http://schemas.microsoft.com/office/drawing/2014/main" id="{DF5C089C-F2B7-475D-9932-8F12C0697E6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10" name="直線コネクタ 209">
          <a:extLst>
            <a:ext uri="{FF2B5EF4-FFF2-40B4-BE49-F238E27FC236}">
              <a16:creationId xmlns:a16="http://schemas.microsoft.com/office/drawing/2014/main" id="{B824CA23-38DD-4528-A0C8-B7F1245BBD8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11" name="テキスト ボックス 210">
          <a:extLst>
            <a:ext uri="{FF2B5EF4-FFF2-40B4-BE49-F238E27FC236}">
              <a16:creationId xmlns:a16="http://schemas.microsoft.com/office/drawing/2014/main" id="{DC8CDFEA-9536-4C0D-85A0-0288BE6514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2" name="直線コネクタ 211">
          <a:extLst>
            <a:ext uri="{FF2B5EF4-FFF2-40B4-BE49-F238E27FC236}">
              <a16:creationId xmlns:a16="http://schemas.microsoft.com/office/drawing/2014/main" id="{348BFF3B-0710-455F-AC66-DA2F95405A8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3" name="テキスト ボックス 212">
          <a:extLst>
            <a:ext uri="{FF2B5EF4-FFF2-40B4-BE49-F238E27FC236}">
              <a16:creationId xmlns:a16="http://schemas.microsoft.com/office/drawing/2014/main" id="{A99EB328-145F-44F3-A0B7-86B9E174A47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4" name="直線コネクタ 213">
          <a:extLst>
            <a:ext uri="{FF2B5EF4-FFF2-40B4-BE49-F238E27FC236}">
              <a16:creationId xmlns:a16="http://schemas.microsoft.com/office/drawing/2014/main" id="{0CB6BA2F-D328-4128-A272-BAF9428B408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5" name="テキスト ボックス 214">
          <a:extLst>
            <a:ext uri="{FF2B5EF4-FFF2-40B4-BE49-F238E27FC236}">
              <a16:creationId xmlns:a16="http://schemas.microsoft.com/office/drawing/2014/main" id="{DD630EE2-2472-4346-B871-B26E6A1B83C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6" name="直線コネクタ 215">
          <a:extLst>
            <a:ext uri="{FF2B5EF4-FFF2-40B4-BE49-F238E27FC236}">
              <a16:creationId xmlns:a16="http://schemas.microsoft.com/office/drawing/2014/main" id="{DF987AE2-234B-4F13-9BC2-428FCCC28D3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7" name="テキスト ボックス 216">
          <a:extLst>
            <a:ext uri="{FF2B5EF4-FFF2-40B4-BE49-F238E27FC236}">
              <a16:creationId xmlns:a16="http://schemas.microsoft.com/office/drawing/2014/main" id="{EAFE9488-5EC0-4BE6-BF15-2F5BD1A155C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8" name="直線コネクタ 217">
          <a:extLst>
            <a:ext uri="{FF2B5EF4-FFF2-40B4-BE49-F238E27FC236}">
              <a16:creationId xmlns:a16="http://schemas.microsoft.com/office/drawing/2014/main" id="{BFF91BCC-C8F2-477B-85DA-36D663C3F82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9" name="テキスト ボックス 218">
          <a:extLst>
            <a:ext uri="{FF2B5EF4-FFF2-40B4-BE49-F238E27FC236}">
              <a16:creationId xmlns:a16="http://schemas.microsoft.com/office/drawing/2014/main" id="{21E05D66-B7C7-4516-8DC4-16F29D7DF42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20" name="直線コネクタ 219">
          <a:extLst>
            <a:ext uri="{FF2B5EF4-FFF2-40B4-BE49-F238E27FC236}">
              <a16:creationId xmlns:a16="http://schemas.microsoft.com/office/drawing/2014/main" id="{B33D1F8C-5166-45DC-99E5-088DBD5B627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21" name="テキスト ボックス 220">
          <a:extLst>
            <a:ext uri="{FF2B5EF4-FFF2-40B4-BE49-F238E27FC236}">
              <a16:creationId xmlns:a16="http://schemas.microsoft.com/office/drawing/2014/main" id="{F40328F4-ECAF-43EE-A26E-F24AC3F5E2F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2" name="直線コネクタ 221">
          <a:extLst>
            <a:ext uri="{FF2B5EF4-FFF2-40B4-BE49-F238E27FC236}">
              <a16:creationId xmlns:a16="http://schemas.microsoft.com/office/drawing/2014/main" id="{BF77BF4C-6220-41F5-ADA2-E95ACCE0E3D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3" name="【一般廃棄物処理施設】&#10;有形固定資産減価償却率グラフ枠">
          <a:extLst>
            <a:ext uri="{FF2B5EF4-FFF2-40B4-BE49-F238E27FC236}">
              <a16:creationId xmlns:a16="http://schemas.microsoft.com/office/drawing/2014/main" id="{7AC66CBE-F2E3-4207-8FC7-7228E806D4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224" name="直線コネクタ 223">
          <a:extLst>
            <a:ext uri="{FF2B5EF4-FFF2-40B4-BE49-F238E27FC236}">
              <a16:creationId xmlns:a16="http://schemas.microsoft.com/office/drawing/2014/main" id="{EED20E35-51C2-41CB-B7B2-0099DE0EB52E}"/>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5" name="【一般廃棄物処理施設】&#10;有形固定資産減価償却率最小値テキスト">
          <a:extLst>
            <a:ext uri="{FF2B5EF4-FFF2-40B4-BE49-F238E27FC236}">
              <a16:creationId xmlns:a16="http://schemas.microsoft.com/office/drawing/2014/main" id="{40AB1C08-38D7-487A-B42E-4218EA17AD5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6" name="直線コネクタ 225">
          <a:extLst>
            <a:ext uri="{FF2B5EF4-FFF2-40B4-BE49-F238E27FC236}">
              <a16:creationId xmlns:a16="http://schemas.microsoft.com/office/drawing/2014/main" id="{E64AEAFD-9CC9-4C99-9E82-088ECD188EF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227" name="【一般廃棄物処理施設】&#10;有形固定資産減価償却率最大値テキスト">
          <a:extLst>
            <a:ext uri="{FF2B5EF4-FFF2-40B4-BE49-F238E27FC236}">
              <a16:creationId xmlns:a16="http://schemas.microsoft.com/office/drawing/2014/main" id="{CEEE1D9C-8C2A-41B0-A240-4B4BB0785BF2}"/>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228" name="直線コネクタ 227">
          <a:extLst>
            <a:ext uri="{FF2B5EF4-FFF2-40B4-BE49-F238E27FC236}">
              <a16:creationId xmlns:a16="http://schemas.microsoft.com/office/drawing/2014/main" id="{ED74B4CA-1724-496A-A15E-DB9399F8C680}"/>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229" name="【一般廃棄物処理施設】&#10;有形固定資産減価償却率平均値テキスト">
          <a:extLst>
            <a:ext uri="{FF2B5EF4-FFF2-40B4-BE49-F238E27FC236}">
              <a16:creationId xmlns:a16="http://schemas.microsoft.com/office/drawing/2014/main" id="{9E0E9F0D-7A06-4FAF-A779-CCA27C50AE89}"/>
            </a:ext>
          </a:extLst>
        </xdr:cNvPr>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230" name="フローチャート: 判断 229">
          <a:extLst>
            <a:ext uri="{FF2B5EF4-FFF2-40B4-BE49-F238E27FC236}">
              <a16:creationId xmlns:a16="http://schemas.microsoft.com/office/drawing/2014/main" id="{42F841D1-E79F-4FD6-BB9E-D0816187DDE8}"/>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231" name="フローチャート: 判断 230">
          <a:extLst>
            <a:ext uri="{FF2B5EF4-FFF2-40B4-BE49-F238E27FC236}">
              <a16:creationId xmlns:a16="http://schemas.microsoft.com/office/drawing/2014/main" id="{7C28854F-0638-476D-B406-BC44020B343A}"/>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232" name="フローチャート: 判断 231">
          <a:extLst>
            <a:ext uri="{FF2B5EF4-FFF2-40B4-BE49-F238E27FC236}">
              <a16:creationId xmlns:a16="http://schemas.microsoft.com/office/drawing/2014/main" id="{B60BB618-30E0-437D-8973-975BF36086B3}"/>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233" name="フローチャート: 判断 232">
          <a:extLst>
            <a:ext uri="{FF2B5EF4-FFF2-40B4-BE49-F238E27FC236}">
              <a16:creationId xmlns:a16="http://schemas.microsoft.com/office/drawing/2014/main" id="{83A10561-D3A0-4EAA-81D9-A73BB5DF34E8}"/>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234" name="フローチャート: 判断 233">
          <a:extLst>
            <a:ext uri="{FF2B5EF4-FFF2-40B4-BE49-F238E27FC236}">
              <a16:creationId xmlns:a16="http://schemas.microsoft.com/office/drawing/2014/main" id="{844F4E61-8D4C-4FA2-9BB5-8265BAE96F77}"/>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6CFBFD4E-55B5-45BB-8D14-5DBCE35ED3B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4D8F17EF-7649-4EEA-A571-A5C31AC9E38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D07E8EF6-7682-4019-9060-6C3F1DE13EC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8" name="テキスト ボックス 237">
          <a:extLst>
            <a:ext uri="{FF2B5EF4-FFF2-40B4-BE49-F238E27FC236}">
              <a16:creationId xmlns:a16="http://schemas.microsoft.com/office/drawing/2014/main" id="{89DF24CF-7926-469D-B7B7-DA7AA25AE60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9" name="テキスト ボックス 238">
          <a:extLst>
            <a:ext uri="{FF2B5EF4-FFF2-40B4-BE49-F238E27FC236}">
              <a16:creationId xmlns:a16="http://schemas.microsoft.com/office/drawing/2014/main" id="{3CC149C6-F2E2-43C4-A648-FEC6545FE6E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40096</xdr:rowOff>
    </xdr:from>
    <xdr:to>
      <xdr:col>85</xdr:col>
      <xdr:colOff>177800</xdr:colOff>
      <xdr:row>38</xdr:row>
      <xdr:rowOff>141696</xdr:rowOff>
    </xdr:to>
    <xdr:sp macro="" textlink="">
      <xdr:nvSpPr>
        <xdr:cNvPr id="240" name="楕円 239">
          <a:extLst>
            <a:ext uri="{FF2B5EF4-FFF2-40B4-BE49-F238E27FC236}">
              <a16:creationId xmlns:a16="http://schemas.microsoft.com/office/drawing/2014/main" id="{0DBF6CE4-9A8B-44EA-8A61-C0507663598E}"/>
            </a:ext>
          </a:extLst>
        </xdr:cNvPr>
        <xdr:cNvSpPr/>
      </xdr:nvSpPr>
      <xdr:spPr>
        <a:xfrm>
          <a:off x="162687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18523</xdr:rowOff>
    </xdr:from>
    <xdr:ext cx="405111" cy="259045"/>
    <xdr:sp macro="" textlink="">
      <xdr:nvSpPr>
        <xdr:cNvPr id="241" name="【一般廃棄物処理施設】&#10;有形固定資産減価償却率該当値テキスト">
          <a:extLst>
            <a:ext uri="{FF2B5EF4-FFF2-40B4-BE49-F238E27FC236}">
              <a16:creationId xmlns:a16="http://schemas.microsoft.com/office/drawing/2014/main" id="{5EF7E61C-146D-450F-8197-ED7833C98BE3}"/>
            </a:ext>
          </a:extLst>
        </xdr:cNvPr>
        <xdr:cNvSpPr txBox="1"/>
      </xdr:nvSpPr>
      <xdr:spPr>
        <a:xfrm>
          <a:off x="16357600"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162560</xdr:rowOff>
    </xdr:from>
    <xdr:to>
      <xdr:col>81</xdr:col>
      <xdr:colOff>101600</xdr:colOff>
      <xdr:row>38</xdr:row>
      <xdr:rowOff>92710</xdr:rowOff>
    </xdr:to>
    <xdr:sp macro="" textlink="">
      <xdr:nvSpPr>
        <xdr:cNvPr id="242" name="楕円 241">
          <a:extLst>
            <a:ext uri="{FF2B5EF4-FFF2-40B4-BE49-F238E27FC236}">
              <a16:creationId xmlns:a16="http://schemas.microsoft.com/office/drawing/2014/main" id="{FD1628E1-FAAE-467D-B980-71EEB6019C7E}"/>
            </a:ext>
          </a:extLst>
        </xdr:cNvPr>
        <xdr:cNvSpPr/>
      </xdr:nvSpPr>
      <xdr:spPr>
        <a:xfrm>
          <a:off x="15430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41910</xdr:rowOff>
    </xdr:from>
    <xdr:to>
      <xdr:col>85</xdr:col>
      <xdr:colOff>127000</xdr:colOff>
      <xdr:row>38</xdr:row>
      <xdr:rowOff>90896</xdr:rowOff>
    </xdr:to>
    <xdr:cxnSp macro="">
      <xdr:nvCxnSpPr>
        <xdr:cNvPr id="243" name="直線コネクタ 242">
          <a:extLst>
            <a:ext uri="{FF2B5EF4-FFF2-40B4-BE49-F238E27FC236}">
              <a16:creationId xmlns:a16="http://schemas.microsoft.com/office/drawing/2014/main" id="{7F9E5161-30AD-4836-AD30-F1F92AA948B3}"/>
            </a:ext>
          </a:extLst>
        </xdr:cNvPr>
        <xdr:cNvCxnSpPr/>
      </xdr:nvCxnSpPr>
      <xdr:spPr>
        <a:xfrm>
          <a:off x="15481300" y="655701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111942</xdr:rowOff>
    </xdr:from>
    <xdr:to>
      <xdr:col>76</xdr:col>
      <xdr:colOff>165100</xdr:colOff>
      <xdr:row>38</xdr:row>
      <xdr:rowOff>42092</xdr:rowOff>
    </xdr:to>
    <xdr:sp macro="" textlink="">
      <xdr:nvSpPr>
        <xdr:cNvPr id="244" name="楕円 243">
          <a:extLst>
            <a:ext uri="{FF2B5EF4-FFF2-40B4-BE49-F238E27FC236}">
              <a16:creationId xmlns:a16="http://schemas.microsoft.com/office/drawing/2014/main" id="{5F919034-7EE0-4135-A3E4-8632D1486C6B}"/>
            </a:ext>
          </a:extLst>
        </xdr:cNvPr>
        <xdr:cNvSpPr/>
      </xdr:nvSpPr>
      <xdr:spPr>
        <a:xfrm>
          <a:off x="14541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162741</xdr:rowOff>
    </xdr:from>
    <xdr:to>
      <xdr:col>81</xdr:col>
      <xdr:colOff>50800</xdr:colOff>
      <xdr:row>38</xdr:row>
      <xdr:rowOff>41910</xdr:rowOff>
    </xdr:to>
    <xdr:cxnSp macro="">
      <xdr:nvCxnSpPr>
        <xdr:cNvPr id="245" name="直線コネクタ 244">
          <a:extLst>
            <a:ext uri="{FF2B5EF4-FFF2-40B4-BE49-F238E27FC236}">
              <a16:creationId xmlns:a16="http://schemas.microsoft.com/office/drawing/2014/main" id="{34B96736-46E2-4DE6-83C4-CDE7FC6B59CE}"/>
            </a:ext>
          </a:extLst>
        </xdr:cNvPr>
        <xdr:cNvCxnSpPr/>
      </xdr:nvCxnSpPr>
      <xdr:spPr>
        <a:xfrm>
          <a:off x="14592300" y="650639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59690</xdr:rowOff>
    </xdr:from>
    <xdr:to>
      <xdr:col>72</xdr:col>
      <xdr:colOff>38100</xdr:colOff>
      <xdr:row>37</xdr:row>
      <xdr:rowOff>161290</xdr:rowOff>
    </xdr:to>
    <xdr:sp macro="" textlink="">
      <xdr:nvSpPr>
        <xdr:cNvPr id="246" name="楕円 245">
          <a:extLst>
            <a:ext uri="{FF2B5EF4-FFF2-40B4-BE49-F238E27FC236}">
              <a16:creationId xmlns:a16="http://schemas.microsoft.com/office/drawing/2014/main" id="{896CABCF-2E54-4823-B1C2-08BBCF5BDD5A}"/>
            </a:ext>
          </a:extLst>
        </xdr:cNvPr>
        <xdr:cNvSpPr/>
      </xdr:nvSpPr>
      <xdr:spPr>
        <a:xfrm>
          <a:off x="13652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110490</xdr:rowOff>
    </xdr:from>
    <xdr:to>
      <xdr:col>76</xdr:col>
      <xdr:colOff>114300</xdr:colOff>
      <xdr:row>37</xdr:row>
      <xdr:rowOff>162741</xdr:rowOff>
    </xdr:to>
    <xdr:cxnSp macro="">
      <xdr:nvCxnSpPr>
        <xdr:cNvPr id="247" name="直線コネクタ 246">
          <a:extLst>
            <a:ext uri="{FF2B5EF4-FFF2-40B4-BE49-F238E27FC236}">
              <a16:creationId xmlns:a16="http://schemas.microsoft.com/office/drawing/2014/main" id="{F5B3E8A4-7905-40D3-8A60-C6F03B6AB0B6}"/>
            </a:ext>
          </a:extLst>
        </xdr:cNvPr>
        <xdr:cNvCxnSpPr/>
      </xdr:nvCxnSpPr>
      <xdr:spPr>
        <a:xfrm>
          <a:off x="13703300" y="645414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7439</xdr:rowOff>
    </xdr:from>
    <xdr:to>
      <xdr:col>67</xdr:col>
      <xdr:colOff>101600</xdr:colOff>
      <xdr:row>37</xdr:row>
      <xdr:rowOff>109039</xdr:rowOff>
    </xdr:to>
    <xdr:sp macro="" textlink="">
      <xdr:nvSpPr>
        <xdr:cNvPr id="248" name="楕円 247">
          <a:extLst>
            <a:ext uri="{FF2B5EF4-FFF2-40B4-BE49-F238E27FC236}">
              <a16:creationId xmlns:a16="http://schemas.microsoft.com/office/drawing/2014/main" id="{2FFCF594-501E-405D-99B3-DED5062260CE}"/>
            </a:ext>
          </a:extLst>
        </xdr:cNvPr>
        <xdr:cNvSpPr/>
      </xdr:nvSpPr>
      <xdr:spPr>
        <a:xfrm>
          <a:off x="12763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58239</xdr:rowOff>
    </xdr:from>
    <xdr:to>
      <xdr:col>71</xdr:col>
      <xdr:colOff>177800</xdr:colOff>
      <xdr:row>37</xdr:row>
      <xdr:rowOff>110490</xdr:rowOff>
    </xdr:to>
    <xdr:cxnSp macro="">
      <xdr:nvCxnSpPr>
        <xdr:cNvPr id="249" name="直線コネクタ 248">
          <a:extLst>
            <a:ext uri="{FF2B5EF4-FFF2-40B4-BE49-F238E27FC236}">
              <a16:creationId xmlns:a16="http://schemas.microsoft.com/office/drawing/2014/main" id="{F4093AED-2188-461A-860A-45AA81405644}"/>
            </a:ext>
          </a:extLst>
        </xdr:cNvPr>
        <xdr:cNvCxnSpPr/>
      </xdr:nvCxnSpPr>
      <xdr:spPr>
        <a:xfrm>
          <a:off x="12814300" y="640188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250" name="n_1aveValue【一般廃棄物処理施設】&#10;有形固定資産減価償却率">
          <a:extLst>
            <a:ext uri="{FF2B5EF4-FFF2-40B4-BE49-F238E27FC236}">
              <a16:creationId xmlns:a16="http://schemas.microsoft.com/office/drawing/2014/main" id="{FC9D847D-ADCB-4B6D-9D94-40D849AD56E7}"/>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251" name="n_2aveValue【一般廃棄物処理施設】&#10;有形固定資産減価償却率">
          <a:extLst>
            <a:ext uri="{FF2B5EF4-FFF2-40B4-BE49-F238E27FC236}">
              <a16:creationId xmlns:a16="http://schemas.microsoft.com/office/drawing/2014/main" id="{25E59FED-390E-477D-AD45-719BCA17EEEF}"/>
            </a:ext>
          </a:extLst>
        </xdr:cNvPr>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252" name="n_3aveValue【一般廃棄物処理施設】&#10;有形固定資産減価償却率">
          <a:extLst>
            <a:ext uri="{FF2B5EF4-FFF2-40B4-BE49-F238E27FC236}">
              <a16:creationId xmlns:a16="http://schemas.microsoft.com/office/drawing/2014/main" id="{C7ADBA2E-5A05-42BB-BD33-839FE5DAA672}"/>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154050</xdr:rowOff>
    </xdr:from>
    <xdr:ext cx="405111" cy="259045"/>
    <xdr:sp macro="" textlink="">
      <xdr:nvSpPr>
        <xdr:cNvPr id="253" name="n_4aveValue【一般廃棄物処理施設】&#10;有形固定資産減価償却率">
          <a:extLst>
            <a:ext uri="{FF2B5EF4-FFF2-40B4-BE49-F238E27FC236}">
              <a16:creationId xmlns:a16="http://schemas.microsoft.com/office/drawing/2014/main" id="{D1198F60-0321-41BD-A5C1-8286263F6AF5}"/>
            </a:ext>
          </a:extLst>
        </xdr:cNvPr>
        <xdr:cNvSpPr txBox="1"/>
      </xdr:nvSpPr>
      <xdr:spPr>
        <a:xfrm>
          <a:off x="12611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83837</xdr:rowOff>
    </xdr:from>
    <xdr:ext cx="405111" cy="259045"/>
    <xdr:sp macro="" textlink="">
      <xdr:nvSpPr>
        <xdr:cNvPr id="254" name="n_1mainValue【一般廃棄物処理施設】&#10;有形固定資産減価償却率">
          <a:extLst>
            <a:ext uri="{FF2B5EF4-FFF2-40B4-BE49-F238E27FC236}">
              <a16:creationId xmlns:a16="http://schemas.microsoft.com/office/drawing/2014/main" id="{FBCDAAEE-1513-49E8-B630-2B7F0873ECB1}"/>
            </a:ext>
          </a:extLst>
        </xdr:cNvPr>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58619</xdr:rowOff>
    </xdr:from>
    <xdr:ext cx="405111" cy="259045"/>
    <xdr:sp macro="" textlink="">
      <xdr:nvSpPr>
        <xdr:cNvPr id="255" name="n_2mainValue【一般廃棄物処理施設】&#10;有形固定資産減価償却率">
          <a:extLst>
            <a:ext uri="{FF2B5EF4-FFF2-40B4-BE49-F238E27FC236}">
              <a16:creationId xmlns:a16="http://schemas.microsoft.com/office/drawing/2014/main" id="{51B70024-3763-4891-9237-9347E0EFD590}"/>
            </a:ext>
          </a:extLst>
        </xdr:cNvPr>
        <xdr:cNvSpPr txBox="1"/>
      </xdr:nvSpPr>
      <xdr:spPr>
        <a:xfrm>
          <a:off x="14389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256" name="n_3mainValue【一般廃棄物処理施設】&#10;有形固定資産減価償却率">
          <a:extLst>
            <a:ext uri="{FF2B5EF4-FFF2-40B4-BE49-F238E27FC236}">
              <a16:creationId xmlns:a16="http://schemas.microsoft.com/office/drawing/2014/main" id="{2003A776-2B8E-485B-8065-1C70AD5CAC91}"/>
            </a:ext>
          </a:extLst>
        </xdr:cNvPr>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125566</xdr:rowOff>
    </xdr:from>
    <xdr:ext cx="405111" cy="259045"/>
    <xdr:sp macro="" textlink="">
      <xdr:nvSpPr>
        <xdr:cNvPr id="257" name="n_4mainValue【一般廃棄物処理施設】&#10;有形固定資産減価償却率">
          <a:extLst>
            <a:ext uri="{FF2B5EF4-FFF2-40B4-BE49-F238E27FC236}">
              <a16:creationId xmlns:a16="http://schemas.microsoft.com/office/drawing/2014/main" id="{ADB20A54-AAB1-40AE-998E-512A284E1541}"/>
            </a:ext>
          </a:extLst>
        </xdr:cNvPr>
        <xdr:cNvSpPr txBox="1"/>
      </xdr:nvSpPr>
      <xdr:spPr>
        <a:xfrm>
          <a:off x="12611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8" name="正方形/長方形 257">
          <a:extLst>
            <a:ext uri="{FF2B5EF4-FFF2-40B4-BE49-F238E27FC236}">
              <a16:creationId xmlns:a16="http://schemas.microsoft.com/office/drawing/2014/main" id="{D5D9ED3F-2472-4F79-A9FD-B050B1AE7FF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9" name="正方形/長方形 258">
          <a:extLst>
            <a:ext uri="{FF2B5EF4-FFF2-40B4-BE49-F238E27FC236}">
              <a16:creationId xmlns:a16="http://schemas.microsoft.com/office/drawing/2014/main" id="{18D4A19A-FCEF-45B2-928F-38F7F1C5C71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0" name="正方形/長方形 259">
          <a:extLst>
            <a:ext uri="{FF2B5EF4-FFF2-40B4-BE49-F238E27FC236}">
              <a16:creationId xmlns:a16="http://schemas.microsoft.com/office/drawing/2014/main" id="{D6C0818E-AA8C-407B-833D-1F58CCF91E8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1" name="正方形/長方形 260">
          <a:extLst>
            <a:ext uri="{FF2B5EF4-FFF2-40B4-BE49-F238E27FC236}">
              <a16:creationId xmlns:a16="http://schemas.microsoft.com/office/drawing/2014/main" id="{8AD950D7-9FD6-465B-B621-6CBF6A69E9D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2" name="正方形/長方形 261">
          <a:extLst>
            <a:ext uri="{FF2B5EF4-FFF2-40B4-BE49-F238E27FC236}">
              <a16:creationId xmlns:a16="http://schemas.microsoft.com/office/drawing/2014/main" id="{6BA3DB42-B956-43C1-BFD0-4AE49EABCFF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3" name="正方形/長方形 262">
          <a:extLst>
            <a:ext uri="{FF2B5EF4-FFF2-40B4-BE49-F238E27FC236}">
              <a16:creationId xmlns:a16="http://schemas.microsoft.com/office/drawing/2014/main" id="{B5814FC8-51F8-42A2-8AAC-8AFCBFC9734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4" name="正方形/長方形 263">
          <a:extLst>
            <a:ext uri="{FF2B5EF4-FFF2-40B4-BE49-F238E27FC236}">
              <a16:creationId xmlns:a16="http://schemas.microsoft.com/office/drawing/2014/main" id="{35B4EC22-C116-4253-8814-58A5B582E13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5" name="正方形/長方形 264">
          <a:extLst>
            <a:ext uri="{FF2B5EF4-FFF2-40B4-BE49-F238E27FC236}">
              <a16:creationId xmlns:a16="http://schemas.microsoft.com/office/drawing/2014/main" id="{B270585D-A2C1-4ABF-8B03-4339FF35233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6" name="テキスト ボックス 265">
          <a:extLst>
            <a:ext uri="{FF2B5EF4-FFF2-40B4-BE49-F238E27FC236}">
              <a16:creationId xmlns:a16="http://schemas.microsoft.com/office/drawing/2014/main" id="{7E6061D6-B224-4E33-A648-D9A0AD442C3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7" name="直線コネクタ 266">
          <a:extLst>
            <a:ext uri="{FF2B5EF4-FFF2-40B4-BE49-F238E27FC236}">
              <a16:creationId xmlns:a16="http://schemas.microsoft.com/office/drawing/2014/main" id="{2540393F-0B5D-402A-9514-2121DB08958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8" name="直線コネクタ 267">
          <a:extLst>
            <a:ext uri="{FF2B5EF4-FFF2-40B4-BE49-F238E27FC236}">
              <a16:creationId xmlns:a16="http://schemas.microsoft.com/office/drawing/2014/main" id="{7B6CB077-32AD-49AA-82E1-19058D4A8FD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9" name="テキスト ボックス 268">
          <a:extLst>
            <a:ext uri="{FF2B5EF4-FFF2-40B4-BE49-F238E27FC236}">
              <a16:creationId xmlns:a16="http://schemas.microsoft.com/office/drawing/2014/main" id="{79161AC5-D16F-4187-B57B-2826CB98AA9B}"/>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70" name="直線コネクタ 269">
          <a:extLst>
            <a:ext uri="{FF2B5EF4-FFF2-40B4-BE49-F238E27FC236}">
              <a16:creationId xmlns:a16="http://schemas.microsoft.com/office/drawing/2014/main" id="{3F958B00-10BD-44F9-8339-E5FCDD4761D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71" name="テキスト ボックス 270">
          <a:extLst>
            <a:ext uri="{FF2B5EF4-FFF2-40B4-BE49-F238E27FC236}">
              <a16:creationId xmlns:a16="http://schemas.microsoft.com/office/drawing/2014/main" id="{E3887B56-90CD-4065-A24C-7D5E95C6A55A}"/>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72" name="直線コネクタ 271">
          <a:extLst>
            <a:ext uri="{FF2B5EF4-FFF2-40B4-BE49-F238E27FC236}">
              <a16:creationId xmlns:a16="http://schemas.microsoft.com/office/drawing/2014/main" id="{56354B52-9322-4904-97B4-BC95664EEED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73" name="テキスト ボックス 272">
          <a:extLst>
            <a:ext uri="{FF2B5EF4-FFF2-40B4-BE49-F238E27FC236}">
              <a16:creationId xmlns:a16="http://schemas.microsoft.com/office/drawing/2014/main" id="{E3558E11-F38B-48F5-91BB-1F6C0CAFBAB5}"/>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4" name="直線コネクタ 273">
          <a:extLst>
            <a:ext uri="{FF2B5EF4-FFF2-40B4-BE49-F238E27FC236}">
              <a16:creationId xmlns:a16="http://schemas.microsoft.com/office/drawing/2014/main" id="{7F949ED2-4449-4947-A7E1-5758A6F6799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5" name="テキスト ボックス 274">
          <a:extLst>
            <a:ext uri="{FF2B5EF4-FFF2-40B4-BE49-F238E27FC236}">
              <a16:creationId xmlns:a16="http://schemas.microsoft.com/office/drawing/2014/main" id="{A2439B5E-7C8A-4176-ADE4-C830E5275CBA}"/>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6" name="直線コネクタ 275">
          <a:extLst>
            <a:ext uri="{FF2B5EF4-FFF2-40B4-BE49-F238E27FC236}">
              <a16:creationId xmlns:a16="http://schemas.microsoft.com/office/drawing/2014/main" id="{0843BF34-3360-4067-B29C-8314DC65D99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7" name="テキスト ボックス 276">
          <a:extLst>
            <a:ext uri="{FF2B5EF4-FFF2-40B4-BE49-F238E27FC236}">
              <a16:creationId xmlns:a16="http://schemas.microsoft.com/office/drawing/2014/main" id="{02B0CAAD-7998-46BA-88F8-AB49F8B87B6A}"/>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8" name="直線コネクタ 277">
          <a:extLst>
            <a:ext uri="{FF2B5EF4-FFF2-40B4-BE49-F238E27FC236}">
              <a16:creationId xmlns:a16="http://schemas.microsoft.com/office/drawing/2014/main" id="{FCF0DD65-C454-4866-A215-312ED66B155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9" name="テキスト ボックス 278">
          <a:extLst>
            <a:ext uri="{FF2B5EF4-FFF2-40B4-BE49-F238E27FC236}">
              <a16:creationId xmlns:a16="http://schemas.microsoft.com/office/drawing/2014/main" id="{8B0F8B0C-66B9-41B8-913D-16204A40F081}"/>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80" name="直線コネクタ 279">
          <a:extLst>
            <a:ext uri="{FF2B5EF4-FFF2-40B4-BE49-F238E27FC236}">
              <a16:creationId xmlns:a16="http://schemas.microsoft.com/office/drawing/2014/main" id="{E083CC10-ED49-4A44-A3A8-E146541817E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81" name="テキスト ボックス 280">
          <a:extLst>
            <a:ext uri="{FF2B5EF4-FFF2-40B4-BE49-F238E27FC236}">
              <a16:creationId xmlns:a16="http://schemas.microsoft.com/office/drawing/2014/main" id="{47072A7A-A56F-4BD9-8F9B-3E08B977A824}"/>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2" name="【一般廃棄物処理施設】&#10;一人当たり有形固定資産（償却資産）額グラフ枠">
          <a:extLst>
            <a:ext uri="{FF2B5EF4-FFF2-40B4-BE49-F238E27FC236}">
              <a16:creationId xmlns:a16="http://schemas.microsoft.com/office/drawing/2014/main" id="{37C3586F-BFE0-4961-B7D6-5E652703C84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283" name="直線コネクタ 282">
          <a:extLst>
            <a:ext uri="{FF2B5EF4-FFF2-40B4-BE49-F238E27FC236}">
              <a16:creationId xmlns:a16="http://schemas.microsoft.com/office/drawing/2014/main" id="{0778B6EF-9811-48A2-A4A5-96A2FEF948F1}"/>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284" name="【一般廃棄物処理施設】&#10;一人当たり有形固定資産（償却資産）額最小値テキスト">
          <a:extLst>
            <a:ext uri="{FF2B5EF4-FFF2-40B4-BE49-F238E27FC236}">
              <a16:creationId xmlns:a16="http://schemas.microsoft.com/office/drawing/2014/main" id="{10B6A530-53FE-4864-9FB3-E80A6175979E}"/>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285" name="直線コネクタ 284">
          <a:extLst>
            <a:ext uri="{FF2B5EF4-FFF2-40B4-BE49-F238E27FC236}">
              <a16:creationId xmlns:a16="http://schemas.microsoft.com/office/drawing/2014/main" id="{93B161E7-70A9-4C36-B146-136078005418}"/>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286" name="【一般廃棄物処理施設】&#10;一人当たり有形固定資産（償却資産）額最大値テキスト">
          <a:extLst>
            <a:ext uri="{FF2B5EF4-FFF2-40B4-BE49-F238E27FC236}">
              <a16:creationId xmlns:a16="http://schemas.microsoft.com/office/drawing/2014/main" id="{F3642729-C2F0-481E-B66B-45687E210539}"/>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287" name="直線コネクタ 286">
          <a:extLst>
            <a:ext uri="{FF2B5EF4-FFF2-40B4-BE49-F238E27FC236}">
              <a16:creationId xmlns:a16="http://schemas.microsoft.com/office/drawing/2014/main" id="{CEF39D90-E4EC-4C6B-8AAA-23996A078702}"/>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288" name="【一般廃棄物処理施設】&#10;一人当たり有形固定資産（償却資産）額平均値テキスト">
          <a:extLst>
            <a:ext uri="{FF2B5EF4-FFF2-40B4-BE49-F238E27FC236}">
              <a16:creationId xmlns:a16="http://schemas.microsoft.com/office/drawing/2014/main" id="{E0C618AD-251E-4709-BBF6-450FEDA34EC3}"/>
            </a:ext>
          </a:extLst>
        </xdr:cNvPr>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289" name="フローチャート: 判断 288">
          <a:extLst>
            <a:ext uri="{FF2B5EF4-FFF2-40B4-BE49-F238E27FC236}">
              <a16:creationId xmlns:a16="http://schemas.microsoft.com/office/drawing/2014/main" id="{0968BC0E-23DF-4744-9497-72194CB71B40}"/>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290" name="フローチャート: 判断 289">
          <a:extLst>
            <a:ext uri="{FF2B5EF4-FFF2-40B4-BE49-F238E27FC236}">
              <a16:creationId xmlns:a16="http://schemas.microsoft.com/office/drawing/2014/main" id="{855388BB-AC1C-4CBD-B168-C49E9478F0EE}"/>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291" name="フローチャート: 判断 290">
          <a:extLst>
            <a:ext uri="{FF2B5EF4-FFF2-40B4-BE49-F238E27FC236}">
              <a16:creationId xmlns:a16="http://schemas.microsoft.com/office/drawing/2014/main" id="{1A946C2A-E1B1-4985-92B0-AB593F755105}"/>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292" name="フローチャート: 判断 291">
          <a:extLst>
            <a:ext uri="{FF2B5EF4-FFF2-40B4-BE49-F238E27FC236}">
              <a16:creationId xmlns:a16="http://schemas.microsoft.com/office/drawing/2014/main" id="{E5D214C4-30EA-4744-AB33-130AEE4E8E30}"/>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293" name="フローチャート: 判断 292">
          <a:extLst>
            <a:ext uri="{FF2B5EF4-FFF2-40B4-BE49-F238E27FC236}">
              <a16:creationId xmlns:a16="http://schemas.microsoft.com/office/drawing/2014/main" id="{281067F9-B9F9-484F-BA6C-D70324377015}"/>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CB4615C3-6F35-41F2-9DBD-51BF2C246AA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B73F2498-8ED2-41D6-9018-698C7B5EF11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E4F063A8-3653-4540-A409-B097BAD8F27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id="{CF8B04B4-18A1-4480-B236-4F6CF43F772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73B0D7BE-9559-4E82-A8A6-325FE2B138A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80223</xdr:rowOff>
    </xdr:from>
    <xdr:to>
      <xdr:col>116</xdr:col>
      <xdr:colOff>114300</xdr:colOff>
      <xdr:row>42</xdr:row>
      <xdr:rowOff>10373</xdr:rowOff>
    </xdr:to>
    <xdr:sp macro="" textlink="">
      <xdr:nvSpPr>
        <xdr:cNvPr id="299" name="楕円 298">
          <a:extLst>
            <a:ext uri="{FF2B5EF4-FFF2-40B4-BE49-F238E27FC236}">
              <a16:creationId xmlns:a16="http://schemas.microsoft.com/office/drawing/2014/main" id="{4F1AC0ED-2FDC-416B-BD87-FF55F300E906}"/>
            </a:ext>
          </a:extLst>
        </xdr:cNvPr>
        <xdr:cNvSpPr/>
      </xdr:nvSpPr>
      <xdr:spPr>
        <a:xfrm>
          <a:off x="22110700" y="710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58650</xdr:rowOff>
    </xdr:from>
    <xdr:ext cx="599010" cy="259045"/>
    <xdr:sp macro="" textlink="">
      <xdr:nvSpPr>
        <xdr:cNvPr id="300" name="【一般廃棄物処理施設】&#10;一人当たり有形固定資産（償却資産）額該当値テキスト">
          <a:extLst>
            <a:ext uri="{FF2B5EF4-FFF2-40B4-BE49-F238E27FC236}">
              <a16:creationId xmlns:a16="http://schemas.microsoft.com/office/drawing/2014/main" id="{15CFC70D-804D-40C9-94CE-7E1F698AB532}"/>
            </a:ext>
          </a:extLst>
        </xdr:cNvPr>
        <xdr:cNvSpPr txBox="1"/>
      </xdr:nvSpPr>
      <xdr:spPr>
        <a:xfrm>
          <a:off x="22199600" y="708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83920</xdr:rowOff>
    </xdr:from>
    <xdr:to>
      <xdr:col>112</xdr:col>
      <xdr:colOff>38100</xdr:colOff>
      <xdr:row>42</xdr:row>
      <xdr:rowOff>14070</xdr:rowOff>
    </xdr:to>
    <xdr:sp macro="" textlink="">
      <xdr:nvSpPr>
        <xdr:cNvPr id="301" name="楕円 300">
          <a:extLst>
            <a:ext uri="{FF2B5EF4-FFF2-40B4-BE49-F238E27FC236}">
              <a16:creationId xmlns:a16="http://schemas.microsoft.com/office/drawing/2014/main" id="{D1192796-751B-4A55-A35C-46D9288C6A09}"/>
            </a:ext>
          </a:extLst>
        </xdr:cNvPr>
        <xdr:cNvSpPr/>
      </xdr:nvSpPr>
      <xdr:spPr>
        <a:xfrm>
          <a:off x="21272500" y="711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131023</xdr:rowOff>
    </xdr:from>
    <xdr:to>
      <xdr:col>116</xdr:col>
      <xdr:colOff>63500</xdr:colOff>
      <xdr:row>41</xdr:row>
      <xdr:rowOff>134720</xdr:rowOff>
    </xdr:to>
    <xdr:cxnSp macro="">
      <xdr:nvCxnSpPr>
        <xdr:cNvPr id="302" name="直線コネクタ 301">
          <a:extLst>
            <a:ext uri="{FF2B5EF4-FFF2-40B4-BE49-F238E27FC236}">
              <a16:creationId xmlns:a16="http://schemas.microsoft.com/office/drawing/2014/main" id="{702202A0-A830-4F15-BF0E-4471F1FABD08}"/>
            </a:ext>
          </a:extLst>
        </xdr:cNvPr>
        <xdr:cNvCxnSpPr/>
      </xdr:nvCxnSpPr>
      <xdr:spPr>
        <a:xfrm flipV="1">
          <a:off x="21323300" y="7160473"/>
          <a:ext cx="838200" cy="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86201</xdr:rowOff>
    </xdr:from>
    <xdr:to>
      <xdr:col>107</xdr:col>
      <xdr:colOff>101600</xdr:colOff>
      <xdr:row>42</xdr:row>
      <xdr:rowOff>16351</xdr:rowOff>
    </xdr:to>
    <xdr:sp macro="" textlink="">
      <xdr:nvSpPr>
        <xdr:cNvPr id="303" name="楕円 302">
          <a:extLst>
            <a:ext uri="{FF2B5EF4-FFF2-40B4-BE49-F238E27FC236}">
              <a16:creationId xmlns:a16="http://schemas.microsoft.com/office/drawing/2014/main" id="{F5F189AA-66A6-4010-8DEF-C84210097F9A}"/>
            </a:ext>
          </a:extLst>
        </xdr:cNvPr>
        <xdr:cNvSpPr/>
      </xdr:nvSpPr>
      <xdr:spPr>
        <a:xfrm>
          <a:off x="20383500" y="71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134720</xdr:rowOff>
    </xdr:from>
    <xdr:to>
      <xdr:col>111</xdr:col>
      <xdr:colOff>177800</xdr:colOff>
      <xdr:row>41</xdr:row>
      <xdr:rowOff>137001</xdr:rowOff>
    </xdr:to>
    <xdr:cxnSp macro="">
      <xdr:nvCxnSpPr>
        <xdr:cNvPr id="304" name="直線コネクタ 303">
          <a:extLst>
            <a:ext uri="{FF2B5EF4-FFF2-40B4-BE49-F238E27FC236}">
              <a16:creationId xmlns:a16="http://schemas.microsoft.com/office/drawing/2014/main" id="{5B7F7E7F-AD2E-4E32-8268-B59B4207CE30}"/>
            </a:ext>
          </a:extLst>
        </xdr:cNvPr>
        <xdr:cNvCxnSpPr/>
      </xdr:nvCxnSpPr>
      <xdr:spPr>
        <a:xfrm flipV="1">
          <a:off x="20434300" y="7164170"/>
          <a:ext cx="889000" cy="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88112</xdr:rowOff>
    </xdr:from>
    <xdr:to>
      <xdr:col>102</xdr:col>
      <xdr:colOff>165100</xdr:colOff>
      <xdr:row>42</xdr:row>
      <xdr:rowOff>18262</xdr:rowOff>
    </xdr:to>
    <xdr:sp macro="" textlink="">
      <xdr:nvSpPr>
        <xdr:cNvPr id="305" name="楕円 304">
          <a:extLst>
            <a:ext uri="{FF2B5EF4-FFF2-40B4-BE49-F238E27FC236}">
              <a16:creationId xmlns:a16="http://schemas.microsoft.com/office/drawing/2014/main" id="{5A6642C2-D2C3-4DAD-8725-0B4A63FDE6A6}"/>
            </a:ext>
          </a:extLst>
        </xdr:cNvPr>
        <xdr:cNvSpPr/>
      </xdr:nvSpPr>
      <xdr:spPr>
        <a:xfrm>
          <a:off x="19494500" y="7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137001</xdr:rowOff>
    </xdr:from>
    <xdr:to>
      <xdr:col>107</xdr:col>
      <xdr:colOff>50800</xdr:colOff>
      <xdr:row>41</xdr:row>
      <xdr:rowOff>138912</xdr:rowOff>
    </xdr:to>
    <xdr:cxnSp macro="">
      <xdr:nvCxnSpPr>
        <xdr:cNvPr id="306" name="直線コネクタ 305">
          <a:extLst>
            <a:ext uri="{FF2B5EF4-FFF2-40B4-BE49-F238E27FC236}">
              <a16:creationId xmlns:a16="http://schemas.microsoft.com/office/drawing/2014/main" id="{6DD987F7-E184-4856-87B7-3564FDC8CEC7}"/>
            </a:ext>
          </a:extLst>
        </xdr:cNvPr>
        <xdr:cNvCxnSpPr/>
      </xdr:nvCxnSpPr>
      <xdr:spPr>
        <a:xfrm flipV="1">
          <a:off x="19545300" y="7166451"/>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89579</xdr:rowOff>
    </xdr:from>
    <xdr:to>
      <xdr:col>98</xdr:col>
      <xdr:colOff>38100</xdr:colOff>
      <xdr:row>42</xdr:row>
      <xdr:rowOff>19729</xdr:rowOff>
    </xdr:to>
    <xdr:sp macro="" textlink="">
      <xdr:nvSpPr>
        <xdr:cNvPr id="307" name="楕円 306">
          <a:extLst>
            <a:ext uri="{FF2B5EF4-FFF2-40B4-BE49-F238E27FC236}">
              <a16:creationId xmlns:a16="http://schemas.microsoft.com/office/drawing/2014/main" id="{18E2F62F-F7AF-46D0-B5D6-4762006DBFFC}"/>
            </a:ext>
          </a:extLst>
        </xdr:cNvPr>
        <xdr:cNvSpPr/>
      </xdr:nvSpPr>
      <xdr:spPr>
        <a:xfrm>
          <a:off x="18605500" y="711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138912</xdr:rowOff>
    </xdr:from>
    <xdr:to>
      <xdr:col>102</xdr:col>
      <xdr:colOff>114300</xdr:colOff>
      <xdr:row>41</xdr:row>
      <xdr:rowOff>140379</xdr:rowOff>
    </xdr:to>
    <xdr:cxnSp macro="">
      <xdr:nvCxnSpPr>
        <xdr:cNvPr id="308" name="直線コネクタ 307">
          <a:extLst>
            <a:ext uri="{FF2B5EF4-FFF2-40B4-BE49-F238E27FC236}">
              <a16:creationId xmlns:a16="http://schemas.microsoft.com/office/drawing/2014/main" id="{064E4137-3478-473E-B4FE-C997F8ADBCC2}"/>
            </a:ext>
          </a:extLst>
        </xdr:cNvPr>
        <xdr:cNvCxnSpPr/>
      </xdr:nvCxnSpPr>
      <xdr:spPr>
        <a:xfrm flipV="1">
          <a:off x="18656300" y="7168362"/>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309" name="n_1aveValue【一般廃棄物処理施設】&#10;一人当たり有形固定資産（償却資産）額">
          <a:extLst>
            <a:ext uri="{FF2B5EF4-FFF2-40B4-BE49-F238E27FC236}">
              <a16:creationId xmlns:a16="http://schemas.microsoft.com/office/drawing/2014/main" id="{84A972DD-8923-47E8-9E55-54811A9F645E}"/>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310" name="n_2aveValue【一般廃棄物処理施設】&#10;一人当たり有形固定資産（償却資産）額">
          <a:extLst>
            <a:ext uri="{FF2B5EF4-FFF2-40B4-BE49-F238E27FC236}">
              <a16:creationId xmlns:a16="http://schemas.microsoft.com/office/drawing/2014/main" id="{8BBC8C2F-3141-4FF6-A7B5-4C198A24E01A}"/>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311" name="n_3aveValue【一般廃棄物処理施設】&#10;一人当たり有形固定資産（償却資産）額">
          <a:extLst>
            <a:ext uri="{FF2B5EF4-FFF2-40B4-BE49-F238E27FC236}">
              <a16:creationId xmlns:a16="http://schemas.microsoft.com/office/drawing/2014/main" id="{EC898CF7-6239-4B3E-9051-3265BCE9FA4F}"/>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312" name="n_4aveValue【一般廃棄物処理施設】&#10;一人当たり有形固定資産（償却資産）額">
          <a:extLst>
            <a:ext uri="{FF2B5EF4-FFF2-40B4-BE49-F238E27FC236}">
              <a16:creationId xmlns:a16="http://schemas.microsoft.com/office/drawing/2014/main" id="{F224F60A-0FB5-445B-B44C-28A2DBA7F18C}"/>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5197</xdr:rowOff>
    </xdr:from>
    <xdr:ext cx="599010" cy="259045"/>
    <xdr:sp macro="" textlink="">
      <xdr:nvSpPr>
        <xdr:cNvPr id="313" name="n_1mainValue【一般廃棄物処理施設】&#10;一人当たり有形固定資産（償却資産）額">
          <a:extLst>
            <a:ext uri="{FF2B5EF4-FFF2-40B4-BE49-F238E27FC236}">
              <a16:creationId xmlns:a16="http://schemas.microsoft.com/office/drawing/2014/main" id="{3759DAA0-0257-4787-B7EE-07AA6E19DBBA}"/>
            </a:ext>
          </a:extLst>
        </xdr:cNvPr>
        <xdr:cNvSpPr txBox="1"/>
      </xdr:nvSpPr>
      <xdr:spPr>
        <a:xfrm>
          <a:off x="21011095" y="720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42</xdr:row>
      <xdr:rowOff>7478</xdr:rowOff>
    </xdr:from>
    <xdr:ext cx="599010" cy="259045"/>
    <xdr:sp macro="" textlink="">
      <xdr:nvSpPr>
        <xdr:cNvPr id="314" name="n_2mainValue【一般廃棄物処理施設】&#10;一人当たり有形固定資産（償却資産）額">
          <a:extLst>
            <a:ext uri="{FF2B5EF4-FFF2-40B4-BE49-F238E27FC236}">
              <a16:creationId xmlns:a16="http://schemas.microsoft.com/office/drawing/2014/main" id="{52360408-CA77-4247-B112-F4047FCF77F6}"/>
            </a:ext>
          </a:extLst>
        </xdr:cNvPr>
        <xdr:cNvSpPr txBox="1"/>
      </xdr:nvSpPr>
      <xdr:spPr>
        <a:xfrm>
          <a:off x="20134795" y="720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42</xdr:row>
      <xdr:rowOff>9389</xdr:rowOff>
    </xdr:from>
    <xdr:ext cx="599010" cy="259045"/>
    <xdr:sp macro="" textlink="">
      <xdr:nvSpPr>
        <xdr:cNvPr id="315" name="n_3mainValue【一般廃棄物処理施設】&#10;一人当たり有形固定資産（償却資産）額">
          <a:extLst>
            <a:ext uri="{FF2B5EF4-FFF2-40B4-BE49-F238E27FC236}">
              <a16:creationId xmlns:a16="http://schemas.microsoft.com/office/drawing/2014/main" id="{F6A62FA0-D78A-4A3B-A7D1-52D8F751BC03}"/>
            </a:ext>
          </a:extLst>
        </xdr:cNvPr>
        <xdr:cNvSpPr txBox="1"/>
      </xdr:nvSpPr>
      <xdr:spPr>
        <a:xfrm>
          <a:off x="19245795" y="72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42</xdr:row>
      <xdr:rowOff>10856</xdr:rowOff>
    </xdr:from>
    <xdr:ext cx="599010" cy="259045"/>
    <xdr:sp macro="" textlink="">
      <xdr:nvSpPr>
        <xdr:cNvPr id="316" name="n_4mainValue【一般廃棄物処理施設】&#10;一人当たり有形固定資産（償却資産）額">
          <a:extLst>
            <a:ext uri="{FF2B5EF4-FFF2-40B4-BE49-F238E27FC236}">
              <a16:creationId xmlns:a16="http://schemas.microsoft.com/office/drawing/2014/main" id="{6E777E6B-92A4-45B8-9597-CE856717BE1C}"/>
            </a:ext>
          </a:extLst>
        </xdr:cNvPr>
        <xdr:cNvSpPr txBox="1"/>
      </xdr:nvSpPr>
      <xdr:spPr>
        <a:xfrm>
          <a:off x="18356795" y="721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7" name="正方形/長方形 316">
          <a:extLst>
            <a:ext uri="{FF2B5EF4-FFF2-40B4-BE49-F238E27FC236}">
              <a16:creationId xmlns:a16="http://schemas.microsoft.com/office/drawing/2014/main" id="{F4952326-D8A4-451D-B9FC-B9ED4DE5F4A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8" name="正方形/長方形 317">
          <a:extLst>
            <a:ext uri="{FF2B5EF4-FFF2-40B4-BE49-F238E27FC236}">
              <a16:creationId xmlns:a16="http://schemas.microsoft.com/office/drawing/2014/main" id="{22573C17-B89A-431D-9476-6B3CE341CB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9" name="正方形/長方形 318">
          <a:extLst>
            <a:ext uri="{FF2B5EF4-FFF2-40B4-BE49-F238E27FC236}">
              <a16:creationId xmlns:a16="http://schemas.microsoft.com/office/drawing/2014/main" id="{7EF2BCFE-FBA3-4DC9-A09E-249AB4CE045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0" name="正方形/長方形 319">
          <a:extLst>
            <a:ext uri="{FF2B5EF4-FFF2-40B4-BE49-F238E27FC236}">
              <a16:creationId xmlns:a16="http://schemas.microsoft.com/office/drawing/2014/main" id="{C9874D88-3A97-4FEC-87F6-55D4FB38942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1" name="正方形/長方形 320">
          <a:extLst>
            <a:ext uri="{FF2B5EF4-FFF2-40B4-BE49-F238E27FC236}">
              <a16:creationId xmlns:a16="http://schemas.microsoft.com/office/drawing/2014/main" id="{6B6F3B74-13AA-410E-9CAC-EF8CE9D7B97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2" name="正方形/長方形 321">
          <a:extLst>
            <a:ext uri="{FF2B5EF4-FFF2-40B4-BE49-F238E27FC236}">
              <a16:creationId xmlns:a16="http://schemas.microsoft.com/office/drawing/2014/main" id="{F6131798-9F78-4722-A999-10CD3D30653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3" name="正方形/長方形 322">
          <a:extLst>
            <a:ext uri="{FF2B5EF4-FFF2-40B4-BE49-F238E27FC236}">
              <a16:creationId xmlns:a16="http://schemas.microsoft.com/office/drawing/2014/main" id="{1519EA45-6519-489C-AE61-76A45111761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4" name="正方形/長方形 323">
          <a:extLst>
            <a:ext uri="{FF2B5EF4-FFF2-40B4-BE49-F238E27FC236}">
              <a16:creationId xmlns:a16="http://schemas.microsoft.com/office/drawing/2014/main" id="{B8FE9A39-AF90-4E3F-B55C-2D58202871D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5" name="テキスト ボックス 324">
          <a:extLst>
            <a:ext uri="{FF2B5EF4-FFF2-40B4-BE49-F238E27FC236}">
              <a16:creationId xmlns:a16="http://schemas.microsoft.com/office/drawing/2014/main" id="{14013D7D-038F-4223-B50D-7E87CD09580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6" name="直線コネクタ 325">
          <a:extLst>
            <a:ext uri="{FF2B5EF4-FFF2-40B4-BE49-F238E27FC236}">
              <a16:creationId xmlns:a16="http://schemas.microsoft.com/office/drawing/2014/main" id="{D0686AB7-1ED2-40EB-9FEA-01BA80193F0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7" name="テキスト ボックス 326">
          <a:extLst>
            <a:ext uri="{FF2B5EF4-FFF2-40B4-BE49-F238E27FC236}">
              <a16:creationId xmlns:a16="http://schemas.microsoft.com/office/drawing/2014/main" id="{FD8AA94F-B60C-46AB-B9CF-F9769701450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8" name="直線コネクタ 327">
          <a:extLst>
            <a:ext uri="{FF2B5EF4-FFF2-40B4-BE49-F238E27FC236}">
              <a16:creationId xmlns:a16="http://schemas.microsoft.com/office/drawing/2014/main" id="{6B01BCF2-C7D5-406B-8566-0F2C598FC18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9" name="テキスト ボックス 328">
          <a:extLst>
            <a:ext uri="{FF2B5EF4-FFF2-40B4-BE49-F238E27FC236}">
              <a16:creationId xmlns:a16="http://schemas.microsoft.com/office/drawing/2014/main" id="{2A659A85-3C67-45A2-9DC7-F0D1345F68C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30" name="直線コネクタ 329">
          <a:extLst>
            <a:ext uri="{FF2B5EF4-FFF2-40B4-BE49-F238E27FC236}">
              <a16:creationId xmlns:a16="http://schemas.microsoft.com/office/drawing/2014/main" id="{8805810E-87E3-46C4-B16A-615E52F24E4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1" name="テキスト ボックス 330">
          <a:extLst>
            <a:ext uri="{FF2B5EF4-FFF2-40B4-BE49-F238E27FC236}">
              <a16:creationId xmlns:a16="http://schemas.microsoft.com/office/drawing/2014/main" id="{BB09BD06-4BCC-4166-80AF-BC846176173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2" name="直線コネクタ 331">
          <a:extLst>
            <a:ext uri="{FF2B5EF4-FFF2-40B4-BE49-F238E27FC236}">
              <a16:creationId xmlns:a16="http://schemas.microsoft.com/office/drawing/2014/main" id="{285C9B01-5FD4-456F-8F6B-BF7A3531DD8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3" name="テキスト ボックス 332">
          <a:extLst>
            <a:ext uri="{FF2B5EF4-FFF2-40B4-BE49-F238E27FC236}">
              <a16:creationId xmlns:a16="http://schemas.microsoft.com/office/drawing/2014/main" id="{F5317DFD-CCCD-41AA-834C-0999B0DE449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4" name="直線コネクタ 333">
          <a:extLst>
            <a:ext uri="{FF2B5EF4-FFF2-40B4-BE49-F238E27FC236}">
              <a16:creationId xmlns:a16="http://schemas.microsoft.com/office/drawing/2014/main" id="{1A03377B-AEA7-4B9A-B251-C8639B6D1AB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5" name="テキスト ボックス 334">
          <a:extLst>
            <a:ext uri="{FF2B5EF4-FFF2-40B4-BE49-F238E27FC236}">
              <a16:creationId xmlns:a16="http://schemas.microsoft.com/office/drawing/2014/main" id="{5FB77D62-973A-4B90-A543-E38C4B41462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6" name="直線コネクタ 335">
          <a:extLst>
            <a:ext uri="{FF2B5EF4-FFF2-40B4-BE49-F238E27FC236}">
              <a16:creationId xmlns:a16="http://schemas.microsoft.com/office/drawing/2014/main" id="{150935B1-6FC1-44C2-AC38-8A5F3860903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7" name="テキスト ボックス 336">
          <a:extLst>
            <a:ext uri="{FF2B5EF4-FFF2-40B4-BE49-F238E27FC236}">
              <a16:creationId xmlns:a16="http://schemas.microsoft.com/office/drawing/2014/main" id="{5A4CDFC9-9492-45E3-9A41-A03A3E9AFD7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8" name="直線コネクタ 337">
          <a:extLst>
            <a:ext uri="{FF2B5EF4-FFF2-40B4-BE49-F238E27FC236}">
              <a16:creationId xmlns:a16="http://schemas.microsoft.com/office/drawing/2014/main" id="{CC427F15-75B6-4FD5-8BF7-F30EF3D1CB9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9" name="テキスト ボックス 338">
          <a:extLst>
            <a:ext uri="{FF2B5EF4-FFF2-40B4-BE49-F238E27FC236}">
              <a16:creationId xmlns:a16="http://schemas.microsoft.com/office/drawing/2014/main" id="{67DE1FE8-458A-4792-BE56-CA428E4EDFD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0" name="直線コネクタ 339">
          <a:extLst>
            <a:ext uri="{FF2B5EF4-FFF2-40B4-BE49-F238E27FC236}">
              <a16:creationId xmlns:a16="http://schemas.microsoft.com/office/drawing/2014/main" id="{AEA8BAEC-F4F3-40FE-8799-99EFA30CB17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1" name="【保健センター・保健所】&#10;有形固定資産減価償却率グラフ枠">
          <a:extLst>
            <a:ext uri="{FF2B5EF4-FFF2-40B4-BE49-F238E27FC236}">
              <a16:creationId xmlns:a16="http://schemas.microsoft.com/office/drawing/2014/main" id="{666E7E73-5E23-4B1C-82E5-4548FCB57D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342" name="直線コネクタ 341">
          <a:extLst>
            <a:ext uri="{FF2B5EF4-FFF2-40B4-BE49-F238E27FC236}">
              <a16:creationId xmlns:a16="http://schemas.microsoft.com/office/drawing/2014/main" id="{83BDEE4F-4A92-49DB-817D-C1CA70B15181}"/>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343" name="【保健センター・保健所】&#10;有形固定資産減価償却率最小値テキスト">
          <a:extLst>
            <a:ext uri="{FF2B5EF4-FFF2-40B4-BE49-F238E27FC236}">
              <a16:creationId xmlns:a16="http://schemas.microsoft.com/office/drawing/2014/main" id="{CAE794F5-C7B0-45F1-8386-47115F15D401}"/>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344" name="直線コネクタ 343">
          <a:extLst>
            <a:ext uri="{FF2B5EF4-FFF2-40B4-BE49-F238E27FC236}">
              <a16:creationId xmlns:a16="http://schemas.microsoft.com/office/drawing/2014/main" id="{63AECEDC-3087-4BF8-AA48-34FF503CC218}"/>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345" name="【保健センター・保健所】&#10;有形固定資産減価償却率最大値テキスト">
          <a:extLst>
            <a:ext uri="{FF2B5EF4-FFF2-40B4-BE49-F238E27FC236}">
              <a16:creationId xmlns:a16="http://schemas.microsoft.com/office/drawing/2014/main" id="{64ACC63B-EF0A-4920-8053-043F2914FB14}"/>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346" name="直線コネクタ 345">
          <a:extLst>
            <a:ext uri="{FF2B5EF4-FFF2-40B4-BE49-F238E27FC236}">
              <a16:creationId xmlns:a16="http://schemas.microsoft.com/office/drawing/2014/main" id="{72F359C6-C39B-41C0-8368-59FDC01500E4}"/>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347" name="【保健センター・保健所】&#10;有形固定資産減価償却率平均値テキスト">
          <a:extLst>
            <a:ext uri="{FF2B5EF4-FFF2-40B4-BE49-F238E27FC236}">
              <a16:creationId xmlns:a16="http://schemas.microsoft.com/office/drawing/2014/main" id="{57A35315-BB28-45AE-92D8-8781E0FBDC7F}"/>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48" name="フローチャート: 判断 347">
          <a:extLst>
            <a:ext uri="{FF2B5EF4-FFF2-40B4-BE49-F238E27FC236}">
              <a16:creationId xmlns:a16="http://schemas.microsoft.com/office/drawing/2014/main" id="{551A0073-3D30-49D6-8D22-84A312564364}"/>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349" name="フローチャート: 判断 348">
          <a:extLst>
            <a:ext uri="{FF2B5EF4-FFF2-40B4-BE49-F238E27FC236}">
              <a16:creationId xmlns:a16="http://schemas.microsoft.com/office/drawing/2014/main" id="{2CB10119-3140-44DC-A439-F053CAB6936F}"/>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350" name="フローチャート: 判断 349">
          <a:extLst>
            <a:ext uri="{FF2B5EF4-FFF2-40B4-BE49-F238E27FC236}">
              <a16:creationId xmlns:a16="http://schemas.microsoft.com/office/drawing/2014/main" id="{D6681EC5-5B39-4FB8-AB9D-CA7D454CB4C3}"/>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351" name="フローチャート: 判断 350">
          <a:extLst>
            <a:ext uri="{FF2B5EF4-FFF2-40B4-BE49-F238E27FC236}">
              <a16:creationId xmlns:a16="http://schemas.microsoft.com/office/drawing/2014/main" id="{E595FBFE-CF77-4043-8C9F-84AC796CC787}"/>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352" name="フローチャート: 判断 351">
          <a:extLst>
            <a:ext uri="{FF2B5EF4-FFF2-40B4-BE49-F238E27FC236}">
              <a16:creationId xmlns:a16="http://schemas.microsoft.com/office/drawing/2014/main" id="{48117BFD-C3C7-426A-A831-CEB15D5946DF}"/>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25CEBB8B-5A0B-4701-B408-7BE93EC0AFB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3E1C636B-E497-4087-A31F-CC9EE81904C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5" name="テキスト ボックス 354">
          <a:extLst>
            <a:ext uri="{FF2B5EF4-FFF2-40B4-BE49-F238E27FC236}">
              <a16:creationId xmlns:a16="http://schemas.microsoft.com/office/drawing/2014/main" id="{2054F53D-77A4-4FF0-A16E-2064CD62083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6" name="テキスト ボックス 355">
          <a:extLst>
            <a:ext uri="{FF2B5EF4-FFF2-40B4-BE49-F238E27FC236}">
              <a16:creationId xmlns:a16="http://schemas.microsoft.com/office/drawing/2014/main" id="{A8D053AA-56F8-42C5-9F69-FFDFB4C35EC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7" name="テキスト ボックス 356">
          <a:extLst>
            <a:ext uri="{FF2B5EF4-FFF2-40B4-BE49-F238E27FC236}">
              <a16:creationId xmlns:a16="http://schemas.microsoft.com/office/drawing/2014/main" id="{C98BCB8A-55F3-4874-929E-D199C95ED4C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140244</xdr:rowOff>
    </xdr:from>
    <xdr:to>
      <xdr:col>85</xdr:col>
      <xdr:colOff>177800</xdr:colOff>
      <xdr:row>56</xdr:row>
      <xdr:rowOff>70394</xdr:rowOff>
    </xdr:to>
    <xdr:sp macro="" textlink="">
      <xdr:nvSpPr>
        <xdr:cNvPr id="358" name="楕円 357">
          <a:extLst>
            <a:ext uri="{FF2B5EF4-FFF2-40B4-BE49-F238E27FC236}">
              <a16:creationId xmlns:a16="http://schemas.microsoft.com/office/drawing/2014/main" id="{E1B4236E-52CF-4A40-AF5C-0DEA75636B86}"/>
            </a:ext>
          </a:extLst>
        </xdr:cNvPr>
        <xdr:cNvSpPr/>
      </xdr:nvSpPr>
      <xdr:spPr>
        <a:xfrm>
          <a:off x="16268700" y="956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55171</xdr:rowOff>
    </xdr:from>
    <xdr:ext cx="340478" cy="259045"/>
    <xdr:sp macro="" textlink="">
      <xdr:nvSpPr>
        <xdr:cNvPr id="359" name="【保健センター・保健所】&#10;有形固定資産減価償却率該当値テキスト">
          <a:extLst>
            <a:ext uri="{FF2B5EF4-FFF2-40B4-BE49-F238E27FC236}">
              <a16:creationId xmlns:a16="http://schemas.microsoft.com/office/drawing/2014/main" id="{7EA794BB-3B88-4759-A52B-83BBF96D261F}"/>
            </a:ext>
          </a:extLst>
        </xdr:cNvPr>
        <xdr:cNvSpPr txBox="1"/>
      </xdr:nvSpPr>
      <xdr:spPr>
        <a:xfrm>
          <a:off x="16357600" y="94849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360" name="楕円 359">
          <a:extLst>
            <a:ext uri="{FF2B5EF4-FFF2-40B4-BE49-F238E27FC236}">
              <a16:creationId xmlns:a16="http://schemas.microsoft.com/office/drawing/2014/main" id="{D90677C1-128B-4488-8C2C-066EED091B8B}"/>
            </a:ext>
          </a:extLst>
        </xdr:cNvPr>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19594</xdr:rowOff>
    </xdr:from>
    <xdr:to>
      <xdr:col>85</xdr:col>
      <xdr:colOff>127000</xdr:colOff>
      <xdr:row>61</xdr:row>
      <xdr:rowOff>155122</xdr:rowOff>
    </xdr:to>
    <xdr:cxnSp macro="">
      <xdr:nvCxnSpPr>
        <xdr:cNvPr id="361" name="直線コネクタ 360">
          <a:extLst>
            <a:ext uri="{FF2B5EF4-FFF2-40B4-BE49-F238E27FC236}">
              <a16:creationId xmlns:a16="http://schemas.microsoft.com/office/drawing/2014/main" id="{BD0B427E-124B-4C91-BED4-25CE5046659E}"/>
            </a:ext>
          </a:extLst>
        </xdr:cNvPr>
        <xdr:cNvCxnSpPr/>
      </xdr:nvCxnSpPr>
      <xdr:spPr>
        <a:xfrm flipV="1">
          <a:off x="15481300" y="9620794"/>
          <a:ext cx="838200" cy="99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362" name="楕円 361">
          <a:extLst>
            <a:ext uri="{FF2B5EF4-FFF2-40B4-BE49-F238E27FC236}">
              <a16:creationId xmlns:a16="http://schemas.microsoft.com/office/drawing/2014/main" id="{A7F1B5D3-A2EA-4F95-9472-FA80593DAACD}"/>
            </a:ext>
          </a:extLst>
        </xdr:cNvPr>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61</xdr:row>
      <xdr:rowOff>155122</xdr:rowOff>
    </xdr:to>
    <xdr:cxnSp macro="">
      <xdr:nvCxnSpPr>
        <xdr:cNvPr id="363" name="直線コネクタ 362">
          <a:extLst>
            <a:ext uri="{FF2B5EF4-FFF2-40B4-BE49-F238E27FC236}">
              <a16:creationId xmlns:a16="http://schemas.microsoft.com/office/drawing/2014/main" id="{A8279423-B289-42CD-B2E3-ABB8A9902EA0}"/>
            </a:ext>
          </a:extLst>
        </xdr:cNvPr>
        <xdr:cNvCxnSpPr/>
      </xdr:nvCxnSpPr>
      <xdr:spPr>
        <a:xfrm>
          <a:off x="14592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364" name="楕円 363">
          <a:extLst>
            <a:ext uri="{FF2B5EF4-FFF2-40B4-BE49-F238E27FC236}">
              <a16:creationId xmlns:a16="http://schemas.microsoft.com/office/drawing/2014/main" id="{AFBD13CC-26E9-4A32-83FE-F4081669B118}"/>
            </a:ext>
          </a:extLst>
        </xdr:cNvPr>
        <xdr:cNvSpPr/>
      </xdr:nvSpPr>
      <xdr:spPr>
        <a:xfrm>
          <a:off x="1365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61</xdr:row>
      <xdr:rowOff>122465</xdr:rowOff>
    </xdr:to>
    <xdr:cxnSp macro="">
      <xdr:nvCxnSpPr>
        <xdr:cNvPr id="365" name="直線コネクタ 364">
          <a:extLst>
            <a:ext uri="{FF2B5EF4-FFF2-40B4-BE49-F238E27FC236}">
              <a16:creationId xmlns:a16="http://schemas.microsoft.com/office/drawing/2014/main" id="{1F4B8112-D84A-4063-B3CE-12CCC0FE6296}"/>
            </a:ext>
          </a:extLst>
        </xdr:cNvPr>
        <xdr:cNvCxnSpPr/>
      </xdr:nvCxnSpPr>
      <xdr:spPr>
        <a:xfrm>
          <a:off x="13703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366" name="n_1aveValue【保健センター・保健所】&#10;有形固定資産減価償却率">
          <a:extLst>
            <a:ext uri="{FF2B5EF4-FFF2-40B4-BE49-F238E27FC236}">
              <a16:creationId xmlns:a16="http://schemas.microsoft.com/office/drawing/2014/main" id="{3DC44A5D-6323-4D95-A444-C0C7F917C479}"/>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367" name="n_2aveValue【保健センター・保健所】&#10;有形固定資産減価償却率">
          <a:extLst>
            <a:ext uri="{FF2B5EF4-FFF2-40B4-BE49-F238E27FC236}">
              <a16:creationId xmlns:a16="http://schemas.microsoft.com/office/drawing/2014/main" id="{6238A5D0-6A0C-45AA-AD01-13273FB8AD4F}"/>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368" name="n_3aveValue【保健センター・保健所】&#10;有形固定資産減価償却率">
          <a:extLst>
            <a:ext uri="{FF2B5EF4-FFF2-40B4-BE49-F238E27FC236}">
              <a16:creationId xmlns:a16="http://schemas.microsoft.com/office/drawing/2014/main" id="{0B142DAD-9DDB-4474-AF88-926FD832CA14}"/>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369" name="n_4aveValue【保健センター・保健所】&#10;有形固定資産減価償却率">
          <a:extLst>
            <a:ext uri="{FF2B5EF4-FFF2-40B4-BE49-F238E27FC236}">
              <a16:creationId xmlns:a16="http://schemas.microsoft.com/office/drawing/2014/main" id="{AF2416A3-24FB-43D8-BFE3-A36E847FDB61}"/>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370" name="n_1mainValue【保健センター・保健所】&#10;有形固定資産減価償却率">
          <a:extLst>
            <a:ext uri="{FF2B5EF4-FFF2-40B4-BE49-F238E27FC236}">
              <a16:creationId xmlns:a16="http://schemas.microsoft.com/office/drawing/2014/main" id="{55D2D3ED-7122-4166-B704-C3E6D99B076A}"/>
            </a:ext>
          </a:extLst>
        </xdr:cNvPr>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371" name="n_2mainValue【保健センター・保健所】&#10;有形固定資産減価償却率">
          <a:extLst>
            <a:ext uri="{FF2B5EF4-FFF2-40B4-BE49-F238E27FC236}">
              <a16:creationId xmlns:a16="http://schemas.microsoft.com/office/drawing/2014/main" id="{DDE97F35-D5FB-4B69-BC8E-1E0CDED21EAC}"/>
            </a:ext>
          </a:extLst>
        </xdr:cNvPr>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372" name="n_3mainValue【保健センター・保健所】&#10;有形固定資産減価償却率">
          <a:extLst>
            <a:ext uri="{FF2B5EF4-FFF2-40B4-BE49-F238E27FC236}">
              <a16:creationId xmlns:a16="http://schemas.microsoft.com/office/drawing/2014/main" id="{0602390F-5A04-461A-B661-D8106E9F94DC}"/>
            </a:ext>
          </a:extLst>
        </xdr:cNvPr>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3" name="正方形/長方形 372">
          <a:extLst>
            <a:ext uri="{FF2B5EF4-FFF2-40B4-BE49-F238E27FC236}">
              <a16:creationId xmlns:a16="http://schemas.microsoft.com/office/drawing/2014/main" id="{95954C55-F3FF-43B0-BFA6-E5D0DC08FB3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4" name="正方形/長方形 373">
          <a:extLst>
            <a:ext uri="{FF2B5EF4-FFF2-40B4-BE49-F238E27FC236}">
              <a16:creationId xmlns:a16="http://schemas.microsoft.com/office/drawing/2014/main" id="{A5082EF1-1A16-4FEA-955A-B58ADB7BBA3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5" name="正方形/長方形 374">
          <a:extLst>
            <a:ext uri="{FF2B5EF4-FFF2-40B4-BE49-F238E27FC236}">
              <a16:creationId xmlns:a16="http://schemas.microsoft.com/office/drawing/2014/main" id="{BB0FD995-116F-401D-AB78-1689538EAE8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6" name="正方形/長方形 375">
          <a:extLst>
            <a:ext uri="{FF2B5EF4-FFF2-40B4-BE49-F238E27FC236}">
              <a16:creationId xmlns:a16="http://schemas.microsoft.com/office/drawing/2014/main" id="{5EF29879-CA10-4D95-9C6C-60B92D4FA04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7" name="正方形/長方形 376">
          <a:extLst>
            <a:ext uri="{FF2B5EF4-FFF2-40B4-BE49-F238E27FC236}">
              <a16:creationId xmlns:a16="http://schemas.microsoft.com/office/drawing/2014/main" id="{4D6EADF9-824A-4CCF-BA82-F4A7C5E857B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8" name="正方形/長方形 377">
          <a:extLst>
            <a:ext uri="{FF2B5EF4-FFF2-40B4-BE49-F238E27FC236}">
              <a16:creationId xmlns:a16="http://schemas.microsoft.com/office/drawing/2014/main" id="{860D14D8-75A7-4A0C-8103-2F9ECC0CBEF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9" name="正方形/長方形 378">
          <a:extLst>
            <a:ext uri="{FF2B5EF4-FFF2-40B4-BE49-F238E27FC236}">
              <a16:creationId xmlns:a16="http://schemas.microsoft.com/office/drawing/2014/main" id="{1E49756B-15B6-4357-8F65-ADF1C43D523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0" name="正方形/長方形 379">
          <a:extLst>
            <a:ext uri="{FF2B5EF4-FFF2-40B4-BE49-F238E27FC236}">
              <a16:creationId xmlns:a16="http://schemas.microsoft.com/office/drawing/2014/main" id="{8D8517FC-90E4-4C5C-A16F-29863861563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1" name="テキスト ボックス 380">
          <a:extLst>
            <a:ext uri="{FF2B5EF4-FFF2-40B4-BE49-F238E27FC236}">
              <a16:creationId xmlns:a16="http://schemas.microsoft.com/office/drawing/2014/main" id="{EFA99157-62F3-4981-92C0-62936716EAB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2" name="直線コネクタ 381">
          <a:extLst>
            <a:ext uri="{FF2B5EF4-FFF2-40B4-BE49-F238E27FC236}">
              <a16:creationId xmlns:a16="http://schemas.microsoft.com/office/drawing/2014/main" id="{2A409671-FC21-4F5D-AE11-FB4994E4922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3" name="直線コネクタ 382">
          <a:extLst>
            <a:ext uri="{FF2B5EF4-FFF2-40B4-BE49-F238E27FC236}">
              <a16:creationId xmlns:a16="http://schemas.microsoft.com/office/drawing/2014/main" id="{B9694FAF-8BE5-4377-87A0-834AAE32A96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4" name="テキスト ボックス 383">
          <a:extLst>
            <a:ext uri="{FF2B5EF4-FFF2-40B4-BE49-F238E27FC236}">
              <a16:creationId xmlns:a16="http://schemas.microsoft.com/office/drawing/2014/main" id="{275A8331-1B74-4AE5-AF4D-E82107BC771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5" name="直線コネクタ 384">
          <a:extLst>
            <a:ext uri="{FF2B5EF4-FFF2-40B4-BE49-F238E27FC236}">
              <a16:creationId xmlns:a16="http://schemas.microsoft.com/office/drawing/2014/main" id="{AE1F4A38-C7D8-4474-B841-99F43D7D735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6" name="テキスト ボックス 385">
          <a:extLst>
            <a:ext uri="{FF2B5EF4-FFF2-40B4-BE49-F238E27FC236}">
              <a16:creationId xmlns:a16="http://schemas.microsoft.com/office/drawing/2014/main" id="{7A1FE1DF-A3DF-4BB2-AE37-855B2DC405C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7" name="直線コネクタ 386">
          <a:extLst>
            <a:ext uri="{FF2B5EF4-FFF2-40B4-BE49-F238E27FC236}">
              <a16:creationId xmlns:a16="http://schemas.microsoft.com/office/drawing/2014/main" id="{69621A0A-362B-4E0B-A1FC-81FEE3F183C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8" name="テキスト ボックス 387">
          <a:extLst>
            <a:ext uri="{FF2B5EF4-FFF2-40B4-BE49-F238E27FC236}">
              <a16:creationId xmlns:a16="http://schemas.microsoft.com/office/drawing/2014/main" id="{F9DA1C7D-B28E-4640-80FE-85837A26925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9" name="直線コネクタ 388">
          <a:extLst>
            <a:ext uri="{FF2B5EF4-FFF2-40B4-BE49-F238E27FC236}">
              <a16:creationId xmlns:a16="http://schemas.microsoft.com/office/drawing/2014/main" id="{768CACF9-69F5-442C-B717-E2BC32EB5A4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0" name="テキスト ボックス 389">
          <a:extLst>
            <a:ext uri="{FF2B5EF4-FFF2-40B4-BE49-F238E27FC236}">
              <a16:creationId xmlns:a16="http://schemas.microsoft.com/office/drawing/2014/main" id="{FFA79EDE-1AC2-478F-AFE2-E5207073A8D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1" name="直線コネクタ 390">
          <a:extLst>
            <a:ext uri="{FF2B5EF4-FFF2-40B4-BE49-F238E27FC236}">
              <a16:creationId xmlns:a16="http://schemas.microsoft.com/office/drawing/2014/main" id="{B058C6F9-1D20-45F0-BEBC-E2A4C62A226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2" name="テキスト ボックス 391">
          <a:extLst>
            <a:ext uri="{FF2B5EF4-FFF2-40B4-BE49-F238E27FC236}">
              <a16:creationId xmlns:a16="http://schemas.microsoft.com/office/drawing/2014/main" id="{5DF34F0E-E297-456C-A006-DED434A5450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3" name="直線コネクタ 392">
          <a:extLst>
            <a:ext uri="{FF2B5EF4-FFF2-40B4-BE49-F238E27FC236}">
              <a16:creationId xmlns:a16="http://schemas.microsoft.com/office/drawing/2014/main" id="{B38A4D56-1366-416A-ACEA-AE6F6185EBD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4" name="テキスト ボックス 393">
          <a:extLst>
            <a:ext uri="{FF2B5EF4-FFF2-40B4-BE49-F238E27FC236}">
              <a16:creationId xmlns:a16="http://schemas.microsoft.com/office/drawing/2014/main" id="{E41CB589-AC70-43CA-981A-8EEB01BDE0A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5" name="【保健センター・保健所】&#10;一人当たり面積グラフ枠">
          <a:extLst>
            <a:ext uri="{FF2B5EF4-FFF2-40B4-BE49-F238E27FC236}">
              <a16:creationId xmlns:a16="http://schemas.microsoft.com/office/drawing/2014/main" id="{C4744CBE-56A6-4C16-86C8-7DCC22FCB09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396" name="直線コネクタ 395">
          <a:extLst>
            <a:ext uri="{FF2B5EF4-FFF2-40B4-BE49-F238E27FC236}">
              <a16:creationId xmlns:a16="http://schemas.microsoft.com/office/drawing/2014/main" id="{9765DFCB-AFE9-41B0-BE99-A8E4165458D0}"/>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97" name="【保健センター・保健所】&#10;一人当たり面積最小値テキスト">
          <a:extLst>
            <a:ext uri="{FF2B5EF4-FFF2-40B4-BE49-F238E27FC236}">
              <a16:creationId xmlns:a16="http://schemas.microsoft.com/office/drawing/2014/main" id="{772DD729-AE66-403B-BD9E-7841AA67ECC6}"/>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98" name="直線コネクタ 397">
          <a:extLst>
            <a:ext uri="{FF2B5EF4-FFF2-40B4-BE49-F238E27FC236}">
              <a16:creationId xmlns:a16="http://schemas.microsoft.com/office/drawing/2014/main" id="{DA17688B-4919-4882-B0DB-C929D8257C5E}"/>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399" name="【保健センター・保健所】&#10;一人当たり面積最大値テキスト">
          <a:extLst>
            <a:ext uri="{FF2B5EF4-FFF2-40B4-BE49-F238E27FC236}">
              <a16:creationId xmlns:a16="http://schemas.microsoft.com/office/drawing/2014/main" id="{5FE21AA5-785B-4304-9ED4-C9EC8F12A030}"/>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400" name="直線コネクタ 399">
          <a:extLst>
            <a:ext uri="{FF2B5EF4-FFF2-40B4-BE49-F238E27FC236}">
              <a16:creationId xmlns:a16="http://schemas.microsoft.com/office/drawing/2014/main" id="{5FE4FC9B-B29B-4B78-954C-05BC22F9CE4B}"/>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401" name="【保健センター・保健所】&#10;一人当たり面積平均値テキスト">
          <a:extLst>
            <a:ext uri="{FF2B5EF4-FFF2-40B4-BE49-F238E27FC236}">
              <a16:creationId xmlns:a16="http://schemas.microsoft.com/office/drawing/2014/main" id="{27CBBDAA-46B4-4FDF-A4F6-0A4477C0EF2C}"/>
            </a:ext>
          </a:extLst>
        </xdr:cNvPr>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402" name="フローチャート: 判断 401">
          <a:extLst>
            <a:ext uri="{FF2B5EF4-FFF2-40B4-BE49-F238E27FC236}">
              <a16:creationId xmlns:a16="http://schemas.microsoft.com/office/drawing/2014/main" id="{3DBB20ED-A895-43AB-8DCB-38FC8B2C0689}"/>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403" name="フローチャート: 判断 402">
          <a:extLst>
            <a:ext uri="{FF2B5EF4-FFF2-40B4-BE49-F238E27FC236}">
              <a16:creationId xmlns:a16="http://schemas.microsoft.com/office/drawing/2014/main" id="{3477BC8B-AF2A-4C66-9AA2-31BFD1B736A1}"/>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404" name="フローチャート: 判断 403">
          <a:extLst>
            <a:ext uri="{FF2B5EF4-FFF2-40B4-BE49-F238E27FC236}">
              <a16:creationId xmlns:a16="http://schemas.microsoft.com/office/drawing/2014/main" id="{26B6E999-47C8-4A67-B53B-120D979FBFB6}"/>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405" name="フローチャート: 判断 404">
          <a:extLst>
            <a:ext uri="{FF2B5EF4-FFF2-40B4-BE49-F238E27FC236}">
              <a16:creationId xmlns:a16="http://schemas.microsoft.com/office/drawing/2014/main" id="{AD39C12B-BAAE-4188-96E8-F5CEA0C736F9}"/>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406" name="フローチャート: 判断 405">
          <a:extLst>
            <a:ext uri="{FF2B5EF4-FFF2-40B4-BE49-F238E27FC236}">
              <a16:creationId xmlns:a16="http://schemas.microsoft.com/office/drawing/2014/main" id="{52D96829-86F1-4171-A506-C87A573EBB3F}"/>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F2A9073D-6776-4260-9D69-E49BCB601B9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427651D1-D4D9-44E7-B2B2-E94E5F7932B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D9703569-68CB-4191-8E1D-CAE16E81231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C6351133-CB62-4371-BC9F-02BE9EE0317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BD45A9A1-A6E1-466B-98CC-F0FB7F2BC2E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161036</xdr:rowOff>
    </xdr:from>
    <xdr:to>
      <xdr:col>116</xdr:col>
      <xdr:colOff>114300</xdr:colOff>
      <xdr:row>62</xdr:row>
      <xdr:rowOff>91186</xdr:rowOff>
    </xdr:to>
    <xdr:sp macro="" textlink="">
      <xdr:nvSpPr>
        <xdr:cNvPr id="412" name="楕円 411">
          <a:extLst>
            <a:ext uri="{FF2B5EF4-FFF2-40B4-BE49-F238E27FC236}">
              <a16:creationId xmlns:a16="http://schemas.microsoft.com/office/drawing/2014/main" id="{4076803E-A722-40F0-A582-F76ABF0D365F}"/>
            </a:ext>
          </a:extLst>
        </xdr:cNvPr>
        <xdr:cNvSpPr/>
      </xdr:nvSpPr>
      <xdr:spPr>
        <a:xfrm>
          <a:off x="22110700" y="106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12463</xdr:rowOff>
    </xdr:from>
    <xdr:ext cx="469744" cy="259045"/>
    <xdr:sp macro="" textlink="">
      <xdr:nvSpPr>
        <xdr:cNvPr id="413" name="【保健センター・保健所】&#10;一人当たり面積該当値テキスト">
          <a:extLst>
            <a:ext uri="{FF2B5EF4-FFF2-40B4-BE49-F238E27FC236}">
              <a16:creationId xmlns:a16="http://schemas.microsoft.com/office/drawing/2014/main" id="{580A907F-FD84-4632-BB07-A8EE1EC3B93B}"/>
            </a:ext>
          </a:extLst>
        </xdr:cNvPr>
        <xdr:cNvSpPr txBox="1"/>
      </xdr:nvSpPr>
      <xdr:spPr>
        <a:xfrm>
          <a:off x="22199600" y="104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113792</xdr:rowOff>
    </xdr:from>
    <xdr:to>
      <xdr:col>112</xdr:col>
      <xdr:colOff>38100</xdr:colOff>
      <xdr:row>64</xdr:row>
      <xdr:rowOff>43942</xdr:rowOff>
    </xdr:to>
    <xdr:sp macro="" textlink="">
      <xdr:nvSpPr>
        <xdr:cNvPr id="414" name="楕円 413">
          <a:extLst>
            <a:ext uri="{FF2B5EF4-FFF2-40B4-BE49-F238E27FC236}">
              <a16:creationId xmlns:a16="http://schemas.microsoft.com/office/drawing/2014/main" id="{2EE3FD08-D1C1-4594-911D-B32CC60931C0}"/>
            </a:ext>
          </a:extLst>
        </xdr:cNvPr>
        <xdr:cNvSpPr/>
      </xdr:nvSpPr>
      <xdr:spPr>
        <a:xfrm>
          <a:off x="21272500" y="1091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40386</xdr:rowOff>
    </xdr:from>
    <xdr:to>
      <xdr:col>116</xdr:col>
      <xdr:colOff>63500</xdr:colOff>
      <xdr:row>63</xdr:row>
      <xdr:rowOff>164592</xdr:rowOff>
    </xdr:to>
    <xdr:cxnSp macro="">
      <xdr:nvCxnSpPr>
        <xdr:cNvPr id="415" name="直線コネクタ 414">
          <a:extLst>
            <a:ext uri="{FF2B5EF4-FFF2-40B4-BE49-F238E27FC236}">
              <a16:creationId xmlns:a16="http://schemas.microsoft.com/office/drawing/2014/main" id="{D5277A5C-153A-42E1-A4DE-9D830E67A8A4}"/>
            </a:ext>
          </a:extLst>
        </xdr:cNvPr>
        <xdr:cNvCxnSpPr/>
      </xdr:nvCxnSpPr>
      <xdr:spPr>
        <a:xfrm flipV="1">
          <a:off x="21323300" y="10670286"/>
          <a:ext cx="838200" cy="29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115316</xdr:rowOff>
    </xdr:from>
    <xdr:to>
      <xdr:col>107</xdr:col>
      <xdr:colOff>101600</xdr:colOff>
      <xdr:row>64</xdr:row>
      <xdr:rowOff>45466</xdr:rowOff>
    </xdr:to>
    <xdr:sp macro="" textlink="">
      <xdr:nvSpPr>
        <xdr:cNvPr id="416" name="楕円 415">
          <a:extLst>
            <a:ext uri="{FF2B5EF4-FFF2-40B4-BE49-F238E27FC236}">
              <a16:creationId xmlns:a16="http://schemas.microsoft.com/office/drawing/2014/main" id="{F4E7B46E-E5B7-4138-8947-9FDF98E1C126}"/>
            </a:ext>
          </a:extLst>
        </xdr:cNvPr>
        <xdr:cNvSpPr/>
      </xdr:nvSpPr>
      <xdr:spPr>
        <a:xfrm>
          <a:off x="20383500" y="109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164592</xdr:rowOff>
    </xdr:from>
    <xdr:to>
      <xdr:col>111</xdr:col>
      <xdr:colOff>177800</xdr:colOff>
      <xdr:row>63</xdr:row>
      <xdr:rowOff>166116</xdr:rowOff>
    </xdr:to>
    <xdr:cxnSp macro="">
      <xdr:nvCxnSpPr>
        <xdr:cNvPr id="417" name="直線コネクタ 416">
          <a:extLst>
            <a:ext uri="{FF2B5EF4-FFF2-40B4-BE49-F238E27FC236}">
              <a16:creationId xmlns:a16="http://schemas.microsoft.com/office/drawing/2014/main" id="{ED77F222-0BA5-47E1-B466-CA8F6927913B}"/>
            </a:ext>
          </a:extLst>
        </xdr:cNvPr>
        <xdr:cNvCxnSpPr/>
      </xdr:nvCxnSpPr>
      <xdr:spPr>
        <a:xfrm flipV="1">
          <a:off x="20434300" y="1096594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116840</xdr:rowOff>
    </xdr:from>
    <xdr:to>
      <xdr:col>102</xdr:col>
      <xdr:colOff>165100</xdr:colOff>
      <xdr:row>64</xdr:row>
      <xdr:rowOff>46990</xdr:rowOff>
    </xdr:to>
    <xdr:sp macro="" textlink="">
      <xdr:nvSpPr>
        <xdr:cNvPr id="418" name="楕円 417">
          <a:extLst>
            <a:ext uri="{FF2B5EF4-FFF2-40B4-BE49-F238E27FC236}">
              <a16:creationId xmlns:a16="http://schemas.microsoft.com/office/drawing/2014/main" id="{70C26BA2-9BBF-477F-9CC9-3F10AF35C723}"/>
            </a:ext>
          </a:extLst>
        </xdr:cNvPr>
        <xdr:cNvSpPr/>
      </xdr:nvSpPr>
      <xdr:spPr>
        <a:xfrm>
          <a:off x="194945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166116</xdr:rowOff>
    </xdr:from>
    <xdr:to>
      <xdr:col>107</xdr:col>
      <xdr:colOff>50800</xdr:colOff>
      <xdr:row>63</xdr:row>
      <xdr:rowOff>167640</xdr:rowOff>
    </xdr:to>
    <xdr:cxnSp macro="">
      <xdr:nvCxnSpPr>
        <xdr:cNvPr id="419" name="直線コネクタ 418">
          <a:extLst>
            <a:ext uri="{FF2B5EF4-FFF2-40B4-BE49-F238E27FC236}">
              <a16:creationId xmlns:a16="http://schemas.microsoft.com/office/drawing/2014/main" id="{101E63AB-CD36-4D20-A2FD-B9D5CAED91CB}"/>
            </a:ext>
          </a:extLst>
        </xdr:cNvPr>
        <xdr:cNvCxnSpPr/>
      </xdr:nvCxnSpPr>
      <xdr:spPr>
        <a:xfrm flipV="1">
          <a:off x="19545300" y="1096746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420" name="n_1aveValue【保健センター・保健所】&#10;一人当たり面積">
          <a:extLst>
            <a:ext uri="{FF2B5EF4-FFF2-40B4-BE49-F238E27FC236}">
              <a16:creationId xmlns:a16="http://schemas.microsoft.com/office/drawing/2014/main" id="{C3B83B54-5DE6-47F0-8927-5B726846BFB2}"/>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421" name="n_2aveValue【保健センター・保健所】&#10;一人当たり面積">
          <a:extLst>
            <a:ext uri="{FF2B5EF4-FFF2-40B4-BE49-F238E27FC236}">
              <a16:creationId xmlns:a16="http://schemas.microsoft.com/office/drawing/2014/main" id="{C5D1211C-CFB3-4E0F-BB76-F06AAE8B7103}"/>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422" name="n_3aveValue【保健センター・保健所】&#10;一人当たり面積">
          <a:extLst>
            <a:ext uri="{FF2B5EF4-FFF2-40B4-BE49-F238E27FC236}">
              <a16:creationId xmlns:a16="http://schemas.microsoft.com/office/drawing/2014/main" id="{B0B03E04-D277-4B19-B4DE-CD328BCDD674}"/>
            </a:ext>
          </a:extLst>
        </xdr:cNvPr>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423" name="n_4aveValue【保健センター・保健所】&#10;一人当たり面積">
          <a:extLst>
            <a:ext uri="{FF2B5EF4-FFF2-40B4-BE49-F238E27FC236}">
              <a16:creationId xmlns:a16="http://schemas.microsoft.com/office/drawing/2014/main" id="{1F86581A-7EDD-4C52-ADD0-2A97B944E8D3}"/>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35069</xdr:rowOff>
    </xdr:from>
    <xdr:ext cx="469744" cy="259045"/>
    <xdr:sp macro="" textlink="">
      <xdr:nvSpPr>
        <xdr:cNvPr id="424" name="n_1mainValue【保健センター・保健所】&#10;一人当たり面積">
          <a:extLst>
            <a:ext uri="{FF2B5EF4-FFF2-40B4-BE49-F238E27FC236}">
              <a16:creationId xmlns:a16="http://schemas.microsoft.com/office/drawing/2014/main" id="{9013C3D3-595D-4189-A020-400ED19D4165}"/>
            </a:ext>
          </a:extLst>
        </xdr:cNvPr>
        <xdr:cNvSpPr txBox="1"/>
      </xdr:nvSpPr>
      <xdr:spPr>
        <a:xfrm>
          <a:off x="21075727" y="1100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36593</xdr:rowOff>
    </xdr:from>
    <xdr:ext cx="469744" cy="259045"/>
    <xdr:sp macro="" textlink="">
      <xdr:nvSpPr>
        <xdr:cNvPr id="425" name="n_2mainValue【保健センター・保健所】&#10;一人当たり面積">
          <a:extLst>
            <a:ext uri="{FF2B5EF4-FFF2-40B4-BE49-F238E27FC236}">
              <a16:creationId xmlns:a16="http://schemas.microsoft.com/office/drawing/2014/main" id="{BEEE052E-EBAF-44F9-AB9A-7DF65C3409C9}"/>
            </a:ext>
          </a:extLst>
        </xdr:cNvPr>
        <xdr:cNvSpPr txBox="1"/>
      </xdr:nvSpPr>
      <xdr:spPr>
        <a:xfrm>
          <a:off x="20199427" y="110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38117</xdr:rowOff>
    </xdr:from>
    <xdr:ext cx="469744" cy="259045"/>
    <xdr:sp macro="" textlink="">
      <xdr:nvSpPr>
        <xdr:cNvPr id="426" name="n_3mainValue【保健センター・保健所】&#10;一人当たり面積">
          <a:extLst>
            <a:ext uri="{FF2B5EF4-FFF2-40B4-BE49-F238E27FC236}">
              <a16:creationId xmlns:a16="http://schemas.microsoft.com/office/drawing/2014/main" id="{D59B9B2C-D979-4F96-8483-945D4F827B5C}"/>
            </a:ext>
          </a:extLst>
        </xdr:cNvPr>
        <xdr:cNvSpPr txBox="1"/>
      </xdr:nvSpPr>
      <xdr:spPr>
        <a:xfrm>
          <a:off x="19310427"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a:extLst>
            <a:ext uri="{FF2B5EF4-FFF2-40B4-BE49-F238E27FC236}">
              <a16:creationId xmlns:a16="http://schemas.microsoft.com/office/drawing/2014/main" id="{1C42173D-FFCD-4A45-BB74-694A9E19F8E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a:extLst>
            <a:ext uri="{FF2B5EF4-FFF2-40B4-BE49-F238E27FC236}">
              <a16:creationId xmlns:a16="http://schemas.microsoft.com/office/drawing/2014/main" id="{0969D3EF-E37E-4DC6-ABAE-9A3C765E943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a:extLst>
            <a:ext uri="{FF2B5EF4-FFF2-40B4-BE49-F238E27FC236}">
              <a16:creationId xmlns:a16="http://schemas.microsoft.com/office/drawing/2014/main" id="{18343BAC-B108-4CA4-98FE-B2B1E5096AB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a:extLst>
            <a:ext uri="{FF2B5EF4-FFF2-40B4-BE49-F238E27FC236}">
              <a16:creationId xmlns:a16="http://schemas.microsoft.com/office/drawing/2014/main" id="{3FD5CBE8-E1E4-4430-A240-1222C37C48D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a:extLst>
            <a:ext uri="{FF2B5EF4-FFF2-40B4-BE49-F238E27FC236}">
              <a16:creationId xmlns:a16="http://schemas.microsoft.com/office/drawing/2014/main" id="{7ABB9147-7308-4A4D-9773-9E94537D794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a:extLst>
            <a:ext uri="{FF2B5EF4-FFF2-40B4-BE49-F238E27FC236}">
              <a16:creationId xmlns:a16="http://schemas.microsoft.com/office/drawing/2014/main" id="{EE793122-A28F-4060-990C-E09E6225B0D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a:extLst>
            <a:ext uri="{FF2B5EF4-FFF2-40B4-BE49-F238E27FC236}">
              <a16:creationId xmlns:a16="http://schemas.microsoft.com/office/drawing/2014/main" id="{8BC54183-D4A1-419B-B6C4-D5E30E62761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a:extLst>
            <a:ext uri="{FF2B5EF4-FFF2-40B4-BE49-F238E27FC236}">
              <a16:creationId xmlns:a16="http://schemas.microsoft.com/office/drawing/2014/main" id="{1A673C46-2C6C-4B73-8D65-B84BF8FDB37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5" name="テキスト ボックス 434">
          <a:extLst>
            <a:ext uri="{FF2B5EF4-FFF2-40B4-BE49-F238E27FC236}">
              <a16:creationId xmlns:a16="http://schemas.microsoft.com/office/drawing/2014/main" id="{044FFD8B-2343-4C83-934B-3D9E64161AF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6" name="直線コネクタ 435">
          <a:extLst>
            <a:ext uri="{FF2B5EF4-FFF2-40B4-BE49-F238E27FC236}">
              <a16:creationId xmlns:a16="http://schemas.microsoft.com/office/drawing/2014/main" id="{63632DEB-2D52-49AC-8136-112BFD3A4D6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7" name="テキスト ボックス 436">
          <a:extLst>
            <a:ext uri="{FF2B5EF4-FFF2-40B4-BE49-F238E27FC236}">
              <a16:creationId xmlns:a16="http://schemas.microsoft.com/office/drawing/2014/main" id="{1958731C-3E0E-4935-BF98-09AFE8E0709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8" name="直線コネクタ 437">
          <a:extLst>
            <a:ext uri="{FF2B5EF4-FFF2-40B4-BE49-F238E27FC236}">
              <a16:creationId xmlns:a16="http://schemas.microsoft.com/office/drawing/2014/main" id="{73CE1D79-ACF9-480D-96B4-65BB6F24EAB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9" name="テキスト ボックス 438">
          <a:extLst>
            <a:ext uri="{FF2B5EF4-FFF2-40B4-BE49-F238E27FC236}">
              <a16:creationId xmlns:a16="http://schemas.microsoft.com/office/drawing/2014/main" id="{22779DF4-5AB6-454C-8538-5539439E7C0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0" name="直線コネクタ 439">
          <a:extLst>
            <a:ext uri="{FF2B5EF4-FFF2-40B4-BE49-F238E27FC236}">
              <a16:creationId xmlns:a16="http://schemas.microsoft.com/office/drawing/2014/main" id="{58EB4D83-4A3F-4CEC-9A45-9D094A8C73A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1" name="テキスト ボックス 440">
          <a:extLst>
            <a:ext uri="{FF2B5EF4-FFF2-40B4-BE49-F238E27FC236}">
              <a16:creationId xmlns:a16="http://schemas.microsoft.com/office/drawing/2014/main" id="{71DAB915-8021-4F2B-8291-3C13CCAB9C9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2" name="直線コネクタ 441">
          <a:extLst>
            <a:ext uri="{FF2B5EF4-FFF2-40B4-BE49-F238E27FC236}">
              <a16:creationId xmlns:a16="http://schemas.microsoft.com/office/drawing/2014/main" id="{395AF225-DF8F-4183-A2B8-43127EEC82C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3" name="テキスト ボックス 442">
          <a:extLst>
            <a:ext uri="{FF2B5EF4-FFF2-40B4-BE49-F238E27FC236}">
              <a16:creationId xmlns:a16="http://schemas.microsoft.com/office/drawing/2014/main" id="{79C1404E-092D-4C74-8489-129004FBD3C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4" name="直線コネクタ 443">
          <a:extLst>
            <a:ext uri="{FF2B5EF4-FFF2-40B4-BE49-F238E27FC236}">
              <a16:creationId xmlns:a16="http://schemas.microsoft.com/office/drawing/2014/main" id="{2C589739-E088-48EC-B9AF-E431C489D60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5" name="テキスト ボックス 444">
          <a:extLst>
            <a:ext uri="{FF2B5EF4-FFF2-40B4-BE49-F238E27FC236}">
              <a16:creationId xmlns:a16="http://schemas.microsoft.com/office/drawing/2014/main" id="{F387E35C-76FF-4E20-8F68-DB228E4D339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6" name="直線コネクタ 445">
          <a:extLst>
            <a:ext uri="{FF2B5EF4-FFF2-40B4-BE49-F238E27FC236}">
              <a16:creationId xmlns:a16="http://schemas.microsoft.com/office/drawing/2014/main" id="{50C8803D-6A83-434A-82C7-D7885FEAF38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7" name="テキスト ボックス 446">
          <a:extLst>
            <a:ext uri="{FF2B5EF4-FFF2-40B4-BE49-F238E27FC236}">
              <a16:creationId xmlns:a16="http://schemas.microsoft.com/office/drawing/2014/main" id="{18AEEE65-BD65-4873-B6A4-132C2A4A92A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8" name="直線コネクタ 447">
          <a:extLst>
            <a:ext uri="{FF2B5EF4-FFF2-40B4-BE49-F238E27FC236}">
              <a16:creationId xmlns:a16="http://schemas.microsoft.com/office/drawing/2014/main" id="{B5038EE6-F20B-4901-8A92-5D066FFD3F5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9" name="テキスト ボックス 448">
          <a:extLst>
            <a:ext uri="{FF2B5EF4-FFF2-40B4-BE49-F238E27FC236}">
              <a16:creationId xmlns:a16="http://schemas.microsoft.com/office/drawing/2014/main" id="{9A4204CC-88C5-4AF6-A111-23FC090A4A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0" name="直線コネクタ 449">
          <a:extLst>
            <a:ext uri="{FF2B5EF4-FFF2-40B4-BE49-F238E27FC236}">
              <a16:creationId xmlns:a16="http://schemas.microsoft.com/office/drawing/2014/main" id="{B9D8627E-8E57-4387-BDFE-5738C1D13D5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消防施設】&#10;有形固定資産減価償却率グラフ枠">
          <a:extLst>
            <a:ext uri="{FF2B5EF4-FFF2-40B4-BE49-F238E27FC236}">
              <a16:creationId xmlns:a16="http://schemas.microsoft.com/office/drawing/2014/main" id="{78A6735B-04F7-4BD7-92EC-959A932CBAE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452" name="直線コネクタ 451">
          <a:extLst>
            <a:ext uri="{FF2B5EF4-FFF2-40B4-BE49-F238E27FC236}">
              <a16:creationId xmlns:a16="http://schemas.microsoft.com/office/drawing/2014/main" id="{534E30A5-339F-4A24-895F-81EA27E6F753}"/>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3" name="【消防施設】&#10;有形固定資産減価償却率最小値テキスト">
          <a:extLst>
            <a:ext uri="{FF2B5EF4-FFF2-40B4-BE49-F238E27FC236}">
              <a16:creationId xmlns:a16="http://schemas.microsoft.com/office/drawing/2014/main" id="{63FE1040-7803-4EC1-82E1-BDDC65E53F6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4" name="直線コネクタ 453">
          <a:extLst>
            <a:ext uri="{FF2B5EF4-FFF2-40B4-BE49-F238E27FC236}">
              <a16:creationId xmlns:a16="http://schemas.microsoft.com/office/drawing/2014/main" id="{49DAA129-6A99-4F83-81FA-CF6D93F8C15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455" name="【消防施設】&#10;有形固定資産減価償却率最大値テキスト">
          <a:extLst>
            <a:ext uri="{FF2B5EF4-FFF2-40B4-BE49-F238E27FC236}">
              <a16:creationId xmlns:a16="http://schemas.microsoft.com/office/drawing/2014/main" id="{18EC7062-5D89-4AED-ADD4-394116B94B06}"/>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56" name="直線コネクタ 455">
          <a:extLst>
            <a:ext uri="{FF2B5EF4-FFF2-40B4-BE49-F238E27FC236}">
              <a16:creationId xmlns:a16="http://schemas.microsoft.com/office/drawing/2014/main" id="{44A3AD16-D4EE-4CF8-B2DC-6E9FCDED52DA}"/>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457" name="【消防施設】&#10;有形固定資産減価償却率平均値テキスト">
          <a:extLst>
            <a:ext uri="{FF2B5EF4-FFF2-40B4-BE49-F238E27FC236}">
              <a16:creationId xmlns:a16="http://schemas.microsoft.com/office/drawing/2014/main" id="{5B9309ED-1998-4569-878F-42E7EE808CF8}"/>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458" name="フローチャート: 判断 457">
          <a:extLst>
            <a:ext uri="{FF2B5EF4-FFF2-40B4-BE49-F238E27FC236}">
              <a16:creationId xmlns:a16="http://schemas.microsoft.com/office/drawing/2014/main" id="{E3BEF2C8-03B7-4C34-9B92-54274C63383C}"/>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459" name="フローチャート: 判断 458">
          <a:extLst>
            <a:ext uri="{FF2B5EF4-FFF2-40B4-BE49-F238E27FC236}">
              <a16:creationId xmlns:a16="http://schemas.microsoft.com/office/drawing/2014/main" id="{60EADBD7-B3D5-452A-B549-2F5C76106C5B}"/>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460" name="フローチャート: 判断 459">
          <a:extLst>
            <a:ext uri="{FF2B5EF4-FFF2-40B4-BE49-F238E27FC236}">
              <a16:creationId xmlns:a16="http://schemas.microsoft.com/office/drawing/2014/main" id="{89C63938-B23C-4CA6-BD05-816FE1F8019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461" name="フローチャート: 判断 460">
          <a:extLst>
            <a:ext uri="{FF2B5EF4-FFF2-40B4-BE49-F238E27FC236}">
              <a16:creationId xmlns:a16="http://schemas.microsoft.com/office/drawing/2014/main" id="{2783ED6F-58CA-4ED1-8D45-7114266FE73D}"/>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462" name="フローチャート: 判断 461">
          <a:extLst>
            <a:ext uri="{FF2B5EF4-FFF2-40B4-BE49-F238E27FC236}">
              <a16:creationId xmlns:a16="http://schemas.microsoft.com/office/drawing/2014/main" id="{95BC8351-DFD2-4960-BF7C-6CD824A6EB34}"/>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F3BF39C3-0B01-498D-B410-FFD72BE1E7E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F051E91C-167E-465B-9C4E-6CF7DF22BD7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89915C32-7EF4-4B9B-B6E7-0CCB5AFC9BA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7D86B453-1120-4CB2-BEB5-217F9CE8CC7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C07C7543-AE65-430E-B965-3264B3DD6DC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468" name="楕円 467">
          <a:extLst>
            <a:ext uri="{FF2B5EF4-FFF2-40B4-BE49-F238E27FC236}">
              <a16:creationId xmlns:a16="http://schemas.microsoft.com/office/drawing/2014/main" id="{041FCA44-4482-4890-B458-362C59763101}"/>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469" name="【消防施設】&#10;有形固定資産減価償却率該当値テキスト">
          <a:extLst>
            <a:ext uri="{FF2B5EF4-FFF2-40B4-BE49-F238E27FC236}">
              <a16:creationId xmlns:a16="http://schemas.microsoft.com/office/drawing/2014/main" id="{A56704AE-B6A0-406E-9757-6B75D563E79A}"/>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113030</xdr:rowOff>
    </xdr:from>
    <xdr:to>
      <xdr:col>81</xdr:col>
      <xdr:colOff>101600</xdr:colOff>
      <xdr:row>87</xdr:row>
      <xdr:rowOff>43180</xdr:rowOff>
    </xdr:to>
    <xdr:sp macro="" textlink="">
      <xdr:nvSpPr>
        <xdr:cNvPr id="470" name="楕円 469">
          <a:extLst>
            <a:ext uri="{FF2B5EF4-FFF2-40B4-BE49-F238E27FC236}">
              <a16:creationId xmlns:a16="http://schemas.microsoft.com/office/drawing/2014/main" id="{B6088DC1-5C75-4930-A381-5563D8715C18}"/>
            </a:ext>
          </a:extLst>
        </xdr:cNvPr>
        <xdr:cNvSpPr/>
      </xdr:nvSpPr>
      <xdr:spPr>
        <a:xfrm>
          <a:off x="15430500" y="148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163830</xdr:rowOff>
    </xdr:from>
    <xdr:to>
      <xdr:col>85</xdr:col>
      <xdr:colOff>127000</xdr:colOff>
      <xdr:row>86</xdr:row>
      <xdr:rowOff>168729</xdr:rowOff>
    </xdr:to>
    <xdr:cxnSp macro="">
      <xdr:nvCxnSpPr>
        <xdr:cNvPr id="471" name="直線コネクタ 470">
          <a:extLst>
            <a:ext uri="{FF2B5EF4-FFF2-40B4-BE49-F238E27FC236}">
              <a16:creationId xmlns:a16="http://schemas.microsoft.com/office/drawing/2014/main" id="{18CB51AD-FD93-410D-8051-528D5090726B}"/>
            </a:ext>
          </a:extLst>
        </xdr:cNvPr>
        <xdr:cNvCxnSpPr/>
      </xdr:nvCxnSpPr>
      <xdr:spPr>
        <a:xfrm>
          <a:off x="15481300" y="1490853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472" name="楕円 471">
          <a:extLst>
            <a:ext uri="{FF2B5EF4-FFF2-40B4-BE49-F238E27FC236}">
              <a16:creationId xmlns:a16="http://schemas.microsoft.com/office/drawing/2014/main" id="{02217D0C-35F5-4159-A6F3-F6A128166604}"/>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163830</xdr:rowOff>
    </xdr:from>
    <xdr:to>
      <xdr:col>81</xdr:col>
      <xdr:colOff>50800</xdr:colOff>
      <xdr:row>86</xdr:row>
      <xdr:rowOff>168729</xdr:rowOff>
    </xdr:to>
    <xdr:cxnSp macro="">
      <xdr:nvCxnSpPr>
        <xdr:cNvPr id="473" name="直線コネクタ 472">
          <a:extLst>
            <a:ext uri="{FF2B5EF4-FFF2-40B4-BE49-F238E27FC236}">
              <a16:creationId xmlns:a16="http://schemas.microsoft.com/office/drawing/2014/main" id="{5DFA601A-1724-4FC9-9B2C-B4225CB81313}"/>
            </a:ext>
          </a:extLst>
        </xdr:cNvPr>
        <xdr:cNvCxnSpPr/>
      </xdr:nvCxnSpPr>
      <xdr:spPr>
        <a:xfrm flipV="1">
          <a:off x="14592300" y="149085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85271</xdr:rowOff>
    </xdr:from>
    <xdr:to>
      <xdr:col>72</xdr:col>
      <xdr:colOff>38100</xdr:colOff>
      <xdr:row>87</xdr:row>
      <xdr:rowOff>15421</xdr:rowOff>
    </xdr:to>
    <xdr:sp macro="" textlink="">
      <xdr:nvSpPr>
        <xdr:cNvPr id="474" name="楕円 473">
          <a:extLst>
            <a:ext uri="{FF2B5EF4-FFF2-40B4-BE49-F238E27FC236}">
              <a16:creationId xmlns:a16="http://schemas.microsoft.com/office/drawing/2014/main" id="{C206C42C-14CD-4A50-88C3-6F22994D8872}"/>
            </a:ext>
          </a:extLst>
        </xdr:cNvPr>
        <xdr:cNvSpPr/>
      </xdr:nvSpPr>
      <xdr:spPr>
        <a:xfrm>
          <a:off x="13652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136071</xdr:rowOff>
    </xdr:from>
    <xdr:to>
      <xdr:col>76</xdr:col>
      <xdr:colOff>114300</xdr:colOff>
      <xdr:row>86</xdr:row>
      <xdr:rowOff>168729</xdr:rowOff>
    </xdr:to>
    <xdr:cxnSp macro="">
      <xdr:nvCxnSpPr>
        <xdr:cNvPr id="475" name="直線コネクタ 474">
          <a:extLst>
            <a:ext uri="{FF2B5EF4-FFF2-40B4-BE49-F238E27FC236}">
              <a16:creationId xmlns:a16="http://schemas.microsoft.com/office/drawing/2014/main" id="{453AA662-D3B1-4402-B3A8-E6A99EF74E5A}"/>
            </a:ext>
          </a:extLst>
        </xdr:cNvPr>
        <xdr:cNvCxnSpPr/>
      </xdr:nvCxnSpPr>
      <xdr:spPr>
        <a:xfrm>
          <a:off x="13703300" y="14880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476" name="楕円 475">
          <a:extLst>
            <a:ext uri="{FF2B5EF4-FFF2-40B4-BE49-F238E27FC236}">
              <a16:creationId xmlns:a16="http://schemas.microsoft.com/office/drawing/2014/main" id="{AC45BFA4-6AE1-47D3-8E7B-8B9ABD8C3920}"/>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136071</xdr:rowOff>
    </xdr:from>
    <xdr:to>
      <xdr:col>71</xdr:col>
      <xdr:colOff>177800</xdr:colOff>
      <xdr:row>86</xdr:row>
      <xdr:rowOff>168729</xdr:rowOff>
    </xdr:to>
    <xdr:cxnSp macro="">
      <xdr:nvCxnSpPr>
        <xdr:cNvPr id="477" name="直線コネクタ 476">
          <a:extLst>
            <a:ext uri="{FF2B5EF4-FFF2-40B4-BE49-F238E27FC236}">
              <a16:creationId xmlns:a16="http://schemas.microsoft.com/office/drawing/2014/main" id="{7589AEAE-1023-40F5-971A-719A7612BC7C}"/>
            </a:ext>
          </a:extLst>
        </xdr:cNvPr>
        <xdr:cNvCxnSpPr/>
      </xdr:nvCxnSpPr>
      <xdr:spPr>
        <a:xfrm flipV="1">
          <a:off x="12814300" y="14880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478" name="n_1aveValue【消防施設】&#10;有形固定資産減価償却率">
          <a:extLst>
            <a:ext uri="{FF2B5EF4-FFF2-40B4-BE49-F238E27FC236}">
              <a16:creationId xmlns:a16="http://schemas.microsoft.com/office/drawing/2014/main" id="{2346CD62-5AC0-4A9B-99C8-31ED8C15A9F9}"/>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479" name="n_2aveValue【消防施設】&#10;有形固定資産減価償却率">
          <a:extLst>
            <a:ext uri="{FF2B5EF4-FFF2-40B4-BE49-F238E27FC236}">
              <a16:creationId xmlns:a16="http://schemas.microsoft.com/office/drawing/2014/main" id="{B4B0621F-ED16-481F-B885-AD84845A883B}"/>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480" name="n_3aveValue【消防施設】&#10;有形固定資産減価償却率">
          <a:extLst>
            <a:ext uri="{FF2B5EF4-FFF2-40B4-BE49-F238E27FC236}">
              <a16:creationId xmlns:a16="http://schemas.microsoft.com/office/drawing/2014/main" id="{F1464B23-78E7-4CB7-8B8F-92F10BED030B}"/>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481" name="n_4aveValue【消防施設】&#10;有形固定資産減価償却率">
          <a:extLst>
            <a:ext uri="{FF2B5EF4-FFF2-40B4-BE49-F238E27FC236}">
              <a16:creationId xmlns:a16="http://schemas.microsoft.com/office/drawing/2014/main" id="{FE5C9C29-475A-460A-8318-CF64E8F84D22}"/>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34307</xdr:rowOff>
    </xdr:from>
    <xdr:ext cx="405111" cy="259045"/>
    <xdr:sp macro="" textlink="">
      <xdr:nvSpPr>
        <xdr:cNvPr id="482" name="n_1mainValue【消防施設】&#10;有形固定資産減価償却率">
          <a:extLst>
            <a:ext uri="{FF2B5EF4-FFF2-40B4-BE49-F238E27FC236}">
              <a16:creationId xmlns:a16="http://schemas.microsoft.com/office/drawing/2014/main" id="{A45EA18E-3B2B-4DFE-9AAC-A27B1E124794}"/>
            </a:ext>
          </a:extLst>
        </xdr:cNvPr>
        <xdr:cNvSpPr txBox="1"/>
      </xdr:nvSpPr>
      <xdr:spPr>
        <a:xfrm>
          <a:off x="15266044" y="1495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483" name="n_2mainValue【消防施設】&#10;有形固定資産減価償却率">
          <a:extLst>
            <a:ext uri="{FF2B5EF4-FFF2-40B4-BE49-F238E27FC236}">
              <a16:creationId xmlns:a16="http://schemas.microsoft.com/office/drawing/2014/main" id="{BB4EF327-3997-4C19-BFA6-6427EA900B29}"/>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6548</xdr:rowOff>
    </xdr:from>
    <xdr:ext cx="405111" cy="259045"/>
    <xdr:sp macro="" textlink="">
      <xdr:nvSpPr>
        <xdr:cNvPr id="484" name="n_3mainValue【消防施設】&#10;有形固定資産減価償却率">
          <a:extLst>
            <a:ext uri="{FF2B5EF4-FFF2-40B4-BE49-F238E27FC236}">
              <a16:creationId xmlns:a16="http://schemas.microsoft.com/office/drawing/2014/main" id="{61B91833-AA61-46BD-B1C6-5F5DD7BD6402}"/>
            </a:ext>
          </a:extLst>
        </xdr:cNvPr>
        <xdr:cNvSpPr txBox="1"/>
      </xdr:nvSpPr>
      <xdr:spPr>
        <a:xfrm>
          <a:off x="13500744" y="1492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485" name="n_4mainValue【消防施設】&#10;有形固定資産減価償却率">
          <a:extLst>
            <a:ext uri="{FF2B5EF4-FFF2-40B4-BE49-F238E27FC236}">
              <a16:creationId xmlns:a16="http://schemas.microsoft.com/office/drawing/2014/main" id="{522076BC-1F68-44BD-91A0-54DCE6A7025D}"/>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6" name="正方形/長方形 485">
          <a:extLst>
            <a:ext uri="{FF2B5EF4-FFF2-40B4-BE49-F238E27FC236}">
              <a16:creationId xmlns:a16="http://schemas.microsoft.com/office/drawing/2014/main" id="{48BCF934-386D-4DA9-9050-8EC0BDFC7BE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7" name="正方形/長方形 486">
          <a:extLst>
            <a:ext uri="{FF2B5EF4-FFF2-40B4-BE49-F238E27FC236}">
              <a16:creationId xmlns:a16="http://schemas.microsoft.com/office/drawing/2014/main" id="{A4228A71-9C6A-48C2-B5EE-93EE2F6564B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8" name="正方形/長方形 487">
          <a:extLst>
            <a:ext uri="{FF2B5EF4-FFF2-40B4-BE49-F238E27FC236}">
              <a16:creationId xmlns:a16="http://schemas.microsoft.com/office/drawing/2014/main" id="{DC54BCFB-AB6C-4196-845B-EAA6DCE343A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9" name="正方形/長方形 488">
          <a:extLst>
            <a:ext uri="{FF2B5EF4-FFF2-40B4-BE49-F238E27FC236}">
              <a16:creationId xmlns:a16="http://schemas.microsoft.com/office/drawing/2014/main" id="{F5EAC933-FA59-428F-9002-3E2E9C49D68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0" name="正方形/長方形 489">
          <a:extLst>
            <a:ext uri="{FF2B5EF4-FFF2-40B4-BE49-F238E27FC236}">
              <a16:creationId xmlns:a16="http://schemas.microsoft.com/office/drawing/2014/main" id="{5292A0D5-47B2-45C2-AD8A-FB269F07E80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1" name="正方形/長方形 490">
          <a:extLst>
            <a:ext uri="{FF2B5EF4-FFF2-40B4-BE49-F238E27FC236}">
              <a16:creationId xmlns:a16="http://schemas.microsoft.com/office/drawing/2014/main" id="{9868FE7E-827F-4C65-9DB1-F981EF7ABC6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2" name="正方形/長方形 491">
          <a:extLst>
            <a:ext uri="{FF2B5EF4-FFF2-40B4-BE49-F238E27FC236}">
              <a16:creationId xmlns:a16="http://schemas.microsoft.com/office/drawing/2014/main" id="{AE4B4E22-8DCA-4D52-A39D-93548A09837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3" name="正方形/長方形 492">
          <a:extLst>
            <a:ext uri="{FF2B5EF4-FFF2-40B4-BE49-F238E27FC236}">
              <a16:creationId xmlns:a16="http://schemas.microsoft.com/office/drawing/2014/main" id="{28C166ED-0202-4780-9E6C-19E0145F77A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4" name="テキスト ボックス 493">
          <a:extLst>
            <a:ext uri="{FF2B5EF4-FFF2-40B4-BE49-F238E27FC236}">
              <a16:creationId xmlns:a16="http://schemas.microsoft.com/office/drawing/2014/main" id="{D3F5F9BA-63E6-4BEE-A185-437318ACB5C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5" name="直線コネクタ 494">
          <a:extLst>
            <a:ext uri="{FF2B5EF4-FFF2-40B4-BE49-F238E27FC236}">
              <a16:creationId xmlns:a16="http://schemas.microsoft.com/office/drawing/2014/main" id="{30F01D97-897F-4E42-B138-F75B7DB488A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6" name="直線コネクタ 495">
          <a:extLst>
            <a:ext uri="{FF2B5EF4-FFF2-40B4-BE49-F238E27FC236}">
              <a16:creationId xmlns:a16="http://schemas.microsoft.com/office/drawing/2014/main" id="{7ACD3D6C-0BC8-4290-AA16-CCBD5438E8A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7" name="テキスト ボックス 496">
          <a:extLst>
            <a:ext uri="{FF2B5EF4-FFF2-40B4-BE49-F238E27FC236}">
              <a16:creationId xmlns:a16="http://schemas.microsoft.com/office/drawing/2014/main" id="{06569C29-3277-4D51-9FBE-FCFF9CE7663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8" name="直線コネクタ 497">
          <a:extLst>
            <a:ext uri="{FF2B5EF4-FFF2-40B4-BE49-F238E27FC236}">
              <a16:creationId xmlns:a16="http://schemas.microsoft.com/office/drawing/2014/main" id="{53E34661-16E8-4299-90D0-8DA836787AD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9" name="テキスト ボックス 498">
          <a:extLst>
            <a:ext uri="{FF2B5EF4-FFF2-40B4-BE49-F238E27FC236}">
              <a16:creationId xmlns:a16="http://schemas.microsoft.com/office/drawing/2014/main" id="{3DA55F05-2B13-4C5F-A78C-A268BA3E66F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0" name="直線コネクタ 499">
          <a:extLst>
            <a:ext uri="{FF2B5EF4-FFF2-40B4-BE49-F238E27FC236}">
              <a16:creationId xmlns:a16="http://schemas.microsoft.com/office/drawing/2014/main" id="{8E91DE1B-FF60-4542-9F2F-6676E9663F1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1" name="テキスト ボックス 500">
          <a:extLst>
            <a:ext uri="{FF2B5EF4-FFF2-40B4-BE49-F238E27FC236}">
              <a16:creationId xmlns:a16="http://schemas.microsoft.com/office/drawing/2014/main" id="{A7DE69BE-98BA-4756-B036-ED8EB40C11D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2" name="直線コネクタ 501">
          <a:extLst>
            <a:ext uri="{FF2B5EF4-FFF2-40B4-BE49-F238E27FC236}">
              <a16:creationId xmlns:a16="http://schemas.microsoft.com/office/drawing/2014/main" id="{FD4405DC-E6A2-49E6-B3B9-EBD633E5D94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3" name="テキスト ボックス 502">
          <a:extLst>
            <a:ext uri="{FF2B5EF4-FFF2-40B4-BE49-F238E27FC236}">
              <a16:creationId xmlns:a16="http://schemas.microsoft.com/office/drawing/2014/main" id="{C9ED2352-E6FA-46F5-974B-034B3A19FEE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4" name="直線コネクタ 503">
          <a:extLst>
            <a:ext uri="{FF2B5EF4-FFF2-40B4-BE49-F238E27FC236}">
              <a16:creationId xmlns:a16="http://schemas.microsoft.com/office/drawing/2014/main" id="{0758220F-5254-4C2A-A5F1-2800BAC04F2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5" name="テキスト ボックス 504">
          <a:extLst>
            <a:ext uri="{FF2B5EF4-FFF2-40B4-BE49-F238E27FC236}">
              <a16:creationId xmlns:a16="http://schemas.microsoft.com/office/drawing/2014/main" id="{98085FC3-E4C9-4969-A603-EA14A166B57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a:extLst>
            <a:ext uri="{FF2B5EF4-FFF2-40B4-BE49-F238E27FC236}">
              <a16:creationId xmlns:a16="http://schemas.microsoft.com/office/drawing/2014/main" id="{614D873A-E0A1-4383-B3F6-7E1464E7E82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6CFB4C0D-5644-43FA-9691-88C5C1EB28F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a:extLst>
            <a:ext uri="{FF2B5EF4-FFF2-40B4-BE49-F238E27FC236}">
              <a16:creationId xmlns:a16="http://schemas.microsoft.com/office/drawing/2014/main" id="{9905D61A-2BC7-4748-BC29-CB750030DAF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509" name="直線コネクタ 508">
          <a:extLst>
            <a:ext uri="{FF2B5EF4-FFF2-40B4-BE49-F238E27FC236}">
              <a16:creationId xmlns:a16="http://schemas.microsoft.com/office/drawing/2014/main" id="{1E6657F3-0212-4DBD-8998-69F315832577}"/>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10" name="【消防施設】&#10;一人当たり面積最小値テキスト">
          <a:extLst>
            <a:ext uri="{FF2B5EF4-FFF2-40B4-BE49-F238E27FC236}">
              <a16:creationId xmlns:a16="http://schemas.microsoft.com/office/drawing/2014/main" id="{1A379E76-7F6B-4168-B45F-966D09EB44FB}"/>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11" name="直線コネクタ 510">
          <a:extLst>
            <a:ext uri="{FF2B5EF4-FFF2-40B4-BE49-F238E27FC236}">
              <a16:creationId xmlns:a16="http://schemas.microsoft.com/office/drawing/2014/main" id="{0E95F9EA-35A6-4875-9367-A039AEEA1025}"/>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512" name="【消防施設】&#10;一人当たり面積最大値テキスト">
          <a:extLst>
            <a:ext uri="{FF2B5EF4-FFF2-40B4-BE49-F238E27FC236}">
              <a16:creationId xmlns:a16="http://schemas.microsoft.com/office/drawing/2014/main" id="{E82B46AC-81EE-4972-A946-6626A714DF65}"/>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513" name="直線コネクタ 512">
          <a:extLst>
            <a:ext uri="{FF2B5EF4-FFF2-40B4-BE49-F238E27FC236}">
              <a16:creationId xmlns:a16="http://schemas.microsoft.com/office/drawing/2014/main" id="{07B62072-9D96-48E0-91F2-B7C86C2AE330}"/>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514" name="【消防施設】&#10;一人当たり面積平均値テキスト">
          <a:extLst>
            <a:ext uri="{FF2B5EF4-FFF2-40B4-BE49-F238E27FC236}">
              <a16:creationId xmlns:a16="http://schemas.microsoft.com/office/drawing/2014/main" id="{74720774-EB3E-45A9-AA3D-6AA3087C1EDD}"/>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515" name="フローチャート: 判断 514">
          <a:extLst>
            <a:ext uri="{FF2B5EF4-FFF2-40B4-BE49-F238E27FC236}">
              <a16:creationId xmlns:a16="http://schemas.microsoft.com/office/drawing/2014/main" id="{2D7F2BA5-8347-43D6-A7F9-15A28C99D85A}"/>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516" name="フローチャート: 判断 515">
          <a:extLst>
            <a:ext uri="{FF2B5EF4-FFF2-40B4-BE49-F238E27FC236}">
              <a16:creationId xmlns:a16="http://schemas.microsoft.com/office/drawing/2014/main" id="{D9BCFE16-8AF7-466E-9429-9EC41F77F3A1}"/>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517" name="フローチャート: 判断 516">
          <a:extLst>
            <a:ext uri="{FF2B5EF4-FFF2-40B4-BE49-F238E27FC236}">
              <a16:creationId xmlns:a16="http://schemas.microsoft.com/office/drawing/2014/main" id="{513824FC-F191-444B-84B1-FF186D56D91E}"/>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518" name="フローチャート: 判断 517">
          <a:extLst>
            <a:ext uri="{FF2B5EF4-FFF2-40B4-BE49-F238E27FC236}">
              <a16:creationId xmlns:a16="http://schemas.microsoft.com/office/drawing/2014/main" id="{79D42528-583A-4C5D-A24B-127F01C3C7FF}"/>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519" name="フローチャート: 判断 518">
          <a:extLst>
            <a:ext uri="{FF2B5EF4-FFF2-40B4-BE49-F238E27FC236}">
              <a16:creationId xmlns:a16="http://schemas.microsoft.com/office/drawing/2014/main" id="{0591945E-FF53-4132-817F-8EFAC232670A}"/>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975B116B-30BC-4567-82C0-999F7DE8342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F1663E4F-D1D8-4BEA-BBC6-F7DEE23672D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81E797CC-C0AF-4DDD-A892-9D397D66B81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A384AC7A-4BD2-4ED4-A031-D2EB5795F7E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34376605-B947-4DFA-8B08-AB419D91903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7874</xdr:rowOff>
    </xdr:from>
    <xdr:to>
      <xdr:col>116</xdr:col>
      <xdr:colOff>114300</xdr:colOff>
      <xdr:row>86</xdr:row>
      <xdr:rowOff>109474</xdr:rowOff>
    </xdr:to>
    <xdr:sp macro="" textlink="">
      <xdr:nvSpPr>
        <xdr:cNvPr id="525" name="楕円 524">
          <a:extLst>
            <a:ext uri="{FF2B5EF4-FFF2-40B4-BE49-F238E27FC236}">
              <a16:creationId xmlns:a16="http://schemas.microsoft.com/office/drawing/2014/main" id="{5B3E1A59-E396-4CAE-8EF7-26DA01274A6D}"/>
            </a:ext>
          </a:extLst>
        </xdr:cNvPr>
        <xdr:cNvSpPr/>
      </xdr:nvSpPr>
      <xdr:spPr>
        <a:xfrm>
          <a:off x="22110700" y="1475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94251</xdr:rowOff>
    </xdr:from>
    <xdr:ext cx="469744" cy="259045"/>
    <xdr:sp macro="" textlink="">
      <xdr:nvSpPr>
        <xdr:cNvPr id="526" name="【消防施設】&#10;一人当たり面積該当値テキスト">
          <a:extLst>
            <a:ext uri="{FF2B5EF4-FFF2-40B4-BE49-F238E27FC236}">
              <a16:creationId xmlns:a16="http://schemas.microsoft.com/office/drawing/2014/main" id="{742B4576-2EA1-4B61-BFBC-0F2A21AAF965}"/>
            </a:ext>
          </a:extLst>
        </xdr:cNvPr>
        <xdr:cNvSpPr txBox="1"/>
      </xdr:nvSpPr>
      <xdr:spPr>
        <a:xfrm>
          <a:off x="22199600" y="1466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9398</xdr:rowOff>
    </xdr:from>
    <xdr:to>
      <xdr:col>112</xdr:col>
      <xdr:colOff>38100</xdr:colOff>
      <xdr:row>86</xdr:row>
      <xdr:rowOff>110998</xdr:rowOff>
    </xdr:to>
    <xdr:sp macro="" textlink="">
      <xdr:nvSpPr>
        <xdr:cNvPr id="527" name="楕円 526">
          <a:extLst>
            <a:ext uri="{FF2B5EF4-FFF2-40B4-BE49-F238E27FC236}">
              <a16:creationId xmlns:a16="http://schemas.microsoft.com/office/drawing/2014/main" id="{445A5AB2-7E5A-44DC-B3E0-FE5A862219C9}"/>
            </a:ext>
          </a:extLst>
        </xdr:cNvPr>
        <xdr:cNvSpPr/>
      </xdr:nvSpPr>
      <xdr:spPr>
        <a:xfrm>
          <a:off x="21272500" y="147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58674</xdr:rowOff>
    </xdr:from>
    <xdr:to>
      <xdr:col>116</xdr:col>
      <xdr:colOff>63500</xdr:colOff>
      <xdr:row>86</xdr:row>
      <xdr:rowOff>60198</xdr:rowOff>
    </xdr:to>
    <xdr:cxnSp macro="">
      <xdr:nvCxnSpPr>
        <xdr:cNvPr id="528" name="直線コネクタ 527">
          <a:extLst>
            <a:ext uri="{FF2B5EF4-FFF2-40B4-BE49-F238E27FC236}">
              <a16:creationId xmlns:a16="http://schemas.microsoft.com/office/drawing/2014/main" id="{75F6E360-448A-48C3-AA0E-14E28D9D469B}"/>
            </a:ext>
          </a:extLst>
        </xdr:cNvPr>
        <xdr:cNvCxnSpPr/>
      </xdr:nvCxnSpPr>
      <xdr:spPr>
        <a:xfrm flipV="1">
          <a:off x="21323300" y="1480337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529" name="楕円 528">
          <a:extLst>
            <a:ext uri="{FF2B5EF4-FFF2-40B4-BE49-F238E27FC236}">
              <a16:creationId xmlns:a16="http://schemas.microsoft.com/office/drawing/2014/main" id="{1840D65D-90B7-464A-A1F0-05C3DABE7C6A}"/>
            </a:ext>
          </a:extLst>
        </xdr:cNvPr>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60198</xdr:rowOff>
    </xdr:from>
    <xdr:to>
      <xdr:col>111</xdr:col>
      <xdr:colOff>177800</xdr:colOff>
      <xdr:row>86</xdr:row>
      <xdr:rowOff>60961</xdr:rowOff>
    </xdr:to>
    <xdr:cxnSp macro="">
      <xdr:nvCxnSpPr>
        <xdr:cNvPr id="530" name="直線コネクタ 529">
          <a:extLst>
            <a:ext uri="{FF2B5EF4-FFF2-40B4-BE49-F238E27FC236}">
              <a16:creationId xmlns:a16="http://schemas.microsoft.com/office/drawing/2014/main" id="{3E890114-C22B-45F1-9FE1-96CB684D6C43}"/>
            </a:ext>
          </a:extLst>
        </xdr:cNvPr>
        <xdr:cNvCxnSpPr/>
      </xdr:nvCxnSpPr>
      <xdr:spPr>
        <a:xfrm flipV="1">
          <a:off x="20434300" y="14804898"/>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10922</xdr:rowOff>
    </xdr:from>
    <xdr:to>
      <xdr:col>102</xdr:col>
      <xdr:colOff>165100</xdr:colOff>
      <xdr:row>86</xdr:row>
      <xdr:rowOff>112522</xdr:rowOff>
    </xdr:to>
    <xdr:sp macro="" textlink="">
      <xdr:nvSpPr>
        <xdr:cNvPr id="531" name="楕円 530">
          <a:extLst>
            <a:ext uri="{FF2B5EF4-FFF2-40B4-BE49-F238E27FC236}">
              <a16:creationId xmlns:a16="http://schemas.microsoft.com/office/drawing/2014/main" id="{E46D9856-79B3-428F-A910-96A97EC26A42}"/>
            </a:ext>
          </a:extLst>
        </xdr:cNvPr>
        <xdr:cNvSpPr/>
      </xdr:nvSpPr>
      <xdr:spPr>
        <a:xfrm>
          <a:off x="1949450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61722</xdr:rowOff>
    </xdr:to>
    <xdr:cxnSp macro="">
      <xdr:nvCxnSpPr>
        <xdr:cNvPr id="532" name="直線コネクタ 531">
          <a:extLst>
            <a:ext uri="{FF2B5EF4-FFF2-40B4-BE49-F238E27FC236}">
              <a16:creationId xmlns:a16="http://schemas.microsoft.com/office/drawing/2014/main" id="{285084E9-5BDC-4A76-A515-D14F07F461E6}"/>
            </a:ext>
          </a:extLst>
        </xdr:cNvPr>
        <xdr:cNvCxnSpPr/>
      </xdr:nvCxnSpPr>
      <xdr:spPr>
        <a:xfrm flipV="1">
          <a:off x="19545300" y="1480566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11685</xdr:rowOff>
    </xdr:from>
    <xdr:to>
      <xdr:col>98</xdr:col>
      <xdr:colOff>38100</xdr:colOff>
      <xdr:row>86</xdr:row>
      <xdr:rowOff>113285</xdr:rowOff>
    </xdr:to>
    <xdr:sp macro="" textlink="">
      <xdr:nvSpPr>
        <xdr:cNvPr id="533" name="楕円 532">
          <a:extLst>
            <a:ext uri="{FF2B5EF4-FFF2-40B4-BE49-F238E27FC236}">
              <a16:creationId xmlns:a16="http://schemas.microsoft.com/office/drawing/2014/main" id="{7D7ABB9B-2324-4B4E-907B-6997742AD65F}"/>
            </a:ext>
          </a:extLst>
        </xdr:cNvPr>
        <xdr:cNvSpPr/>
      </xdr:nvSpPr>
      <xdr:spPr>
        <a:xfrm>
          <a:off x="18605500" y="147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61722</xdr:rowOff>
    </xdr:from>
    <xdr:to>
      <xdr:col>102</xdr:col>
      <xdr:colOff>114300</xdr:colOff>
      <xdr:row>86</xdr:row>
      <xdr:rowOff>62485</xdr:rowOff>
    </xdr:to>
    <xdr:cxnSp macro="">
      <xdr:nvCxnSpPr>
        <xdr:cNvPr id="534" name="直線コネクタ 533">
          <a:extLst>
            <a:ext uri="{FF2B5EF4-FFF2-40B4-BE49-F238E27FC236}">
              <a16:creationId xmlns:a16="http://schemas.microsoft.com/office/drawing/2014/main" id="{9011EBB5-DA4B-43AE-BD59-838C9CE7156E}"/>
            </a:ext>
          </a:extLst>
        </xdr:cNvPr>
        <xdr:cNvCxnSpPr/>
      </xdr:nvCxnSpPr>
      <xdr:spPr>
        <a:xfrm flipV="1">
          <a:off x="18656300" y="14806422"/>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535" name="n_1aveValue【消防施設】&#10;一人当たり面積">
          <a:extLst>
            <a:ext uri="{FF2B5EF4-FFF2-40B4-BE49-F238E27FC236}">
              <a16:creationId xmlns:a16="http://schemas.microsoft.com/office/drawing/2014/main" id="{22E1FB7A-BE10-44CA-BC55-FF7923A803C2}"/>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536" name="n_2aveValue【消防施設】&#10;一人当たり面積">
          <a:extLst>
            <a:ext uri="{FF2B5EF4-FFF2-40B4-BE49-F238E27FC236}">
              <a16:creationId xmlns:a16="http://schemas.microsoft.com/office/drawing/2014/main" id="{2D57C45E-6C63-4C48-A1B8-321FEE742ECD}"/>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537" name="n_3aveValue【消防施設】&#10;一人当たり面積">
          <a:extLst>
            <a:ext uri="{FF2B5EF4-FFF2-40B4-BE49-F238E27FC236}">
              <a16:creationId xmlns:a16="http://schemas.microsoft.com/office/drawing/2014/main" id="{88A73D40-53B3-4B7D-9CD9-81FA69BA99C3}"/>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538" name="n_4aveValue【消防施設】&#10;一人当たり面積">
          <a:extLst>
            <a:ext uri="{FF2B5EF4-FFF2-40B4-BE49-F238E27FC236}">
              <a16:creationId xmlns:a16="http://schemas.microsoft.com/office/drawing/2014/main" id="{4ED5A258-9D0F-4827-B1AB-4F37B870D413}"/>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102125</xdr:rowOff>
    </xdr:from>
    <xdr:ext cx="469744" cy="259045"/>
    <xdr:sp macro="" textlink="">
      <xdr:nvSpPr>
        <xdr:cNvPr id="539" name="n_1mainValue【消防施設】&#10;一人当たり面積">
          <a:extLst>
            <a:ext uri="{FF2B5EF4-FFF2-40B4-BE49-F238E27FC236}">
              <a16:creationId xmlns:a16="http://schemas.microsoft.com/office/drawing/2014/main" id="{4127D305-47EF-40A5-8E39-D86B47EC19D9}"/>
            </a:ext>
          </a:extLst>
        </xdr:cNvPr>
        <xdr:cNvSpPr txBox="1"/>
      </xdr:nvSpPr>
      <xdr:spPr>
        <a:xfrm>
          <a:off x="21075727"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540" name="n_2mainValue【消防施設】&#10;一人当たり面積">
          <a:extLst>
            <a:ext uri="{FF2B5EF4-FFF2-40B4-BE49-F238E27FC236}">
              <a16:creationId xmlns:a16="http://schemas.microsoft.com/office/drawing/2014/main" id="{4E2551F2-E806-4318-946C-CE267D686602}"/>
            </a:ext>
          </a:extLst>
        </xdr:cNvPr>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103649</xdr:rowOff>
    </xdr:from>
    <xdr:ext cx="469744" cy="259045"/>
    <xdr:sp macro="" textlink="">
      <xdr:nvSpPr>
        <xdr:cNvPr id="541" name="n_3mainValue【消防施設】&#10;一人当たり面積">
          <a:extLst>
            <a:ext uri="{FF2B5EF4-FFF2-40B4-BE49-F238E27FC236}">
              <a16:creationId xmlns:a16="http://schemas.microsoft.com/office/drawing/2014/main" id="{E4EF831F-3FCB-40A7-83CD-6971E356CD7C}"/>
            </a:ext>
          </a:extLst>
        </xdr:cNvPr>
        <xdr:cNvSpPr txBox="1"/>
      </xdr:nvSpPr>
      <xdr:spPr>
        <a:xfrm>
          <a:off x="19310427" y="1484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104412</xdr:rowOff>
    </xdr:from>
    <xdr:ext cx="469744" cy="259045"/>
    <xdr:sp macro="" textlink="">
      <xdr:nvSpPr>
        <xdr:cNvPr id="542" name="n_4mainValue【消防施設】&#10;一人当たり面積">
          <a:extLst>
            <a:ext uri="{FF2B5EF4-FFF2-40B4-BE49-F238E27FC236}">
              <a16:creationId xmlns:a16="http://schemas.microsoft.com/office/drawing/2014/main" id="{DEFEE331-D2F2-4C92-9195-3B8542BDBC37}"/>
            </a:ext>
          </a:extLst>
        </xdr:cNvPr>
        <xdr:cNvSpPr txBox="1"/>
      </xdr:nvSpPr>
      <xdr:spPr>
        <a:xfrm>
          <a:off x="18421427" y="1484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4AFCBE23-653F-4C75-974F-EF68C146774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62BB55A7-D1B6-4043-963B-EB73279D120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99CE6B8C-1206-4737-B779-D99C4E5AA18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E31BAF5D-9E51-45D0-97D6-5A4E39D0660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F0DAEFDA-1065-44C9-9D65-09D2DE0ED6B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5BD74B55-8581-4F58-975E-CA840337F3D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AAFCDB40-2A4B-482B-877E-7DE1956657F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778D3A71-395C-4923-9A70-31F2A6B0340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B43E286A-4860-429C-9293-AF4908380BF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0C8916A3-5582-4231-9CEA-4EA1E66AC8D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a:extLst>
            <a:ext uri="{FF2B5EF4-FFF2-40B4-BE49-F238E27FC236}">
              <a16:creationId xmlns:a16="http://schemas.microsoft.com/office/drawing/2014/main" id="{AA5E33D7-F66F-4C81-95CA-B243A180B53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a:extLst>
            <a:ext uri="{FF2B5EF4-FFF2-40B4-BE49-F238E27FC236}">
              <a16:creationId xmlns:a16="http://schemas.microsoft.com/office/drawing/2014/main" id="{9CC55EC6-4728-4C83-A519-B24159426A3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5" name="テキスト ボックス 554">
          <a:extLst>
            <a:ext uri="{FF2B5EF4-FFF2-40B4-BE49-F238E27FC236}">
              <a16:creationId xmlns:a16="http://schemas.microsoft.com/office/drawing/2014/main" id="{38509725-E61C-42E5-9EDB-650E15D6FB2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a:extLst>
            <a:ext uri="{FF2B5EF4-FFF2-40B4-BE49-F238E27FC236}">
              <a16:creationId xmlns:a16="http://schemas.microsoft.com/office/drawing/2014/main" id="{9AFF88C3-72F1-4552-80E8-D6BF8172E28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a:extLst>
            <a:ext uri="{FF2B5EF4-FFF2-40B4-BE49-F238E27FC236}">
              <a16:creationId xmlns:a16="http://schemas.microsoft.com/office/drawing/2014/main" id="{3B595E11-EB52-481A-84D2-EB582C8F990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a:extLst>
            <a:ext uri="{FF2B5EF4-FFF2-40B4-BE49-F238E27FC236}">
              <a16:creationId xmlns:a16="http://schemas.microsoft.com/office/drawing/2014/main" id="{DCEF207D-C41B-4E1F-92EB-FC708BF84F4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a:extLst>
            <a:ext uri="{FF2B5EF4-FFF2-40B4-BE49-F238E27FC236}">
              <a16:creationId xmlns:a16="http://schemas.microsoft.com/office/drawing/2014/main" id="{3B0F605A-A72F-4819-BE3C-BFD3D119E74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a:extLst>
            <a:ext uri="{FF2B5EF4-FFF2-40B4-BE49-F238E27FC236}">
              <a16:creationId xmlns:a16="http://schemas.microsoft.com/office/drawing/2014/main" id="{D3DE1E56-FA43-4920-B0E7-53259F9A5B2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a:extLst>
            <a:ext uri="{FF2B5EF4-FFF2-40B4-BE49-F238E27FC236}">
              <a16:creationId xmlns:a16="http://schemas.microsoft.com/office/drawing/2014/main" id="{9DA85DA9-425F-4BBC-99C3-27693FED56C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a:extLst>
            <a:ext uri="{FF2B5EF4-FFF2-40B4-BE49-F238E27FC236}">
              <a16:creationId xmlns:a16="http://schemas.microsoft.com/office/drawing/2014/main" id="{2A849157-759B-45E8-BCF3-552B4F61DCA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3" name="テキスト ボックス 562">
          <a:extLst>
            <a:ext uri="{FF2B5EF4-FFF2-40B4-BE49-F238E27FC236}">
              <a16:creationId xmlns:a16="http://schemas.microsoft.com/office/drawing/2014/main" id="{71A1357F-7858-4C10-B94B-94A2C73ACAEE}"/>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8F7AD596-F202-4F05-AD9C-46CE678FDC2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a:extLst>
            <a:ext uri="{FF2B5EF4-FFF2-40B4-BE49-F238E27FC236}">
              <a16:creationId xmlns:a16="http://schemas.microsoft.com/office/drawing/2014/main" id="{C0EF3747-D2C4-4FA8-9A1C-40EBCC27757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6" name="直線コネクタ 565">
          <a:extLst>
            <a:ext uri="{FF2B5EF4-FFF2-40B4-BE49-F238E27FC236}">
              <a16:creationId xmlns:a16="http://schemas.microsoft.com/office/drawing/2014/main" id="{C2FEF678-8C02-41B5-96E2-9C395A31540A}"/>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7" name="【庁舎】&#10;有形固定資産減価償却率最小値テキスト">
          <a:extLst>
            <a:ext uri="{FF2B5EF4-FFF2-40B4-BE49-F238E27FC236}">
              <a16:creationId xmlns:a16="http://schemas.microsoft.com/office/drawing/2014/main" id="{703B1FE4-1667-47D8-B2E3-8BA02423D4AC}"/>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8" name="直線コネクタ 567">
          <a:extLst>
            <a:ext uri="{FF2B5EF4-FFF2-40B4-BE49-F238E27FC236}">
              <a16:creationId xmlns:a16="http://schemas.microsoft.com/office/drawing/2014/main" id="{971E5F9A-C05F-4129-82C9-88BEE9DC1EBA}"/>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9" name="【庁舎】&#10;有形固定資産減価償却率最大値テキスト">
          <a:extLst>
            <a:ext uri="{FF2B5EF4-FFF2-40B4-BE49-F238E27FC236}">
              <a16:creationId xmlns:a16="http://schemas.microsoft.com/office/drawing/2014/main" id="{987D9089-B4B9-4EF4-807D-82FCC5B8137F}"/>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0" name="直線コネクタ 569">
          <a:extLst>
            <a:ext uri="{FF2B5EF4-FFF2-40B4-BE49-F238E27FC236}">
              <a16:creationId xmlns:a16="http://schemas.microsoft.com/office/drawing/2014/main" id="{7469E135-9A6A-4535-BFF7-01E6549412DB}"/>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571" name="【庁舎】&#10;有形固定資産減価償却率平均値テキスト">
          <a:extLst>
            <a:ext uri="{FF2B5EF4-FFF2-40B4-BE49-F238E27FC236}">
              <a16:creationId xmlns:a16="http://schemas.microsoft.com/office/drawing/2014/main" id="{EC29C201-69FB-406A-80A6-9894247AC3E1}"/>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72" name="フローチャート: 判断 571">
          <a:extLst>
            <a:ext uri="{FF2B5EF4-FFF2-40B4-BE49-F238E27FC236}">
              <a16:creationId xmlns:a16="http://schemas.microsoft.com/office/drawing/2014/main" id="{203D0A08-8AFC-4310-9BC7-6D6174B584C6}"/>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573" name="フローチャート: 判断 572">
          <a:extLst>
            <a:ext uri="{FF2B5EF4-FFF2-40B4-BE49-F238E27FC236}">
              <a16:creationId xmlns:a16="http://schemas.microsoft.com/office/drawing/2014/main" id="{7BB01AEC-3C49-46D7-B67A-BD698D403A26}"/>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74" name="フローチャート: 判断 573">
          <a:extLst>
            <a:ext uri="{FF2B5EF4-FFF2-40B4-BE49-F238E27FC236}">
              <a16:creationId xmlns:a16="http://schemas.microsoft.com/office/drawing/2014/main" id="{5BC6ED34-FF1A-430D-916D-7D28CB7B7B85}"/>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575" name="フローチャート: 判断 574">
          <a:extLst>
            <a:ext uri="{FF2B5EF4-FFF2-40B4-BE49-F238E27FC236}">
              <a16:creationId xmlns:a16="http://schemas.microsoft.com/office/drawing/2014/main" id="{B1138082-2EB9-4547-B3D5-ECEDD36C9DF3}"/>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576" name="フローチャート: 判断 575">
          <a:extLst>
            <a:ext uri="{FF2B5EF4-FFF2-40B4-BE49-F238E27FC236}">
              <a16:creationId xmlns:a16="http://schemas.microsoft.com/office/drawing/2014/main" id="{39DA97FF-58B9-4F7B-B3FB-E64F6B5748FC}"/>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2C25B3A4-21E6-4115-9BDD-4B2393DD718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1D3543AB-A46D-4814-A211-85ED09C6A06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B039AB85-B1AE-4040-A61F-F6AC513E661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2938B27B-C943-4E4D-9227-DE557B66174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344A5BCD-DD6C-4715-A9EF-4219786BD2F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96520</xdr:rowOff>
    </xdr:from>
    <xdr:to>
      <xdr:col>85</xdr:col>
      <xdr:colOff>177800</xdr:colOff>
      <xdr:row>105</xdr:row>
      <xdr:rowOff>26670</xdr:rowOff>
    </xdr:to>
    <xdr:sp macro="" textlink="">
      <xdr:nvSpPr>
        <xdr:cNvPr id="582" name="楕円 581">
          <a:extLst>
            <a:ext uri="{FF2B5EF4-FFF2-40B4-BE49-F238E27FC236}">
              <a16:creationId xmlns:a16="http://schemas.microsoft.com/office/drawing/2014/main" id="{D67F1A0D-23C0-43AB-A7FA-0DAAC6A1DADB}"/>
            </a:ext>
          </a:extLst>
        </xdr:cNvPr>
        <xdr:cNvSpPr/>
      </xdr:nvSpPr>
      <xdr:spPr>
        <a:xfrm>
          <a:off x="16268700" y="179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74947</xdr:rowOff>
    </xdr:from>
    <xdr:ext cx="405111" cy="259045"/>
    <xdr:sp macro="" textlink="">
      <xdr:nvSpPr>
        <xdr:cNvPr id="583" name="【庁舎】&#10;有形固定資産減価償却率該当値テキスト">
          <a:extLst>
            <a:ext uri="{FF2B5EF4-FFF2-40B4-BE49-F238E27FC236}">
              <a16:creationId xmlns:a16="http://schemas.microsoft.com/office/drawing/2014/main" id="{A3147DD0-C9C3-4985-BA3D-838DA78C372F}"/>
            </a:ext>
          </a:extLst>
        </xdr:cNvPr>
        <xdr:cNvSpPr txBox="1"/>
      </xdr:nvSpPr>
      <xdr:spPr>
        <a:xfrm>
          <a:off x="16357600"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12700</xdr:rowOff>
    </xdr:from>
    <xdr:to>
      <xdr:col>81</xdr:col>
      <xdr:colOff>101600</xdr:colOff>
      <xdr:row>105</xdr:row>
      <xdr:rowOff>114300</xdr:rowOff>
    </xdr:to>
    <xdr:sp macro="" textlink="">
      <xdr:nvSpPr>
        <xdr:cNvPr id="584" name="楕円 583">
          <a:extLst>
            <a:ext uri="{FF2B5EF4-FFF2-40B4-BE49-F238E27FC236}">
              <a16:creationId xmlns:a16="http://schemas.microsoft.com/office/drawing/2014/main" id="{4A81B6AA-E80D-47BC-8B4C-49A64B09C99D}"/>
            </a:ext>
          </a:extLst>
        </xdr:cNvPr>
        <xdr:cNvSpPr/>
      </xdr:nvSpPr>
      <xdr:spPr>
        <a:xfrm>
          <a:off x="15430500" y="18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147320</xdr:rowOff>
    </xdr:from>
    <xdr:to>
      <xdr:col>85</xdr:col>
      <xdr:colOff>127000</xdr:colOff>
      <xdr:row>105</xdr:row>
      <xdr:rowOff>63500</xdr:rowOff>
    </xdr:to>
    <xdr:cxnSp macro="">
      <xdr:nvCxnSpPr>
        <xdr:cNvPr id="585" name="直線コネクタ 584">
          <a:extLst>
            <a:ext uri="{FF2B5EF4-FFF2-40B4-BE49-F238E27FC236}">
              <a16:creationId xmlns:a16="http://schemas.microsoft.com/office/drawing/2014/main" id="{4CA75E3C-A7CE-4F11-ACCF-A3C10CF9129B}"/>
            </a:ext>
          </a:extLst>
        </xdr:cNvPr>
        <xdr:cNvCxnSpPr/>
      </xdr:nvCxnSpPr>
      <xdr:spPr>
        <a:xfrm flipV="1">
          <a:off x="15481300" y="1797812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586" name="楕円 585">
          <a:extLst>
            <a:ext uri="{FF2B5EF4-FFF2-40B4-BE49-F238E27FC236}">
              <a16:creationId xmlns:a16="http://schemas.microsoft.com/office/drawing/2014/main" id="{64813EA2-0E55-4CA1-9095-60455BEF3881}"/>
            </a:ext>
          </a:extLst>
        </xdr:cNvPr>
        <xdr:cNvSpPr/>
      </xdr:nvSpPr>
      <xdr:spPr>
        <a:xfrm>
          <a:off x="1454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41911</xdr:rowOff>
    </xdr:from>
    <xdr:to>
      <xdr:col>81</xdr:col>
      <xdr:colOff>50800</xdr:colOff>
      <xdr:row>105</xdr:row>
      <xdr:rowOff>63500</xdr:rowOff>
    </xdr:to>
    <xdr:cxnSp macro="">
      <xdr:nvCxnSpPr>
        <xdr:cNvPr id="587" name="直線コネクタ 586">
          <a:extLst>
            <a:ext uri="{FF2B5EF4-FFF2-40B4-BE49-F238E27FC236}">
              <a16:creationId xmlns:a16="http://schemas.microsoft.com/office/drawing/2014/main" id="{C5799ACA-BF15-4663-BF24-3C5C289B7B15}"/>
            </a:ext>
          </a:extLst>
        </xdr:cNvPr>
        <xdr:cNvCxnSpPr/>
      </xdr:nvCxnSpPr>
      <xdr:spPr>
        <a:xfrm>
          <a:off x="14592300" y="18044161"/>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588" name="楕円 587">
          <a:extLst>
            <a:ext uri="{FF2B5EF4-FFF2-40B4-BE49-F238E27FC236}">
              <a16:creationId xmlns:a16="http://schemas.microsoft.com/office/drawing/2014/main" id="{8D9FBF68-7D05-4C1E-B000-3A3E41C8D8C4}"/>
            </a:ext>
          </a:extLst>
        </xdr:cNvPr>
        <xdr:cNvSpPr/>
      </xdr:nvSpPr>
      <xdr:spPr>
        <a:xfrm>
          <a:off x="13652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163830</xdr:rowOff>
    </xdr:from>
    <xdr:to>
      <xdr:col>76</xdr:col>
      <xdr:colOff>114300</xdr:colOff>
      <xdr:row>105</xdr:row>
      <xdr:rowOff>41911</xdr:rowOff>
    </xdr:to>
    <xdr:cxnSp macro="">
      <xdr:nvCxnSpPr>
        <xdr:cNvPr id="589" name="直線コネクタ 588">
          <a:extLst>
            <a:ext uri="{FF2B5EF4-FFF2-40B4-BE49-F238E27FC236}">
              <a16:creationId xmlns:a16="http://schemas.microsoft.com/office/drawing/2014/main" id="{5A161376-7EB8-4EC7-A8ED-B7A596FB366A}"/>
            </a:ext>
          </a:extLst>
        </xdr:cNvPr>
        <xdr:cNvCxnSpPr/>
      </xdr:nvCxnSpPr>
      <xdr:spPr>
        <a:xfrm>
          <a:off x="13703300" y="179946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64770</xdr:rowOff>
    </xdr:from>
    <xdr:to>
      <xdr:col>67</xdr:col>
      <xdr:colOff>101600</xdr:colOff>
      <xdr:row>104</xdr:row>
      <xdr:rowOff>166370</xdr:rowOff>
    </xdr:to>
    <xdr:sp macro="" textlink="">
      <xdr:nvSpPr>
        <xdr:cNvPr id="590" name="楕円 589">
          <a:extLst>
            <a:ext uri="{FF2B5EF4-FFF2-40B4-BE49-F238E27FC236}">
              <a16:creationId xmlns:a16="http://schemas.microsoft.com/office/drawing/2014/main" id="{53F0D0F4-ACEB-4510-9DD4-70233B8EFF00}"/>
            </a:ext>
          </a:extLst>
        </xdr:cNvPr>
        <xdr:cNvSpPr/>
      </xdr:nvSpPr>
      <xdr:spPr>
        <a:xfrm>
          <a:off x="12763500" y="1789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115570</xdr:rowOff>
    </xdr:from>
    <xdr:to>
      <xdr:col>71</xdr:col>
      <xdr:colOff>177800</xdr:colOff>
      <xdr:row>104</xdr:row>
      <xdr:rowOff>163830</xdr:rowOff>
    </xdr:to>
    <xdr:cxnSp macro="">
      <xdr:nvCxnSpPr>
        <xdr:cNvPr id="591" name="直線コネクタ 590">
          <a:extLst>
            <a:ext uri="{FF2B5EF4-FFF2-40B4-BE49-F238E27FC236}">
              <a16:creationId xmlns:a16="http://schemas.microsoft.com/office/drawing/2014/main" id="{2854AA61-8CFE-4C48-8C0C-1A9B44420138}"/>
            </a:ext>
          </a:extLst>
        </xdr:cNvPr>
        <xdr:cNvCxnSpPr/>
      </xdr:nvCxnSpPr>
      <xdr:spPr>
        <a:xfrm>
          <a:off x="12814300" y="179463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592" name="n_1aveValue【庁舎】&#10;有形固定資産減価償却率">
          <a:extLst>
            <a:ext uri="{FF2B5EF4-FFF2-40B4-BE49-F238E27FC236}">
              <a16:creationId xmlns:a16="http://schemas.microsoft.com/office/drawing/2014/main" id="{DFB11583-49CD-470E-88F6-61554CB395F5}"/>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593" name="n_2aveValue【庁舎】&#10;有形固定資産減価償却率">
          <a:extLst>
            <a:ext uri="{FF2B5EF4-FFF2-40B4-BE49-F238E27FC236}">
              <a16:creationId xmlns:a16="http://schemas.microsoft.com/office/drawing/2014/main" id="{55ADFA49-DE56-44DF-A0DA-E4EB3029537D}"/>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594" name="n_3aveValue【庁舎】&#10;有形固定資産減価償却率">
          <a:extLst>
            <a:ext uri="{FF2B5EF4-FFF2-40B4-BE49-F238E27FC236}">
              <a16:creationId xmlns:a16="http://schemas.microsoft.com/office/drawing/2014/main" id="{AB57F3A2-B818-4BB2-9E4C-9ECEBADF51C8}"/>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595" name="n_4aveValue【庁舎】&#10;有形固定資産減価償却率">
          <a:extLst>
            <a:ext uri="{FF2B5EF4-FFF2-40B4-BE49-F238E27FC236}">
              <a16:creationId xmlns:a16="http://schemas.microsoft.com/office/drawing/2014/main" id="{1845EAE4-798E-40A9-9347-249A15CA0CD9}"/>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105427</xdr:rowOff>
    </xdr:from>
    <xdr:ext cx="405111" cy="259045"/>
    <xdr:sp macro="" textlink="">
      <xdr:nvSpPr>
        <xdr:cNvPr id="596" name="n_1mainValue【庁舎】&#10;有形固定資産減価償却率">
          <a:extLst>
            <a:ext uri="{FF2B5EF4-FFF2-40B4-BE49-F238E27FC236}">
              <a16:creationId xmlns:a16="http://schemas.microsoft.com/office/drawing/2014/main" id="{429DAB54-BA8C-4D65-865D-161B31601465}"/>
            </a:ext>
          </a:extLst>
        </xdr:cNvPr>
        <xdr:cNvSpPr txBox="1"/>
      </xdr:nvSpPr>
      <xdr:spPr>
        <a:xfrm>
          <a:off x="15266044" y="18107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83838</xdr:rowOff>
    </xdr:from>
    <xdr:ext cx="405111" cy="259045"/>
    <xdr:sp macro="" textlink="">
      <xdr:nvSpPr>
        <xdr:cNvPr id="597" name="n_2mainValue【庁舎】&#10;有形固定資産減価償却率">
          <a:extLst>
            <a:ext uri="{FF2B5EF4-FFF2-40B4-BE49-F238E27FC236}">
              <a16:creationId xmlns:a16="http://schemas.microsoft.com/office/drawing/2014/main" id="{BAF460E1-347F-404D-B65E-06CD35F481A9}"/>
            </a:ext>
          </a:extLst>
        </xdr:cNvPr>
        <xdr:cNvSpPr txBox="1"/>
      </xdr:nvSpPr>
      <xdr:spPr>
        <a:xfrm>
          <a:off x="14389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34307</xdr:rowOff>
    </xdr:from>
    <xdr:ext cx="405111" cy="259045"/>
    <xdr:sp macro="" textlink="">
      <xdr:nvSpPr>
        <xdr:cNvPr id="598" name="n_3mainValue【庁舎】&#10;有形固定資産減価償却率">
          <a:extLst>
            <a:ext uri="{FF2B5EF4-FFF2-40B4-BE49-F238E27FC236}">
              <a16:creationId xmlns:a16="http://schemas.microsoft.com/office/drawing/2014/main" id="{83C848D0-340A-4839-B2B9-E98AD4EDC213}"/>
            </a:ext>
          </a:extLst>
        </xdr:cNvPr>
        <xdr:cNvSpPr txBox="1"/>
      </xdr:nvSpPr>
      <xdr:spPr>
        <a:xfrm>
          <a:off x="13500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157497</xdr:rowOff>
    </xdr:from>
    <xdr:ext cx="405111" cy="259045"/>
    <xdr:sp macro="" textlink="">
      <xdr:nvSpPr>
        <xdr:cNvPr id="599" name="n_4mainValue【庁舎】&#10;有形固定資産減価償却率">
          <a:extLst>
            <a:ext uri="{FF2B5EF4-FFF2-40B4-BE49-F238E27FC236}">
              <a16:creationId xmlns:a16="http://schemas.microsoft.com/office/drawing/2014/main" id="{6456A2F6-C443-4D6D-AC8B-14DFCE36D5C8}"/>
            </a:ext>
          </a:extLst>
        </xdr:cNvPr>
        <xdr:cNvSpPr txBox="1"/>
      </xdr:nvSpPr>
      <xdr:spPr>
        <a:xfrm>
          <a:off x="12611744" y="179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1A53802F-8CFD-4C24-BE08-CDBE7D9865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EF8AB2DC-4FC5-414F-990A-82A768E7E92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1B47A92C-86AE-462B-B512-024A2E28BB8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56A17E57-4DAB-4F9F-976E-C5DB813AB58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842A16C8-DAD4-4815-B5DB-72E11CC5A1E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0DA59374-2704-47C3-8715-7A66D9DD864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2F6BAF5E-A05B-43A0-828B-14094446A41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204F6F52-CA85-4C79-A99B-B8CEF3EE9EB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692EC87B-2801-4E55-8139-4E9677D983E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15ADE22F-0FD1-4802-8B82-7F2DD58939D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0" name="直線コネクタ 609">
          <a:extLst>
            <a:ext uri="{FF2B5EF4-FFF2-40B4-BE49-F238E27FC236}">
              <a16:creationId xmlns:a16="http://schemas.microsoft.com/office/drawing/2014/main" id="{250DABF9-129A-4173-BBFC-C9AEA0058A0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1" name="テキスト ボックス 610">
          <a:extLst>
            <a:ext uri="{FF2B5EF4-FFF2-40B4-BE49-F238E27FC236}">
              <a16:creationId xmlns:a16="http://schemas.microsoft.com/office/drawing/2014/main" id="{449C745C-6B08-4903-BFEB-E42078CB740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2" name="直線コネクタ 611">
          <a:extLst>
            <a:ext uri="{FF2B5EF4-FFF2-40B4-BE49-F238E27FC236}">
              <a16:creationId xmlns:a16="http://schemas.microsoft.com/office/drawing/2014/main" id="{0914DFE3-B73D-46C4-9B9C-9E75860C183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3" name="テキスト ボックス 612">
          <a:extLst>
            <a:ext uri="{FF2B5EF4-FFF2-40B4-BE49-F238E27FC236}">
              <a16:creationId xmlns:a16="http://schemas.microsoft.com/office/drawing/2014/main" id="{BDADA37D-5D94-41D4-9881-6F24268E3E3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4" name="直線コネクタ 613">
          <a:extLst>
            <a:ext uri="{FF2B5EF4-FFF2-40B4-BE49-F238E27FC236}">
              <a16:creationId xmlns:a16="http://schemas.microsoft.com/office/drawing/2014/main" id="{7DD343CB-A2F1-4CA6-B01B-D99B6AF08E8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5" name="テキスト ボックス 614">
          <a:extLst>
            <a:ext uri="{FF2B5EF4-FFF2-40B4-BE49-F238E27FC236}">
              <a16:creationId xmlns:a16="http://schemas.microsoft.com/office/drawing/2014/main" id="{910BC16C-C1C4-4757-9979-AE5790390F6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6" name="直線コネクタ 615">
          <a:extLst>
            <a:ext uri="{FF2B5EF4-FFF2-40B4-BE49-F238E27FC236}">
              <a16:creationId xmlns:a16="http://schemas.microsoft.com/office/drawing/2014/main" id="{5F1EC431-959F-4558-9FF1-E127E6DE75A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7" name="テキスト ボックス 616">
          <a:extLst>
            <a:ext uri="{FF2B5EF4-FFF2-40B4-BE49-F238E27FC236}">
              <a16:creationId xmlns:a16="http://schemas.microsoft.com/office/drawing/2014/main" id="{1DCFA58F-5ACC-46E1-ADD2-0C3A8E8C166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8" name="直線コネクタ 617">
          <a:extLst>
            <a:ext uri="{FF2B5EF4-FFF2-40B4-BE49-F238E27FC236}">
              <a16:creationId xmlns:a16="http://schemas.microsoft.com/office/drawing/2014/main" id="{02719E90-2914-4062-8DF5-72AA99E5066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9" name="テキスト ボックス 618">
          <a:extLst>
            <a:ext uri="{FF2B5EF4-FFF2-40B4-BE49-F238E27FC236}">
              <a16:creationId xmlns:a16="http://schemas.microsoft.com/office/drawing/2014/main" id="{1ECB1F0A-BBEC-42AE-9196-E455308A3D3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a:extLst>
            <a:ext uri="{FF2B5EF4-FFF2-40B4-BE49-F238E27FC236}">
              <a16:creationId xmlns:a16="http://schemas.microsoft.com/office/drawing/2014/main" id="{FF873D8F-1142-4694-926A-2CCB947B81F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a:extLst>
            <a:ext uri="{FF2B5EF4-FFF2-40B4-BE49-F238E27FC236}">
              <a16:creationId xmlns:a16="http://schemas.microsoft.com/office/drawing/2014/main" id="{8F5578C1-2939-4C8A-A2A7-A665811F2A8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a:extLst>
            <a:ext uri="{FF2B5EF4-FFF2-40B4-BE49-F238E27FC236}">
              <a16:creationId xmlns:a16="http://schemas.microsoft.com/office/drawing/2014/main" id="{151652C0-FC8E-487E-9051-C47AB98071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623" name="直線コネクタ 622">
          <a:extLst>
            <a:ext uri="{FF2B5EF4-FFF2-40B4-BE49-F238E27FC236}">
              <a16:creationId xmlns:a16="http://schemas.microsoft.com/office/drawing/2014/main" id="{101C23A0-1518-4259-8C62-F002835F137E}"/>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624" name="【庁舎】&#10;一人当たり面積最小値テキスト">
          <a:extLst>
            <a:ext uri="{FF2B5EF4-FFF2-40B4-BE49-F238E27FC236}">
              <a16:creationId xmlns:a16="http://schemas.microsoft.com/office/drawing/2014/main" id="{948365B5-FC7A-4D88-9D88-B98A36560030}"/>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625" name="直線コネクタ 624">
          <a:extLst>
            <a:ext uri="{FF2B5EF4-FFF2-40B4-BE49-F238E27FC236}">
              <a16:creationId xmlns:a16="http://schemas.microsoft.com/office/drawing/2014/main" id="{3445377D-A117-4A0E-9D8E-EA1875C80636}"/>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626" name="【庁舎】&#10;一人当たり面積最大値テキスト">
          <a:extLst>
            <a:ext uri="{FF2B5EF4-FFF2-40B4-BE49-F238E27FC236}">
              <a16:creationId xmlns:a16="http://schemas.microsoft.com/office/drawing/2014/main" id="{DC0FFB0C-49D2-40BE-8541-788A16E96216}"/>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27" name="直線コネクタ 626">
          <a:extLst>
            <a:ext uri="{FF2B5EF4-FFF2-40B4-BE49-F238E27FC236}">
              <a16:creationId xmlns:a16="http://schemas.microsoft.com/office/drawing/2014/main" id="{3EB42C58-B481-4B55-A82A-2512C5EAE1ED}"/>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628" name="【庁舎】&#10;一人当たり面積平均値テキスト">
          <a:extLst>
            <a:ext uri="{FF2B5EF4-FFF2-40B4-BE49-F238E27FC236}">
              <a16:creationId xmlns:a16="http://schemas.microsoft.com/office/drawing/2014/main" id="{1AE1293A-F4B4-4FB5-9CC4-F2861D32E4D7}"/>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29" name="フローチャート: 判断 628">
          <a:extLst>
            <a:ext uri="{FF2B5EF4-FFF2-40B4-BE49-F238E27FC236}">
              <a16:creationId xmlns:a16="http://schemas.microsoft.com/office/drawing/2014/main" id="{04B09161-7582-4B99-BC83-839583C65865}"/>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630" name="フローチャート: 判断 629">
          <a:extLst>
            <a:ext uri="{FF2B5EF4-FFF2-40B4-BE49-F238E27FC236}">
              <a16:creationId xmlns:a16="http://schemas.microsoft.com/office/drawing/2014/main" id="{766BAAB0-CEE0-46BB-8F28-317466024C2C}"/>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31" name="フローチャート: 判断 630">
          <a:extLst>
            <a:ext uri="{FF2B5EF4-FFF2-40B4-BE49-F238E27FC236}">
              <a16:creationId xmlns:a16="http://schemas.microsoft.com/office/drawing/2014/main" id="{EF8B1857-3BA5-4134-88D9-28D606817DB5}"/>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32" name="フローチャート: 判断 631">
          <a:extLst>
            <a:ext uri="{FF2B5EF4-FFF2-40B4-BE49-F238E27FC236}">
              <a16:creationId xmlns:a16="http://schemas.microsoft.com/office/drawing/2014/main" id="{08ED451E-8371-49D2-AD33-F4A006FE4F5E}"/>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633" name="フローチャート: 判断 632">
          <a:extLst>
            <a:ext uri="{FF2B5EF4-FFF2-40B4-BE49-F238E27FC236}">
              <a16:creationId xmlns:a16="http://schemas.microsoft.com/office/drawing/2014/main" id="{D80CBFA6-F0FE-40F6-959D-F79EC8957FD2}"/>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1177D556-D542-4CE5-81CC-017E300257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F5FF8943-263E-426B-8815-749DC237678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A62DC74F-D537-4C61-B1F4-882188A717F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AE72B7B6-649E-41C9-81DE-23128489ACE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DFB0DD2E-0644-420E-8CAF-5DA68FAE711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156083</xdr:rowOff>
    </xdr:from>
    <xdr:to>
      <xdr:col>116</xdr:col>
      <xdr:colOff>114300</xdr:colOff>
      <xdr:row>107</xdr:row>
      <xdr:rowOff>86233</xdr:rowOff>
    </xdr:to>
    <xdr:sp macro="" textlink="">
      <xdr:nvSpPr>
        <xdr:cNvPr id="639" name="楕円 638">
          <a:extLst>
            <a:ext uri="{FF2B5EF4-FFF2-40B4-BE49-F238E27FC236}">
              <a16:creationId xmlns:a16="http://schemas.microsoft.com/office/drawing/2014/main" id="{505BAB48-326B-4ECF-9E9E-69BD56790C11}"/>
            </a:ext>
          </a:extLst>
        </xdr:cNvPr>
        <xdr:cNvSpPr/>
      </xdr:nvSpPr>
      <xdr:spPr>
        <a:xfrm>
          <a:off x="22110700" y="183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134510</xdr:rowOff>
    </xdr:from>
    <xdr:ext cx="469744" cy="259045"/>
    <xdr:sp macro="" textlink="">
      <xdr:nvSpPr>
        <xdr:cNvPr id="640" name="【庁舎】&#10;一人当たり面積該当値テキスト">
          <a:extLst>
            <a:ext uri="{FF2B5EF4-FFF2-40B4-BE49-F238E27FC236}">
              <a16:creationId xmlns:a16="http://schemas.microsoft.com/office/drawing/2014/main" id="{C0FE7A2C-388C-40B9-805E-15C7B3E3B25C}"/>
            </a:ext>
          </a:extLst>
        </xdr:cNvPr>
        <xdr:cNvSpPr txBox="1"/>
      </xdr:nvSpPr>
      <xdr:spPr>
        <a:xfrm>
          <a:off x="22199600" y="1830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139319</xdr:rowOff>
    </xdr:from>
    <xdr:to>
      <xdr:col>112</xdr:col>
      <xdr:colOff>38100</xdr:colOff>
      <xdr:row>107</xdr:row>
      <xdr:rowOff>69469</xdr:rowOff>
    </xdr:to>
    <xdr:sp macro="" textlink="">
      <xdr:nvSpPr>
        <xdr:cNvPr id="641" name="楕円 640">
          <a:extLst>
            <a:ext uri="{FF2B5EF4-FFF2-40B4-BE49-F238E27FC236}">
              <a16:creationId xmlns:a16="http://schemas.microsoft.com/office/drawing/2014/main" id="{218A9C76-A6F0-47F6-A796-4C76BD8BCB2B}"/>
            </a:ext>
          </a:extLst>
        </xdr:cNvPr>
        <xdr:cNvSpPr/>
      </xdr:nvSpPr>
      <xdr:spPr>
        <a:xfrm>
          <a:off x="21272500" y="1831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18669</xdr:rowOff>
    </xdr:from>
    <xdr:to>
      <xdr:col>116</xdr:col>
      <xdr:colOff>63500</xdr:colOff>
      <xdr:row>107</xdr:row>
      <xdr:rowOff>35433</xdr:rowOff>
    </xdr:to>
    <xdr:cxnSp macro="">
      <xdr:nvCxnSpPr>
        <xdr:cNvPr id="642" name="直線コネクタ 641">
          <a:extLst>
            <a:ext uri="{FF2B5EF4-FFF2-40B4-BE49-F238E27FC236}">
              <a16:creationId xmlns:a16="http://schemas.microsoft.com/office/drawing/2014/main" id="{196AE1F7-EE9C-4D6D-A0E9-4BA6001E9A29}"/>
            </a:ext>
          </a:extLst>
        </xdr:cNvPr>
        <xdr:cNvCxnSpPr/>
      </xdr:nvCxnSpPr>
      <xdr:spPr>
        <a:xfrm>
          <a:off x="21323300" y="18363819"/>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24257</xdr:rowOff>
    </xdr:from>
    <xdr:to>
      <xdr:col>107</xdr:col>
      <xdr:colOff>101600</xdr:colOff>
      <xdr:row>107</xdr:row>
      <xdr:rowOff>125857</xdr:rowOff>
    </xdr:to>
    <xdr:sp macro="" textlink="">
      <xdr:nvSpPr>
        <xdr:cNvPr id="643" name="楕円 642">
          <a:extLst>
            <a:ext uri="{FF2B5EF4-FFF2-40B4-BE49-F238E27FC236}">
              <a16:creationId xmlns:a16="http://schemas.microsoft.com/office/drawing/2014/main" id="{C9B2EA81-82E2-42FC-81A1-C66E2492F83B}"/>
            </a:ext>
          </a:extLst>
        </xdr:cNvPr>
        <xdr:cNvSpPr/>
      </xdr:nvSpPr>
      <xdr:spPr>
        <a:xfrm>
          <a:off x="20383500" y="183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18669</xdr:rowOff>
    </xdr:from>
    <xdr:to>
      <xdr:col>111</xdr:col>
      <xdr:colOff>177800</xdr:colOff>
      <xdr:row>107</xdr:row>
      <xdr:rowOff>75057</xdr:rowOff>
    </xdr:to>
    <xdr:cxnSp macro="">
      <xdr:nvCxnSpPr>
        <xdr:cNvPr id="644" name="直線コネクタ 643">
          <a:extLst>
            <a:ext uri="{FF2B5EF4-FFF2-40B4-BE49-F238E27FC236}">
              <a16:creationId xmlns:a16="http://schemas.microsoft.com/office/drawing/2014/main" id="{ADC45139-1890-4FD3-AF19-520954AA2031}"/>
            </a:ext>
          </a:extLst>
        </xdr:cNvPr>
        <xdr:cNvCxnSpPr/>
      </xdr:nvCxnSpPr>
      <xdr:spPr>
        <a:xfrm flipV="1">
          <a:off x="20434300" y="18363819"/>
          <a:ext cx="8890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149225</xdr:rowOff>
    </xdr:from>
    <xdr:to>
      <xdr:col>102</xdr:col>
      <xdr:colOff>165100</xdr:colOff>
      <xdr:row>107</xdr:row>
      <xdr:rowOff>79375</xdr:rowOff>
    </xdr:to>
    <xdr:sp macro="" textlink="">
      <xdr:nvSpPr>
        <xdr:cNvPr id="645" name="楕円 644">
          <a:extLst>
            <a:ext uri="{FF2B5EF4-FFF2-40B4-BE49-F238E27FC236}">
              <a16:creationId xmlns:a16="http://schemas.microsoft.com/office/drawing/2014/main" id="{1C16DD82-C9B2-4EE5-A6B9-9F0EF20D9A2F}"/>
            </a:ext>
          </a:extLst>
        </xdr:cNvPr>
        <xdr:cNvSpPr/>
      </xdr:nvSpPr>
      <xdr:spPr>
        <a:xfrm>
          <a:off x="19494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28575</xdr:rowOff>
    </xdr:from>
    <xdr:to>
      <xdr:col>107</xdr:col>
      <xdr:colOff>50800</xdr:colOff>
      <xdr:row>107</xdr:row>
      <xdr:rowOff>75057</xdr:rowOff>
    </xdr:to>
    <xdr:cxnSp macro="">
      <xdr:nvCxnSpPr>
        <xdr:cNvPr id="646" name="直線コネクタ 645">
          <a:extLst>
            <a:ext uri="{FF2B5EF4-FFF2-40B4-BE49-F238E27FC236}">
              <a16:creationId xmlns:a16="http://schemas.microsoft.com/office/drawing/2014/main" id="{9B9DC089-C0F0-4764-BDE9-36A60A71213E}"/>
            </a:ext>
          </a:extLst>
        </xdr:cNvPr>
        <xdr:cNvCxnSpPr/>
      </xdr:nvCxnSpPr>
      <xdr:spPr>
        <a:xfrm>
          <a:off x="19545300" y="18373725"/>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147701</xdr:rowOff>
    </xdr:from>
    <xdr:to>
      <xdr:col>98</xdr:col>
      <xdr:colOff>38100</xdr:colOff>
      <xdr:row>107</xdr:row>
      <xdr:rowOff>77851</xdr:rowOff>
    </xdr:to>
    <xdr:sp macro="" textlink="">
      <xdr:nvSpPr>
        <xdr:cNvPr id="647" name="楕円 646">
          <a:extLst>
            <a:ext uri="{FF2B5EF4-FFF2-40B4-BE49-F238E27FC236}">
              <a16:creationId xmlns:a16="http://schemas.microsoft.com/office/drawing/2014/main" id="{D2D58D51-E8EC-4213-A76B-B59A8DC3A792}"/>
            </a:ext>
          </a:extLst>
        </xdr:cNvPr>
        <xdr:cNvSpPr/>
      </xdr:nvSpPr>
      <xdr:spPr>
        <a:xfrm>
          <a:off x="18605500" y="183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27051</xdr:rowOff>
    </xdr:from>
    <xdr:to>
      <xdr:col>102</xdr:col>
      <xdr:colOff>114300</xdr:colOff>
      <xdr:row>107</xdr:row>
      <xdr:rowOff>28575</xdr:rowOff>
    </xdr:to>
    <xdr:cxnSp macro="">
      <xdr:nvCxnSpPr>
        <xdr:cNvPr id="648" name="直線コネクタ 647">
          <a:extLst>
            <a:ext uri="{FF2B5EF4-FFF2-40B4-BE49-F238E27FC236}">
              <a16:creationId xmlns:a16="http://schemas.microsoft.com/office/drawing/2014/main" id="{F5CB57EC-60D3-4ED3-8BD4-B0696854886B}"/>
            </a:ext>
          </a:extLst>
        </xdr:cNvPr>
        <xdr:cNvCxnSpPr/>
      </xdr:nvCxnSpPr>
      <xdr:spPr>
        <a:xfrm>
          <a:off x="18656300" y="1837220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649" name="n_1aveValue【庁舎】&#10;一人当たり面積">
          <a:extLst>
            <a:ext uri="{FF2B5EF4-FFF2-40B4-BE49-F238E27FC236}">
              <a16:creationId xmlns:a16="http://schemas.microsoft.com/office/drawing/2014/main" id="{7745B971-2AE7-406B-BC97-7CE90094DCA6}"/>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650" name="n_2aveValue【庁舎】&#10;一人当たり面積">
          <a:extLst>
            <a:ext uri="{FF2B5EF4-FFF2-40B4-BE49-F238E27FC236}">
              <a16:creationId xmlns:a16="http://schemas.microsoft.com/office/drawing/2014/main" id="{3E2E560E-32A4-40E7-928A-B2C0AAAE51DD}"/>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651" name="n_3aveValue【庁舎】&#10;一人当たり面積">
          <a:extLst>
            <a:ext uri="{FF2B5EF4-FFF2-40B4-BE49-F238E27FC236}">
              <a16:creationId xmlns:a16="http://schemas.microsoft.com/office/drawing/2014/main" id="{EBF7D8B3-B9FF-45B4-BA45-F3CAC078EA6B}"/>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652" name="n_4aveValue【庁舎】&#10;一人当たり面積">
          <a:extLst>
            <a:ext uri="{FF2B5EF4-FFF2-40B4-BE49-F238E27FC236}">
              <a16:creationId xmlns:a16="http://schemas.microsoft.com/office/drawing/2014/main" id="{74947FA7-D50D-495D-B2FF-5AB6AA6DBB7C}"/>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60596</xdr:rowOff>
    </xdr:from>
    <xdr:ext cx="469744" cy="259045"/>
    <xdr:sp macro="" textlink="">
      <xdr:nvSpPr>
        <xdr:cNvPr id="653" name="n_1mainValue【庁舎】&#10;一人当たり面積">
          <a:extLst>
            <a:ext uri="{FF2B5EF4-FFF2-40B4-BE49-F238E27FC236}">
              <a16:creationId xmlns:a16="http://schemas.microsoft.com/office/drawing/2014/main" id="{F0083774-E8C0-4BA0-B449-770C8F7140D3}"/>
            </a:ext>
          </a:extLst>
        </xdr:cNvPr>
        <xdr:cNvSpPr txBox="1"/>
      </xdr:nvSpPr>
      <xdr:spPr>
        <a:xfrm>
          <a:off x="21075727" y="1840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116984</xdr:rowOff>
    </xdr:from>
    <xdr:ext cx="469744" cy="259045"/>
    <xdr:sp macro="" textlink="">
      <xdr:nvSpPr>
        <xdr:cNvPr id="654" name="n_2mainValue【庁舎】&#10;一人当たり面積">
          <a:extLst>
            <a:ext uri="{FF2B5EF4-FFF2-40B4-BE49-F238E27FC236}">
              <a16:creationId xmlns:a16="http://schemas.microsoft.com/office/drawing/2014/main" id="{ECF81747-9DAD-4765-8C8D-2839C8ADE062}"/>
            </a:ext>
          </a:extLst>
        </xdr:cNvPr>
        <xdr:cNvSpPr txBox="1"/>
      </xdr:nvSpPr>
      <xdr:spPr>
        <a:xfrm>
          <a:off x="20199427" y="1846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70502</xdr:rowOff>
    </xdr:from>
    <xdr:ext cx="469744" cy="259045"/>
    <xdr:sp macro="" textlink="">
      <xdr:nvSpPr>
        <xdr:cNvPr id="655" name="n_3mainValue【庁舎】&#10;一人当たり面積">
          <a:extLst>
            <a:ext uri="{FF2B5EF4-FFF2-40B4-BE49-F238E27FC236}">
              <a16:creationId xmlns:a16="http://schemas.microsoft.com/office/drawing/2014/main" id="{3E4DB125-A0E0-422F-B09F-F91B3C03B035}"/>
            </a:ext>
          </a:extLst>
        </xdr:cNvPr>
        <xdr:cNvSpPr txBox="1"/>
      </xdr:nvSpPr>
      <xdr:spPr>
        <a:xfrm>
          <a:off x="193104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68978</xdr:rowOff>
    </xdr:from>
    <xdr:ext cx="469744" cy="259045"/>
    <xdr:sp macro="" textlink="">
      <xdr:nvSpPr>
        <xdr:cNvPr id="656" name="n_4mainValue【庁舎】&#10;一人当たり面積">
          <a:extLst>
            <a:ext uri="{FF2B5EF4-FFF2-40B4-BE49-F238E27FC236}">
              <a16:creationId xmlns:a16="http://schemas.microsoft.com/office/drawing/2014/main" id="{632CA9F2-A040-4B37-90D1-570142866026}"/>
            </a:ext>
          </a:extLst>
        </xdr:cNvPr>
        <xdr:cNvSpPr txBox="1"/>
      </xdr:nvSpPr>
      <xdr:spPr>
        <a:xfrm>
          <a:off x="18421427" y="1841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id="{287B835B-FE39-4DE0-AE36-0F345DA416C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id="{E1DEFC1E-7865-4E9A-93B1-C561018AE75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id="{03D356DC-0501-4FFA-A3DA-64F58E48221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ほとんどの類型において有形固定資産減価償却率は類似団体平均の同等もしくは平均を下回っているものの、消防施設については類似団体平均を大きく上回っている。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消防施設は、昭和</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年代から消防屯所、計</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箇所が建設されており耐用年数である</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年を経過しているためである。いずれの消防屯所についても必要に応じ修繕等を行っているが、今後個別施設計画を策定し、計画的に各施設の老朽化対策に積極的に取り組んでいく。</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保健センターは、</a:t>
          </a:r>
          <a:r>
            <a:rPr lang="ja-JP" altLang="en-US" sz="1100" b="0" i="0" baseline="0">
              <a:solidFill>
                <a:schemeClr val="dk1"/>
              </a:solidFill>
              <a:effectLst/>
              <a:latin typeface="+mn-lt"/>
              <a:ea typeface="+mn-ea"/>
              <a:cs typeface="+mn-cs"/>
            </a:rPr>
            <a:t>令和元年度において、新設しており大幅に有形固定資産減価償却率が減少している。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4,439
4,380
126.38
4,848,572
4,785,793
62,779
2,144,527
3,746,064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・昨年と比較し</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％上昇しており類似団体平均についてもやや上回っている。しかし、人口の減少、町内に中心となる産業が少ないこと、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長引く景気低迷による個人・法人税関係の</a:t>
          </a:r>
          <a:r>
            <a:rPr kumimoji="1" lang="ja-JP" altLang="en-US" sz="1300">
              <a:latin typeface="ＭＳ Ｐゴシック" panose="020B0600070205080204" pitchFamily="50" charset="-128"/>
              <a:ea typeface="ＭＳ Ｐゴシック" panose="020B0600070205080204" pitchFamily="50" charset="-128"/>
            </a:rPr>
            <a:t>不安定がある。、そのため、退職者不補充等による職員数の減による人件費の削減等歳出の徹底的な見直しと、「横浜町総合振興計画」に沿った施策の重点化の両立に努め、財政の健全化を図り、税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167640</xdr:rowOff>
    </xdr:from>
    <xdr:to>
      <xdr:col>23</xdr:col>
      <xdr:colOff>133350</xdr:colOff>
      <xdr:row>44</xdr:row>
      <xdr:rowOff>28363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53999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28363</xdr:rowOff>
    </xdr:from>
    <xdr:to>
      <xdr:col>19</xdr:col>
      <xdr:colOff>133350</xdr:colOff>
      <xdr:row>44</xdr:row>
      <xdr:rowOff>44450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721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60537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882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68580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116840</xdr:rowOff>
    </xdr:from>
    <xdr:to>
      <xdr:col>23</xdr:col>
      <xdr:colOff>184150</xdr:colOff>
      <xdr:row>44</xdr:row>
      <xdr:rowOff>46990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133367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149013</xdr:rowOff>
    </xdr:from>
    <xdr:to>
      <xdr:col>19</xdr:col>
      <xdr:colOff>184150</xdr:colOff>
      <xdr:row>44</xdr:row>
      <xdr:rowOff>79163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105427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121514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129557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3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・類似団体平均を上回っている。これは職員の年齢が高いため人件費（</a:t>
          </a:r>
          <a:r>
            <a:rPr kumimoji="1" lang="en-US" altLang="ja-JP" sz="1300">
              <a:latin typeface="ＭＳ Ｐゴシック" panose="020B0600070205080204" pitchFamily="50" charset="-128"/>
              <a:ea typeface="ＭＳ Ｐゴシック" panose="020B0600070205080204" pitchFamily="50" charset="-128"/>
            </a:rPr>
            <a:t>26.0%</a:t>
          </a:r>
          <a:r>
            <a:rPr kumimoji="1" lang="ja-JP" altLang="en-US" sz="1300">
              <a:latin typeface="ＭＳ Ｐゴシック" panose="020B0600070205080204" pitchFamily="50" charset="-128"/>
              <a:ea typeface="ＭＳ Ｐゴシック" panose="020B0600070205080204" pitchFamily="50" charset="-128"/>
            </a:rPr>
            <a:t>）の割合が高いことと、補助費等（</a:t>
          </a:r>
          <a:r>
            <a:rPr kumimoji="1" lang="en-US" altLang="ja-JP" sz="1300">
              <a:latin typeface="ＭＳ Ｐゴシック" panose="020B0600070205080204" pitchFamily="50" charset="-128"/>
              <a:ea typeface="ＭＳ Ｐゴシック" panose="020B0600070205080204" pitchFamily="50" charset="-128"/>
            </a:rPr>
            <a:t>22.1%</a:t>
          </a:r>
          <a:r>
            <a:rPr kumimoji="1" lang="ja-JP" altLang="en-US" sz="1300">
              <a:latin typeface="ＭＳ Ｐゴシック" panose="020B0600070205080204" pitchFamily="50" charset="-128"/>
              <a:ea typeface="ＭＳ Ｐゴシック" panose="020B0600070205080204" pitchFamily="50" charset="-128"/>
            </a:rPr>
            <a:t>）の割合が高く、特に一部事務組合の負担金（</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の割合が高くなっている。「横浜町総合振興計画」に掲げているとおり、新規採用の抑制による職員数の減による人件費の削減及び一部事務組合負担金の精査見直しなどによる削減を図る。また、行財政改革への取り組みを通じて義務的経費の削減、事務事業の見直しによる経常経費の削減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129329</xdr:rowOff>
    </xdr:from>
    <xdr:to>
      <xdr:col>23</xdr:col>
      <xdr:colOff>133350</xdr:colOff>
      <xdr:row>66</xdr:row>
      <xdr:rowOff>42333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73579"/>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117263</xdr:rowOff>
    </xdr:from>
    <xdr:to>
      <xdr:col>19</xdr:col>
      <xdr:colOff>133350</xdr:colOff>
      <xdr:row>65</xdr:row>
      <xdr:rowOff>129329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261513"/>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23283</xdr:rowOff>
    </xdr:from>
    <xdr:to>
      <xdr:col>15</xdr:col>
      <xdr:colOff>82550</xdr:colOff>
      <xdr:row>65</xdr:row>
      <xdr:rowOff>117263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96083"/>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74083</xdr:rowOff>
    </xdr:from>
    <xdr:to>
      <xdr:col>11</xdr:col>
      <xdr:colOff>31750</xdr:colOff>
      <xdr:row>64</xdr:row>
      <xdr:rowOff>23283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7543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162983</xdr:rowOff>
    </xdr:from>
    <xdr:to>
      <xdr:col>23</xdr:col>
      <xdr:colOff>184150</xdr:colOff>
      <xdr:row>66</xdr:row>
      <xdr:rowOff>93133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135060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7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78529</xdr:rowOff>
    </xdr:from>
    <xdr:to>
      <xdr:col>19</xdr:col>
      <xdr:colOff>184150</xdr:colOff>
      <xdr:row>66</xdr:row>
      <xdr:rowOff>8679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164906</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66463</xdr:rowOff>
    </xdr:from>
    <xdr:to>
      <xdr:col>15</xdr:col>
      <xdr:colOff>133350</xdr:colOff>
      <xdr:row>65</xdr:row>
      <xdr:rowOff>168063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143933</xdr:rowOff>
    </xdr:from>
    <xdr:to>
      <xdr:col>11</xdr:col>
      <xdr:colOff>82550</xdr:colOff>
      <xdr:row>64</xdr:row>
      <xdr:rowOff>74083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58860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・前年に比べ増加した要因として、新設された保健・児童センターの備品購入等によるもので、過去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年間の中でも、増加しているのは主に物件費となっている。公共施設の維持管理及び電算化に伴う費用がかかっているため、さらなる行財政改革に取り組み物件費等の抑制に努める。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158668</xdr:rowOff>
    </xdr:from>
    <xdr:to>
      <xdr:col>23</xdr:col>
      <xdr:colOff>133350</xdr:colOff>
      <xdr:row>82</xdr:row>
      <xdr:rowOff>15128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46118"/>
          <a:ext cx="838200" cy="2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158668</xdr:rowOff>
    </xdr:from>
    <xdr:to>
      <xdr:col>19</xdr:col>
      <xdr:colOff>133350</xdr:colOff>
      <xdr:row>81</xdr:row>
      <xdr:rowOff>159818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046118"/>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157679</xdr:rowOff>
    </xdr:from>
    <xdr:to>
      <xdr:col>15</xdr:col>
      <xdr:colOff>82550</xdr:colOff>
      <xdr:row>81</xdr:row>
      <xdr:rowOff>159818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45129"/>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147655</xdr:rowOff>
    </xdr:from>
    <xdr:to>
      <xdr:col>11</xdr:col>
      <xdr:colOff>31750</xdr:colOff>
      <xdr:row>81</xdr:row>
      <xdr:rowOff>157679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35105"/>
          <a:ext cx="889000" cy="1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135778</xdr:rowOff>
    </xdr:from>
    <xdr:to>
      <xdr:col>23</xdr:col>
      <xdr:colOff>184150</xdr:colOff>
      <xdr:row>82</xdr:row>
      <xdr:rowOff>65928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57055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107868</xdr:rowOff>
    </xdr:from>
    <xdr:to>
      <xdr:col>19</xdr:col>
      <xdr:colOff>184150</xdr:colOff>
      <xdr:row>82</xdr:row>
      <xdr:rowOff>38018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9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48195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64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109018</xdr:rowOff>
    </xdr:from>
    <xdr:to>
      <xdr:col>15</xdr:col>
      <xdr:colOff>133350</xdr:colOff>
      <xdr:row>82</xdr:row>
      <xdr:rowOff>39168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49345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106879</xdr:rowOff>
    </xdr:from>
    <xdr:to>
      <xdr:col>11</xdr:col>
      <xdr:colOff>82550</xdr:colOff>
      <xdr:row>82</xdr:row>
      <xdr:rowOff>37029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9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47206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6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96855</xdr:rowOff>
    </xdr:from>
    <xdr:to>
      <xdr:col>7</xdr:col>
      <xdr:colOff>31750</xdr:colOff>
      <xdr:row>82</xdr:row>
      <xdr:rowOff>27005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37182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5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・給与体系の見直しが遅れ、類似団体平均を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％上回り、全国町村平均をも</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％上回っている。また、全国的にも高い水準にあるため、今後、給与の適正化に努めることにより類似団体平均である</a:t>
          </a:r>
          <a:r>
            <a:rPr kumimoji="1" lang="en-US" altLang="ja-JP" sz="1300">
              <a:latin typeface="ＭＳ Ｐゴシック" panose="020B0600070205080204" pitchFamily="50" charset="-128"/>
              <a:ea typeface="ＭＳ Ｐゴシック" panose="020B0600070205080204" pitchFamily="50" charset="-128"/>
            </a:rPr>
            <a:t>95.6</a:t>
          </a:r>
          <a:r>
            <a:rPr kumimoji="1" lang="ja-JP" altLang="en-US" sz="1300">
              <a:latin typeface="ＭＳ Ｐゴシック" panose="020B0600070205080204" pitchFamily="50" charset="-128"/>
              <a:ea typeface="ＭＳ Ｐゴシック" panose="020B0600070205080204" pitchFamily="50" charset="-128"/>
            </a:rPr>
            <a:t>までの低下を目指す。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77893</xdr:rowOff>
    </xdr:from>
    <xdr:to>
      <xdr:col>81</xdr:col>
      <xdr:colOff>44450</xdr:colOff>
      <xdr:row>89</xdr:row>
      <xdr:rowOff>85937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33694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85937</xdr:rowOff>
    </xdr:from>
    <xdr:to>
      <xdr:col>77</xdr:col>
      <xdr:colOff>44450</xdr:colOff>
      <xdr:row>89</xdr:row>
      <xdr:rowOff>134196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3449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61807</xdr:rowOff>
    </xdr:from>
    <xdr:to>
      <xdr:col>72</xdr:col>
      <xdr:colOff>203200</xdr:colOff>
      <xdr:row>89</xdr:row>
      <xdr:rowOff>134196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32085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128693</xdr:rowOff>
    </xdr:from>
    <xdr:to>
      <xdr:col>68</xdr:col>
      <xdr:colOff>152400</xdr:colOff>
      <xdr:row>89</xdr:row>
      <xdr:rowOff>61807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21629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27093</xdr:rowOff>
    </xdr:from>
    <xdr:to>
      <xdr:col>81</xdr:col>
      <xdr:colOff>95250</xdr:colOff>
      <xdr:row>89</xdr:row>
      <xdr:rowOff>128693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2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170620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2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35137</xdr:rowOff>
    </xdr:from>
    <xdr:to>
      <xdr:col>77</xdr:col>
      <xdr:colOff>95250</xdr:colOff>
      <xdr:row>89</xdr:row>
      <xdr:rowOff>136737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121514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8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83396</xdr:rowOff>
    </xdr:from>
    <xdr:to>
      <xdr:col>73</xdr:col>
      <xdr:colOff>44450</xdr:colOff>
      <xdr:row>90</xdr:row>
      <xdr:rowOff>13546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169773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11007</xdr:rowOff>
    </xdr:from>
    <xdr:to>
      <xdr:col>68</xdr:col>
      <xdr:colOff>203200</xdr:colOff>
      <xdr:row>89</xdr:row>
      <xdr:rowOff>112607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97384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77893</xdr:rowOff>
    </xdr:from>
    <xdr:to>
      <xdr:col>64</xdr:col>
      <xdr:colOff>152400</xdr:colOff>
      <xdr:row>89</xdr:row>
      <xdr:rowOff>8043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164270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・定員管理計画において、平成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年にかけて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27.1</a:t>
          </a:r>
          <a:r>
            <a:rPr kumimoji="1" lang="ja-JP" altLang="en-US" sz="1300">
              <a:latin typeface="ＭＳ Ｐゴシック" panose="020B0600070205080204" pitchFamily="50" charset="-128"/>
              <a:ea typeface="ＭＳ Ｐゴシック" panose="020B0600070205080204" pitchFamily="50" charset="-128"/>
            </a:rPr>
            <a:t>％）の削減を行っており、類似団体と比較すると下回っている。平成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開所した統合保育所の保育士や調理員の退職による補充は行わず、代替保育士等の雇用を進めた事等が要因となっている。今後についても、退職者補充を前提としながら新規採用の抑制に努め、より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133549</xdr:rowOff>
    </xdr:from>
    <xdr:to>
      <xdr:col>81</xdr:col>
      <xdr:colOff>44450</xdr:colOff>
      <xdr:row>58</xdr:row>
      <xdr:rowOff>135273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077649"/>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135273</xdr:rowOff>
    </xdr:from>
    <xdr:to>
      <xdr:col>77</xdr:col>
      <xdr:colOff>44450</xdr:colOff>
      <xdr:row>58</xdr:row>
      <xdr:rowOff>141133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079373"/>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133894</xdr:rowOff>
    </xdr:from>
    <xdr:to>
      <xdr:col>72</xdr:col>
      <xdr:colOff>203200</xdr:colOff>
      <xdr:row>58</xdr:row>
      <xdr:rowOff>141133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07799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133894</xdr:rowOff>
    </xdr:from>
    <xdr:to>
      <xdr:col>68</xdr:col>
      <xdr:colOff>152400</xdr:colOff>
      <xdr:row>58</xdr:row>
      <xdr:rowOff>156990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077994"/>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82749</xdr:rowOff>
    </xdr:from>
    <xdr:to>
      <xdr:col>81</xdr:col>
      <xdr:colOff>95250</xdr:colOff>
      <xdr:row>59</xdr:row>
      <xdr:rowOff>12899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99276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87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84473</xdr:rowOff>
    </xdr:from>
    <xdr:to>
      <xdr:col>77</xdr:col>
      <xdr:colOff>95250</xdr:colOff>
      <xdr:row>59</xdr:row>
      <xdr:rowOff>14623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24800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797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90333</xdr:rowOff>
    </xdr:from>
    <xdr:to>
      <xdr:col>73</xdr:col>
      <xdr:colOff>44450</xdr:colOff>
      <xdr:row>59</xdr:row>
      <xdr:rowOff>20483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30660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0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83094</xdr:rowOff>
    </xdr:from>
    <xdr:to>
      <xdr:col>68</xdr:col>
      <xdr:colOff>203200</xdr:colOff>
      <xdr:row>59</xdr:row>
      <xdr:rowOff>13244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23421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79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106190</xdr:rowOff>
    </xdr:from>
    <xdr:to>
      <xdr:col>64</xdr:col>
      <xdr:colOff>152400</xdr:colOff>
      <xdr:row>59</xdr:row>
      <xdr:rowOff>36340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5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46517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1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・類似団体を下回っているが、平成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であり横ばいとなっている。令和３年度以降に過疎債の元利償還金が増加し、実質公債費比率が上昇する見込みであるため、今後も地方債発行の抑制に努め、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40</xdr:row>
      <xdr:rowOff>170434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2360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122174</xdr:rowOff>
    </xdr:from>
    <xdr:to>
      <xdr:col>77</xdr:col>
      <xdr:colOff>44450</xdr:colOff>
      <xdr:row>40</xdr:row>
      <xdr:rowOff>165608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801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122174</xdr:rowOff>
    </xdr:from>
    <xdr:to>
      <xdr:col>72</xdr:col>
      <xdr:colOff>203200</xdr:colOff>
      <xdr:row>40</xdr:row>
      <xdr:rowOff>131826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801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131826</xdr:rowOff>
    </xdr:from>
    <xdr:to>
      <xdr:col>68</xdr:col>
      <xdr:colOff>152400</xdr:colOff>
      <xdr:row>40</xdr:row>
      <xdr:rowOff>151130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8982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119634</xdr:rowOff>
    </xdr:from>
    <xdr:to>
      <xdr:col>81</xdr:col>
      <xdr:colOff>95250</xdr:colOff>
      <xdr:row>41</xdr:row>
      <xdr:rowOff>49784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136161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71374</xdr:rowOff>
    </xdr:from>
    <xdr:to>
      <xdr:col>73</xdr:col>
      <xdr:colOff>44450</xdr:colOff>
      <xdr:row>41</xdr:row>
      <xdr:rowOff>1524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11701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81026</xdr:rowOff>
    </xdr:from>
    <xdr:to>
      <xdr:col>68</xdr:col>
      <xdr:colOff>203200</xdr:colOff>
      <xdr:row>41</xdr:row>
      <xdr:rowOff>11176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21353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同様である。一般会計においては多くの事業に電源三法交付金を充当し、地方債の抑制を図っている。今後も新規地方債の抑制に努め、財政の健全化を図る。一方、一部事務組合（病院会計）において資金不足が発生しており、当町の将来負担比率を押し上げている。今後も関係町村等との協議を踏まえながら事務事業を精査し、資金不足の圧縮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4,439
4,380
126.38
4,848,572
4,785,793
62,779
2,144,527
3,746,064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の水準が類似団体と比較して高いために、経常収支比率の人件費分が高くなっており、改善を図っていく。今後、一般職も退職者不補充、手当の見直し等の給与制度の是正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115570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43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04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54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24130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下回っているのは、経常経費等の削減に努めてきたことによる。今後も一般廃棄物収集運搬業務の民間委託、庁舎内の電算化により物件費の増加が見込まれるが、さらなる行財政改革に取り組み、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8890</xdr:rowOff>
    </xdr:from>
    <xdr:to>
      <xdr:col>82</xdr:col>
      <xdr:colOff>107950</xdr:colOff>
      <xdr:row>15</xdr:row>
      <xdr:rowOff>16510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80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573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142240</xdr:rowOff>
    </xdr:from>
    <xdr:to>
      <xdr:col>73</xdr:col>
      <xdr:colOff>180975</xdr:colOff>
      <xdr:row>15</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4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134620</xdr:rowOff>
    </xdr:from>
    <xdr:to>
      <xdr:col>69</xdr:col>
      <xdr:colOff>92075</xdr:colOff>
      <xdr:row>14</xdr:row>
      <xdr:rowOff>142240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34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137160</xdr:rowOff>
    </xdr:from>
    <xdr:to>
      <xdr:col>82</xdr:col>
      <xdr:colOff>158750</xdr:colOff>
      <xdr:row>15</xdr:row>
      <xdr:rowOff>67310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153687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129540</xdr:rowOff>
    </xdr:from>
    <xdr:to>
      <xdr:col>78</xdr:col>
      <xdr:colOff>120650</xdr:colOff>
      <xdr:row>15</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69867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91440</xdr:rowOff>
    </xdr:from>
    <xdr:to>
      <xdr:col>69</xdr:col>
      <xdr:colOff>142875</xdr:colOff>
      <xdr:row>15</xdr:row>
      <xdr:rowOff>21590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31767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83820</xdr:rowOff>
    </xdr:from>
    <xdr:to>
      <xdr:col>65</xdr:col>
      <xdr:colOff>53975</xdr:colOff>
      <xdr:row>15</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24147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・類似団体平均を上回っている。これは障害者措置費関連及び児童措置費関連が高いためである。今後も適正な取り組みに努める。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56</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76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139700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64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63500</xdr:rowOff>
    </xdr:from>
    <xdr:to>
      <xdr:col>11</xdr:col>
      <xdr:colOff>9525</xdr:colOff>
      <xdr:row>56</xdr:row>
      <xdr:rowOff>63500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66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99077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xdr:rowOff>
    </xdr:from>
    <xdr:to>
      <xdr:col>6</xdr:col>
      <xdr:colOff>171450</xdr:colOff>
      <xdr:row>56</xdr:row>
      <xdr:rowOff>114300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99077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平均を上回っているのは特別会計への繰出金が主な要因となっている。国民健康保険特別会計・介護保険特別会計においては、保険料の徴収強化・適正化及び事務経費の削減を図るなど、普通会計の負担額を減らしていく。その他特別会計についても、徹底した経費削減を目指す。</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46990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367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46990</xdr:rowOff>
    </xdr:from>
    <xdr:to>
      <xdr:col>78</xdr:col>
      <xdr:colOff>69850</xdr:colOff>
      <xdr:row>56</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481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88900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36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43180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128287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167640</xdr:rowOff>
    </xdr:from>
    <xdr:to>
      <xdr:col>78</xdr:col>
      <xdr:colOff>120650</xdr:colOff>
      <xdr:row>56</xdr:row>
      <xdr:rowOff>97790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82567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683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・類似団体平均を大きく上回っているのは、一部事務組合の負担金が高いことが大きな要因となっている。今後は一部事務組合の人件費や物件費の抑制に一層努め、負担金の抑制を図る。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37846</xdr:rowOff>
    </xdr:from>
    <xdr:to>
      <xdr:col>82</xdr:col>
      <xdr:colOff>107950</xdr:colOff>
      <xdr:row>39</xdr:row>
      <xdr:rowOff>51562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7243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5842</xdr:rowOff>
    </xdr:from>
    <xdr:to>
      <xdr:col>78</xdr:col>
      <xdr:colOff>69850</xdr:colOff>
      <xdr:row>39</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6923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39</xdr:row>
      <xdr:rowOff>5842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5963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38</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3178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762</xdr:rowOff>
    </xdr:from>
    <xdr:to>
      <xdr:col>82</xdr:col>
      <xdr:colOff>158750</xdr:colOff>
      <xdr:row>39</xdr:row>
      <xdr:rowOff>102362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144289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158496</xdr:rowOff>
    </xdr:from>
    <xdr:to>
      <xdr:col>78</xdr:col>
      <xdr:colOff>120650</xdr:colOff>
      <xdr:row>39</xdr:row>
      <xdr:rowOff>88646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73423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126492</xdr:rowOff>
    </xdr:from>
    <xdr:to>
      <xdr:col>74</xdr:col>
      <xdr:colOff>31750</xdr:colOff>
      <xdr:row>39</xdr:row>
      <xdr:rowOff>56642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41419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・類似団体平均を下回っているのは、これまで多くの事業に電源三法交付金を充当し、地方債の抑制を図ってきたためである。今後も新規地方債の抑制に努め、財政の健全化を図る。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924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62230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771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8889</xdr:rowOff>
    </xdr:from>
    <xdr:to>
      <xdr:col>15</xdr:col>
      <xdr:colOff>98425</xdr:colOff>
      <xdr:row>76</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390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16511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39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xdr:rowOff>
    </xdr:from>
    <xdr:to>
      <xdr:col>20</xdr:col>
      <xdr:colOff>38100</xdr:colOff>
      <xdr:row>76</xdr:row>
      <xdr:rowOff>113030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167639</xdr:rowOff>
    </xdr:from>
    <xdr:to>
      <xdr:col>15</xdr:col>
      <xdr:colOff>149225</xdr:colOff>
      <xdr:row>76</xdr:row>
      <xdr:rowOff>97789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107967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129540</xdr:rowOff>
    </xdr:from>
    <xdr:to>
      <xdr:col>11</xdr:col>
      <xdr:colOff>60325</xdr:colOff>
      <xdr:row>76</xdr:row>
      <xdr:rowOff>59689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69867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137160</xdr:rowOff>
    </xdr:from>
    <xdr:to>
      <xdr:col>6</xdr:col>
      <xdr:colOff>171450</xdr:colOff>
      <xdr:row>76</xdr:row>
      <xdr:rowOff>67311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77487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・普通建設事業費の人口１人当たり決算額は、類似団体平均を上回っているがこれは保健・児童センター整備事業が主な要因となっている。今後、新規建設事業費の抑制に努め、財政の健全化を図る。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86995</xdr:rowOff>
    </xdr:from>
    <xdr:to>
      <xdr:col>82</xdr:col>
      <xdr:colOff>107950</xdr:colOff>
      <xdr:row>78</xdr:row>
      <xdr:rowOff>124143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60095"/>
          <a:ext cx="8382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86995</xdr:rowOff>
    </xdr:from>
    <xdr:to>
      <xdr:col>78</xdr:col>
      <xdr:colOff>69850</xdr:colOff>
      <xdr:row>78</xdr:row>
      <xdr:rowOff>89852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6009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101282</xdr:rowOff>
    </xdr:from>
    <xdr:to>
      <xdr:col>73</xdr:col>
      <xdr:colOff>180975</xdr:colOff>
      <xdr:row>78</xdr:row>
      <xdr:rowOff>89852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0293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9843</xdr:rowOff>
    </xdr:from>
    <xdr:to>
      <xdr:col>69</xdr:col>
      <xdr:colOff>92075</xdr:colOff>
      <xdr:row>77</xdr:row>
      <xdr:rowOff>101282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1149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73343</xdr:rowOff>
    </xdr:from>
    <xdr:to>
      <xdr:col>82</xdr:col>
      <xdr:colOff>158750</xdr:colOff>
      <xdr:row>79</xdr:row>
      <xdr:rowOff>3493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45420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1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36195</xdr:rowOff>
    </xdr:from>
    <xdr:to>
      <xdr:col>78</xdr:col>
      <xdr:colOff>120650</xdr:colOff>
      <xdr:row>78</xdr:row>
      <xdr:rowOff>137795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122572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9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39052</xdr:rowOff>
    </xdr:from>
    <xdr:to>
      <xdr:col>74</xdr:col>
      <xdr:colOff>31750</xdr:colOff>
      <xdr:row>78</xdr:row>
      <xdr:rowOff>140652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1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125429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9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50482</xdr:rowOff>
    </xdr:from>
    <xdr:to>
      <xdr:col>69</xdr:col>
      <xdr:colOff>142875</xdr:colOff>
      <xdr:row>77</xdr:row>
      <xdr:rowOff>152082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136859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3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130493</xdr:rowOff>
    </xdr:from>
    <xdr:to>
      <xdr:col>65</xdr:col>
      <xdr:colOff>53975</xdr:colOff>
      <xdr:row>77</xdr:row>
      <xdr:rowOff>60643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45420</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4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28828</xdr:rowOff>
    </xdr:from>
    <xdr:to>
      <xdr:col>29</xdr:col>
      <xdr:colOff>127000</xdr:colOff>
      <xdr:row>18</xdr:row>
      <xdr:rowOff>43755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62553"/>
          <a:ext cx="647700" cy="14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43755</xdr:rowOff>
    </xdr:from>
    <xdr:to>
      <xdr:col>26</xdr:col>
      <xdr:colOff>50800</xdr:colOff>
      <xdr:row>18</xdr:row>
      <xdr:rowOff>46717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77480"/>
          <a:ext cx="698500" cy="2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46717</xdr:rowOff>
    </xdr:from>
    <xdr:to>
      <xdr:col>22</xdr:col>
      <xdr:colOff>114300</xdr:colOff>
      <xdr:row>18</xdr:row>
      <xdr:rowOff>75306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80442"/>
          <a:ext cx="698500" cy="28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75306</xdr:rowOff>
    </xdr:from>
    <xdr:to>
      <xdr:col>18</xdr:col>
      <xdr:colOff>177800</xdr:colOff>
      <xdr:row>18</xdr:row>
      <xdr:rowOff>76700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09031"/>
          <a:ext cx="698500" cy="1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149478</xdr:rowOff>
    </xdr:from>
    <xdr:to>
      <xdr:col>29</xdr:col>
      <xdr:colOff>177800</xdr:colOff>
      <xdr:row>18</xdr:row>
      <xdr:rowOff>79628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1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121555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8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164405</xdr:rowOff>
    </xdr:from>
    <xdr:to>
      <xdr:col>26</xdr:col>
      <xdr:colOff>101600</xdr:colOff>
      <xdr:row>18</xdr:row>
      <xdr:rowOff>94555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2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79332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1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167367</xdr:rowOff>
    </xdr:from>
    <xdr:to>
      <xdr:col>22</xdr:col>
      <xdr:colOff>165100</xdr:colOff>
      <xdr:row>18</xdr:row>
      <xdr:rowOff>97517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29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82295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24506</xdr:rowOff>
    </xdr:from>
    <xdr:to>
      <xdr:col>19</xdr:col>
      <xdr:colOff>38100</xdr:colOff>
      <xdr:row>18</xdr:row>
      <xdr:rowOff>126106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58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110883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4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25900</xdr:rowOff>
    </xdr:from>
    <xdr:to>
      <xdr:col>15</xdr:col>
      <xdr:colOff>101600</xdr:colOff>
      <xdr:row>18</xdr:row>
      <xdr:rowOff>127500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59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112277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4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315869</xdr:rowOff>
    </xdr:from>
    <xdr:to>
      <xdr:col>29</xdr:col>
      <xdr:colOff>127000</xdr:colOff>
      <xdr:row>36</xdr:row>
      <xdr:rowOff>63190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26219"/>
          <a:ext cx="647700" cy="90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315869</xdr:rowOff>
    </xdr:from>
    <xdr:to>
      <xdr:col>26</xdr:col>
      <xdr:colOff>50800</xdr:colOff>
      <xdr:row>36</xdr:row>
      <xdr:rowOff>65187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26219"/>
          <a:ext cx="698500" cy="92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65187</xdr:rowOff>
    </xdr:from>
    <xdr:to>
      <xdr:col>22</xdr:col>
      <xdr:colOff>114300</xdr:colOff>
      <xdr:row>36</xdr:row>
      <xdr:rowOff>76914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18437"/>
          <a:ext cx="698500" cy="1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52849</xdr:rowOff>
    </xdr:from>
    <xdr:to>
      <xdr:col>18</xdr:col>
      <xdr:colOff>177800</xdr:colOff>
      <xdr:row>36</xdr:row>
      <xdr:rowOff>76914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06099"/>
          <a:ext cx="698500" cy="24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12390</xdr:rowOff>
    </xdr:from>
    <xdr:to>
      <xdr:col>29</xdr:col>
      <xdr:colOff>177800</xdr:colOff>
      <xdr:row>36</xdr:row>
      <xdr:rowOff>113990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6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327367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265069</xdr:rowOff>
    </xdr:from>
    <xdr:to>
      <xdr:col>26</xdr:col>
      <xdr:colOff>101600</xdr:colOff>
      <xdr:row>36</xdr:row>
      <xdr:rowOff>23769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75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8546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61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14387</xdr:rowOff>
    </xdr:from>
    <xdr:to>
      <xdr:col>22</xdr:col>
      <xdr:colOff>165100</xdr:colOff>
      <xdr:row>36</xdr:row>
      <xdr:rowOff>115987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6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100764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5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26114</xdr:rowOff>
    </xdr:from>
    <xdr:to>
      <xdr:col>19</xdr:col>
      <xdr:colOff>38100</xdr:colOff>
      <xdr:row>36</xdr:row>
      <xdr:rowOff>127714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79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112491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6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2049</xdr:rowOff>
    </xdr:from>
    <xdr:to>
      <xdr:col>15</xdr:col>
      <xdr:colOff>101600</xdr:colOff>
      <xdr:row>36</xdr:row>
      <xdr:rowOff>103649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5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88426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4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4,439
4,380
126.38
4,848,572
4,785,793
62,779
2,144,527
3,746,064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149800</xdr:rowOff>
    </xdr:from>
    <xdr:to>
      <xdr:col>24</xdr:col>
      <xdr:colOff>63500</xdr:colOff>
      <xdr:row>37</xdr:row>
      <xdr:rowOff>153058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93450"/>
          <a:ext cx="8382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143455</xdr:rowOff>
    </xdr:from>
    <xdr:to>
      <xdr:col>19</xdr:col>
      <xdr:colOff>177800</xdr:colOff>
      <xdr:row>37</xdr:row>
      <xdr:rowOff>153058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487105"/>
          <a:ext cx="889000" cy="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143455</xdr:rowOff>
    </xdr:from>
    <xdr:to>
      <xdr:col>15</xdr:col>
      <xdr:colOff>50800</xdr:colOff>
      <xdr:row>37</xdr:row>
      <xdr:rowOff>146884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8710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140874</xdr:rowOff>
    </xdr:from>
    <xdr:to>
      <xdr:col>10</xdr:col>
      <xdr:colOff>114300</xdr:colOff>
      <xdr:row>37</xdr:row>
      <xdr:rowOff>146884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84524"/>
          <a:ext cx="889000" cy="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99000</xdr:rowOff>
    </xdr:from>
    <xdr:to>
      <xdr:col>24</xdr:col>
      <xdr:colOff>114300</xdr:colOff>
      <xdr:row>38</xdr:row>
      <xdr:rowOff>29150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4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13927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5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102258</xdr:rowOff>
    </xdr:from>
    <xdr:to>
      <xdr:col>20</xdr:col>
      <xdr:colOff>38100</xdr:colOff>
      <xdr:row>38</xdr:row>
      <xdr:rowOff>32407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459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23535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3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92655</xdr:rowOff>
    </xdr:from>
    <xdr:to>
      <xdr:col>15</xdr:col>
      <xdr:colOff>101600</xdr:colOff>
      <xdr:row>38</xdr:row>
      <xdr:rowOff>22805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3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13932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2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96084</xdr:rowOff>
    </xdr:from>
    <xdr:to>
      <xdr:col>10</xdr:col>
      <xdr:colOff>165100</xdr:colOff>
      <xdr:row>38</xdr:row>
      <xdr:rowOff>26234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3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17361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3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90074</xdr:rowOff>
    </xdr:from>
    <xdr:to>
      <xdr:col>6</xdr:col>
      <xdr:colOff>38100</xdr:colOff>
      <xdr:row>38</xdr:row>
      <xdr:rowOff>20224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3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11351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2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6727</xdr:rowOff>
    </xdr:from>
    <xdr:to>
      <xdr:col>24</xdr:col>
      <xdr:colOff>63500</xdr:colOff>
      <xdr:row>58</xdr:row>
      <xdr:rowOff>48651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50827"/>
          <a:ext cx="838200" cy="4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48651</xdr:rowOff>
    </xdr:from>
    <xdr:to>
      <xdr:col>19</xdr:col>
      <xdr:colOff>177800</xdr:colOff>
      <xdr:row>58</xdr:row>
      <xdr:rowOff>51895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92751"/>
          <a:ext cx="889000" cy="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42932</xdr:rowOff>
    </xdr:from>
    <xdr:to>
      <xdr:col>15</xdr:col>
      <xdr:colOff>50800</xdr:colOff>
      <xdr:row>58</xdr:row>
      <xdr:rowOff>51895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87032"/>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42932</xdr:rowOff>
    </xdr:from>
    <xdr:to>
      <xdr:col>10</xdr:col>
      <xdr:colOff>114300</xdr:colOff>
      <xdr:row>58</xdr:row>
      <xdr:rowOff>66360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87032"/>
          <a:ext cx="889000" cy="2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127377</xdr:rowOff>
    </xdr:from>
    <xdr:to>
      <xdr:col>24</xdr:col>
      <xdr:colOff>114300</xdr:colOff>
      <xdr:row>58</xdr:row>
      <xdr:rowOff>57527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0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42304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1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169301</xdr:rowOff>
    </xdr:from>
    <xdr:to>
      <xdr:col>20</xdr:col>
      <xdr:colOff>38100</xdr:colOff>
      <xdr:row>58</xdr:row>
      <xdr:rowOff>99451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90578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3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1095</xdr:rowOff>
    </xdr:from>
    <xdr:to>
      <xdr:col>15</xdr:col>
      <xdr:colOff>101600</xdr:colOff>
      <xdr:row>58</xdr:row>
      <xdr:rowOff>102695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93822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37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163582</xdr:rowOff>
    </xdr:from>
    <xdr:to>
      <xdr:col>10</xdr:col>
      <xdr:colOff>165100</xdr:colOff>
      <xdr:row>58</xdr:row>
      <xdr:rowOff>93732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3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84859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2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15560</xdr:rowOff>
    </xdr:from>
    <xdr:to>
      <xdr:col>6</xdr:col>
      <xdr:colOff>38100</xdr:colOff>
      <xdr:row>58</xdr:row>
      <xdr:rowOff>117160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108287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5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60184</xdr:rowOff>
    </xdr:from>
    <xdr:to>
      <xdr:col>24</xdr:col>
      <xdr:colOff>63500</xdr:colOff>
      <xdr:row>78</xdr:row>
      <xdr:rowOff>78773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33284"/>
          <a:ext cx="838200" cy="1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46089</xdr:rowOff>
    </xdr:from>
    <xdr:to>
      <xdr:col>19</xdr:col>
      <xdr:colOff>177800</xdr:colOff>
      <xdr:row>78</xdr:row>
      <xdr:rowOff>60184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19189"/>
          <a:ext cx="889000" cy="1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46089</xdr:rowOff>
    </xdr:from>
    <xdr:to>
      <xdr:col>15</xdr:col>
      <xdr:colOff>50800</xdr:colOff>
      <xdr:row>78</xdr:row>
      <xdr:rowOff>80305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19189"/>
          <a:ext cx="889000" cy="3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65363</xdr:rowOff>
    </xdr:from>
    <xdr:to>
      <xdr:col>10</xdr:col>
      <xdr:colOff>114300</xdr:colOff>
      <xdr:row>78</xdr:row>
      <xdr:rowOff>80305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38463"/>
          <a:ext cx="889000" cy="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27973</xdr:rowOff>
    </xdr:from>
    <xdr:to>
      <xdr:col>24</xdr:col>
      <xdr:colOff>114300</xdr:colOff>
      <xdr:row>78</xdr:row>
      <xdr:rowOff>129573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9384</xdr:rowOff>
    </xdr:from>
    <xdr:to>
      <xdr:col>20</xdr:col>
      <xdr:colOff>38100</xdr:colOff>
      <xdr:row>78</xdr:row>
      <xdr:rowOff>110984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102111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7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166739</xdr:rowOff>
    </xdr:from>
    <xdr:to>
      <xdr:col>15</xdr:col>
      <xdr:colOff>101600</xdr:colOff>
      <xdr:row>78</xdr:row>
      <xdr:rowOff>96889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88016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29505</xdr:rowOff>
    </xdr:from>
    <xdr:to>
      <xdr:col>10</xdr:col>
      <xdr:colOff>165100</xdr:colOff>
      <xdr:row>78</xdr:row>
      <xdr:rowOff>131105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122232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9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14563</xdr:rowOff>
    </xdr:from>
    <xdr:to>
      <xdr:col>6</xdr:col>
      <xdr:colOff>38100</xdr:colOff>
      <xdr:row>78</xdr:row>
      <xdr:rowOff>116163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107290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8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62652</xdr:rowOff>
    </xdr:from>
    <xdr:to>
      <xdr:col>24</xdr:col>
      <xdr:colOff>63500</xdr:colOff>
      <xdr:row>98</xdr:row>
      <xdr:rowOff>65598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64752"/>
          <a:ext cx="838200" cy="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63884</xdr:rowOff>
    </xdr:from>
    <xdr:to>
      <xdr:col>19</xdr:col>
      <xdr:colOff>177800</xdr:colOff>
      <xdr:row>98</xdr:row>
      <xdr:rowOff>65598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65984"/>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58382</xdr:rowOff>
    </xdr:from>
    <xdr:to>
      <xdr:col>15</xdr:col>
      <xdr:colOff>50800</xdr:colOff>
      <xdr:row>98</xdr:row>
      <xdr:rowOff>63884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60482"/>
          <a:ext cx="8890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58382</xdr:rowOff>
    </xdr:from>
    <xdr:to>
      <xdr:col>10</xdr:col>
      <xdr:colOff>114300</xdr:colOff>
      <xdr:row>98</xdr:row>
      <xdr:rowOff>80973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60482"/>
          <a:ext cx="889000" cy="2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11852</xdr:rowOff>
    </xdr:from>
    <xdr:to>
      <xdr:col>24</xdr:col>
      <xdr:colOff>114300</xdr:colOff>
      <xdr:row>98</xdr:row>
      <xdr:rowOff>113452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142679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0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14798</xdr:rowOff>
    </xdr:from>
    <xdr:to>
      <xdr:col>20</xdr:col>
      <xdr:colOff>38100</xdr:colOff>
      <xdr:row>98</xdr:row>
      <xdr:rowOff>116398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1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132925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13084</xdr:rowOff>
    </xdr:from>
    <xdr:to>
      <xdr:col>15</xdr:col>
      <xdr:colOff>101600</xdr:colOff>
      <xdr:row>98</xdr:row>
      <xdr:rowOff>114684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131211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7582</xdr:rowOff>
    </xdr:from>
    <xdr:to>
      <xdr:col>10</xdr:col>
      <xdr:colOff>165100</xdr:colOff>
      <xdr:row>98</xdr:row>
      <xdr:rowOff>109182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125709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30173</xdr:rowOff>
    </xdr:from>
    <xdr:to>
      <xdr:col>6</xdr:col>
      <xdr:colOff>38100</xdr:colOff>
      <xdr:row>98</xdr:row>
      <xdr:rowOff>131773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3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148300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60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22461</xdr:rowOff>
    </xdr:from>
    <xdr:to>
      <xdr:col>55</xdr:col>
      <xdr:colOff>0</xdr:colOff>
      <xdr:row>38</xdr:row>
      <xdr:rowOff>42019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37561"/>
          <a:ext cx="8382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42019</xdr:rowOff>
    </xdr:from>
    <xdr:to>
      <xdr:col>50</xdr:col>
      <xdr:colOff>114300</xdr:colOff>
      <xdr:row>38</xdr:row>
      <xdr:rowOff>43458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57119"/>
          <a:ext cx="8890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43458</xdr:rowOff>
    </xdr:from>
    <xdr:to>
      <xdr:col>45</xdr:col>
      <xdr:colOff>177800</xdr:colOff>
      <xdr:row>38</xdr:row>
      <xdr:rowOff>62696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58558"/>
          <a:ext cx="889000" cy="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62696</xdr:rowOff>
    </xdr:from>
    <xdr:to>
      <xdr:col>41</xdr:col>
      <xdr:colOff>50800</xdr:colOff>
      <xdr:row>38</xdr:row>
      <xdr:rowOff>65529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77796"/>
          <a:ext cx="889000" cy="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143111</xdr:rowOff>
    </xdr:from>
    <xdr:to>
      <xdr:col>55</xdr:col>
      <xdr:colOff>50800</xdr:colOff>
      <xdr:row>38</xdr:row>
      <xdr:rowOff>73261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8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121538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6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162669</xdr:rowOff>
    </xdr:from>
    <xdr:to>
      <xdr:col>50</xdr:col>
      <xdr:colOff>165100</xdr:colOff>
      <xdr:row>38</xdr:row>
      <xdr:rowOff>92819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0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83946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9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164108</xdr:rowOff>
    </xdr:from>
    <xdr:to>
      <xdr:col>46</xdr:col>
      <xdr:colOff>38100</xdr:colOff>
      <xdr:row>38</xdr:row>
      <xdr:rowOff>94258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85385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60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11896</xdr:rowOff>
    </xdr:from>
    <xdr:to>
      <xdr:col>41</xdr:col>
      <xdr:colOff>101600</xdr:colOff>
      <xdr:row>38</xdr:row>
      <xdr:rowOff>113496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2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104623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1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14729</xdr:rowOff>
    </xdr:from>
    <xdr:to>
      <xdr:col>36</xdr:col>
      <xdr:colOff>165100</xdr:colOff>
      <xdr:row>38</xdr:row>
      <xdr:rowOff>116329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2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107456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2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70389</xdr:rowOff>
    </xdr:from>
    <xdr:to>
      <xdr:col>55</xdr:col>
      <xdr:colOff>0</xdr:colOff>
      <xdr:row>58</xdr:row>
      <xdr:rowOff>117692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14489"/>
          <a:ext cx="838200" cy="4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117692</xdr:rowOff>
    </xdr:from>
    <xdr:to>
      <xdr:col>50</xdr:col>
      <xdr:colOff>114300</xdr:colOff>
      <xdr:row>58</xdr:row>
      <xdr:rowOff>161716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61792"/>
          <a:ext cx="889000" cy="4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107418</xdr:rowOff>
    </xdr:from>
    <xdr:to>
      <xdr:col>45</xdr:col>
      <xdr:colOff>177800</xdr:colOff>
      <xdr:row>58</xdr:row>
      <xdr:rowOff>161716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51518"/>
          <a:ext cx="889000" cy="5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88539</xdr:rowOff>
    </xdr:from>
    <xdr:to>
      <xdr:col>41</xdr:col>
      <xdr:colOff>50800</xdr:colOff>
      <xdr:row>58</xdr:row>
      <xdr:rowOff>107418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32639"/>
          <a:ext cx="889000" cy="1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19589</xdr:rowOff>
    </xdr:from>
    <xdr:to>
      <xdr:col>55</xdr:col>
      <xdr:colOff>50800</xdr:colOff>
      <xdr:row>58</xdr:row>
      <xdr:rowOff>121189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6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42466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1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66892</xdr:rowOff>
    </xdr:from>
    <xdr:to>
      <xdr:col>50</xdr:col>
      <xdr:colOff>165100</xdr:colOff>
      <xdr:row>58</xdr:row>
      <xdr:rowOff>168492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159619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0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110916</xdr:rowOff>
    </xdr:from>
    <xdr:to>
      <xdr:col>46</xdr:col>
      <xdr:colOff>38100</xdr:colOff>
      <xdr:row>59</xdr:row>
      <xdr:rowOff>41066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5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32193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4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56618</xdr:rowOff>
    </xdr:from>
    <xdr:to>
      <xdr:col>41</xdr:col>
      <xdr:colOff>101600</xdr:colOff>
      <xdr:row>58</xdr:row>
      <xdr:rowOff>158218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149345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09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37739</xdr:rowOff>
    </xdr:from>
    <xdr:to>
      <xdr:col>36</xdr:col>
      <xdr:colOff>165100</xdr:colOff>
      <xdr:row>58</xdr:row>
      <xdr:rowOff>139339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155866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5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20058</xdr:rowOff>
    </xdr:from>
    <xdr:to>
      <xdr:col>55</xdr:col>
      <xdr:colOff>0</xdr:colOff>
      <xdr:row>78</xdr:row>
      <xdr:rowOff>125073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393158"/>
          <a:ext cx="838200" cy="10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125073</xdr:rowOff>
    </xdr:from>
    <xdr:to>
      <xdr:col>50</xdr:col>
      <xdr:colOff>114300</xdr:colOff>
      <xdr:row>78</xdr:row>
      <xdr:rowOff>130532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98173"/>
          <a:ext cx="889000" cy="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63085</xdr:rowOff>
    </xdr:from>
    <xdr:to>
      <xdr:col>45</xdr:col>
      <xdr:colOff>177800</xdr:colOff>
      <xdr:row>78</xdr:row>
      <xdr:rowOff>130532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36185"/>
          <a:ext cx="889000" cy="6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24313</xdr:rowOff>
    </xdr:from>
    <xdr:to>
      <xdr:col>41</xdr:col>
      <xdr:colOff>50800</xdr:colOff>
      <xdr:row>78</xdr:row>
      <xdr:rowOff>63085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97413"/>
          <a:ext cx="889000" cy="3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140708</xdr:rowOff>
    </xdr:from>
    <xdr:to>
      <xdr:col>55</xdr:col>
      <xdr:colOff>50800</xdr:colOff>
      <xdr:row>78</xdr:row>
      <xdr:rowOff>70858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4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100085</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3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74273</xdr:rowOff>
    </xdr:from>
    <xdr:to>
      <xdr:col>50</xdr:col>
      <xdr:colOff>165100</xdr:colOff>
      <xdr:row>79</xdr:row>
      <xdr:rowOff>4423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167000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4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79732</xdr:rowOff>
    </xdr:from>
    <xdr:to>
      <xdr:col>46</xdr:col>
      <xdr:colOff>38100</xdr:colOff>
      <xdr:row>79</xdr:row>
      <xdr:rowOff>9882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5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1009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4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12285</xdr:rowOff>
    </xdr:from>
    <xdr:to>
      <xdr:col>41</xdr:col>
      <xdr:colOff>101600</xdr:colOff>
      <xdr:row>78</xdr:row>
      <xdr:rowOff>113885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3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130412</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16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144963</xdr:rowOff>
    </xdr:from>
    <xdr:to>
      <xdr:col>36</xdr:col>
      <xdr:colOff>165100</xdr:colOff>
      <xdr:row>78</xdr:row>
      <xdr:rowOff>75113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4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91640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2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111644</xdr:rowOff>
    </xdr:from>
    <xdr:to>
      <xdr:col>55</xdr:col>
      <xdr:colOff>0</xdr:colOff>
      <xdr:row>98</xdr:row>
      <xdr:rowOff>37128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42294"/>
          <a:ext cx="838200" cy="9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111644</xdr:rowOff>
    </xdr:from>
    <xdr:to>
      <xdr:col>50</xdr:col>
      <xdr:colOff>114300</xdr:colOff>
      <xdr:row>98</xdr:row>
      <xdr:rowOff>32441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42294"/>
          <a:ext cx="889000" cy="9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32441</xdr:rowOff>
    </xdr:from>
    <xdr:to>
      <xdr:col>45</xdr:col>
      <xdr:colOff>177800</xdr:colOff>
      <xdr:row>98</xdr:row>
      <xdr:rowOff>34838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34541"/>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34838</xdr:rowOff>
    </xdr:from>
    <xdr:to>
      <xdr:col>41</xdr:col>
      <xdr:colOff>50800</xdr:colOff>
      <xdr:row>98</xdr:row>
      <xdr:rowOff>66708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36938"/>
          <a:ext cx="889000" cy="3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157778</xdr:rowOff>
    </xdr:from>
    <xdr:to>
      <xdr:col>55</xdr:col>
      <xdr:colOff>50800</xdr:colOff>
      <xdr:row>98</xdr:row>
      <xdr:rowOff>87928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8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60844</xdr:rowOff>
    </xdr:from>
    <xdr:to>
      <xdr:col>50</xdr:col>
      <xdr:colOff>165100</xdr:colOff>
      <xdr:row>97</xdr:row>
      <xdr:rowOff>162444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9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7521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153091</xdr:rowOff>
    </xdr:from>
    <xdr:to>
      <xdr:col>46</xdr:col>
      <xdr:colOff>38100</xdr:colOff>
      <xdr:row>98</xdr:row>
      <xdr:rowOff>83241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74368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8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155488</xdr:rowOff>
    </xdr:from>
    <xdr:to>
      <xdr:col>41</xdr:col>
      <xdr:colOff>101600</xdr:colOff>
      <xdr:row>98</xdr:row>
      <xdr:rowOff>85638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76765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8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15908</xdr:rowOff>
    </xdr:from>
    <xdr:to>
      <xdr:col>36</xdr:col>
      <xdr:colOff>165100</xdr:colOff>
      <xdr:row>98</xdr:row>
      <xdr:rowOff>117508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1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108635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1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98049</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4599"/>
          <a:ext cx="8890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98049</xdr:rowOff>
    </xdr:from>
    <xdr:to>
      <xdr:col>76</xdr:col>
      <xdr:colOff>114300</xdr:colOff>
      <xdr:row>39</xdr:row>
      <xdr:rowOff>98730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84599"/>
          <a:ext cx="889000" cy="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98730</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85280"/>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47249</xdr:rowOff>
    </xdr:from>
    <xdr:to>
      <xdr:col>76</xdr:col>
      <xdr:colOff>165100</xdr:colOff>
      <xdr:row>39</xdr:row>
      <xdr:rowOff>148849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139976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826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47930</xdr:rowOff>
    </xdr:from>
    <xdr:to>
      <xdr:col>72</xdr:col>
      <xdr:colOff>38100</xdr:colOff>
      <xdr:row>39</xdr:row>
      <xdr:rowOff>149530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140657</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73547</xdr:rowOff>
    </xdr:from>
    <xdr:to>
      <xdr:col>85</xdr:col>
      <xdr:colOff>127000</xdr:colOff>
      <xdr:row>78</xdr:row>
      <xdr:rowOff>75536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446647"/>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75536</xdr:rowOff>
    </xdr:from>
    <xdr:to>
      <xdr:col>81</xdr:col>
      <xdr:colOff>50800</xdr:colOff>
      <xdr:row>78</xdr:row>
      <xdr:rowOff>78005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448636"/>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78005</xdr:rowOff>
    </xdr:from>
    <xdr:to>
      <xdr:col>76</xdr:col>
      <xdr:colOff>114300</xdr:colOff>
      <xdr:row>78</xdr:row>
      <xdr:rowOff>81778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451105"/>
          <a:ext cx="8890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79426</xdr:rowOff>
    </xdr:from>
    <xdr:to>
      <xdr:col>71</xdr:col>
      <xdr:colOff>177800</xdr:colOff>
      <xdr:row>78</xdr:row>
      <xdr:rowOff>81778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452526"/>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22747</xdr:rowOff>
    </xdr:from>
    <xdr:to>
      <xdr:col>85</xdr:col>
      <xdr:colOff>177800</xdr:colOff>
      <xdr:row>78</xdr:row>
      <xdr:rowOff>124347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1174</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7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24736</xdr:rowOff>
    </xdr:from>
    <xdr:to>
      <xdr:col>81</xdr:col>
      <xdr:colOff>101600</xdr:colOff>
      <xdr:row>78</xdr:row>
      <xdr:rowOff>126336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9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117463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49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27205</xdr:rowOff>
    </xdr:from>
    <xdr:to>
      <xdr:col>76</xdr:col>
      <xdr:colOff>165100</xdr:colOff>
      <xdr:row>78</xdr:row>
      <xdr:rowOff>128805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4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119932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4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30978</xdr:rowOff>
    </xdr:from>
    <xdr:to>
      <xdr:col>72</xdr:col>
      <xdr:colOff>38100</xdr:colOff>
      <xdr:row>78</xdr:row>
      <xdr:rowOff>132578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40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123705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9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28626</xdr:rowOff>
    </xdr:from>
    <xdr:to>
      <xdr:col>67</xdr:col>
      <xdr:colOff>101600</xdr:colOff>
      <xdr:row>78</xdr:row>
      <xdr:rowOff>130226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4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121353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131369</xdr:rowOff>
    </xdr:from>
    <xdr:to>
      <xdr:col>85</xdr:col>
      <xdr:colOff>127000</xdr:colOff>
      <xdr:row>98</xdr:row>
      <xdr:rowOff>134034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33469"/>
          <a:ext cx="838200" cy="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31161</xdr:rowOff>
    </xdr:from>
    <xdr:to>
      <xdr:col>81</xdr:col>
      <xdr:colOff>50800</xdr:colOff>
      <xdr:row>98</xdr:row>
      <xdr:rowOff>131369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33261"/>
          <a:ext cx="889000" cy="10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31161</xdr:rowOff>
    </xdr:from>
    <xdr:to>
      <xdr:col>76</xdr:col>
      <xdr:colOff>114300</xdr:colOff>
      <xdr:row>98</xdr:row>
      <xdr:rowOff>121980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33261"/>
          <a:ext cx="889000" cy="9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84021</xdr:rowOff>
    </xdr:from>
    <xdr:to>
      <xdr:col>71</xdr:col>
      <xdr:colOff>177800</xdr:colOff>
      <xdr:row>98</xdr:row>
      <xdr:rowOff>121980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86121"/>
          <a:ext cx="889000" cy="3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83234</xdr:rowOff>
    </xdr:from>
    <xdr:to>
      <xdr:col>85</xdr:col>
      <xdr:colOff>177800</xdr:colOff>
      <xdr:row>99</xdr:row>
      <xdr:rowOff>13384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80569</xdr:rowOff>
    </xdr:from>
    <xdr:to>
      <xdr:col>81</xdr:col>
      <xdr:colOff>101600</xdr:colOff>
      <xdr:row>99</xdr:row>
      <xdr:rowOff>10719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1846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151811</xdr:rowOff>
    </xdr:from>
    <xdr:to>
      <xdr:col>76</xdr:col>
      <xdr:colOff>165100</xdr:colOff>
      <xdr:row>98</xdr:row>
      <xdr:rowOff>81961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98488</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557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71180</xdr:rowOff>
    </xdr:from>
    <xdr:to>
      <xdr:col>72</xdr:col>
      <xdr:colOff>38100</xdr:colOff>
      <xdr:row>99</xdr:row>
      <xdr:rowOff>1330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163907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6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33221</xdr:rowOff>
    </xdr:from>
    <xdr:to>
      <xdr:col>67</xdr:col>
      <xdr:colOff>101600</xdr:colOff>
      <xdr:row>98</xdr:row>
      <xdr:rowOff>134821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151348</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1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104610</xdr:rowOff>
    </xdr:from>
    <xdr:to>
      <xdr:col>116</xdr:col>
      <xdr:colOff>63500</xdr:colOff>
      <xdr:row>38</xdr:row>
      <xdr:rowOff>112668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19710"/>
          <a:ext cx="8382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123048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638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112668</xdr:rowOff>
    </xdr:from>
    <xdr:to>
      <xdr:col>111</xdr:col>
      <xdr:colOff>177800</xdr:colOff>
      <xdr:row>38</xdr:row>
      <xdr:rowOff>132576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27768"/>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61593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74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125794</xdr:rowOff>
    </xdr:from>
    <xdr:to>
      <xdr:col>107</xdr:col>
      <xdr:colOff>50800</xdr:colOff>
      <xdr:row>38</xdr:row>
      <xdr:rowOff>132576</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40894"/>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68451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75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125794</xdr:rowOff>
    </xdr:from>
    <xdr:to>
      <xdr:col>102</xdr:col>
      <xdr:colOff>114300</xdr:colOff>
      <xdr:row>38</xdr:row>
      <xdr:rowOff>155340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40894"/>
          <a:ext cx="889000" cy="2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54183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7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69251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755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53810</xdr:rowOff>
    </xdr:from>
    <xdr:to>
      <xdr:col>116</xdr:col>
      <xdr:colOff>114300</xdr:colOff>
      <xdr:row>38</xdr:row>
      <xdr:rowOff>155410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13187</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5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61868</xdr:rowOff>
    </xdr:from>
    <xdr:to>
      <xdr:col>112</xdr:col>
      <xdr:colOff>38100</xdr:colOff>
      <xdr:row>38</xdr:row>
      <xdr:rowOff>163468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7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8545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35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81776</xdr:rowOff>
    </xdr:from>
    <xdr:to>
      <xdr:col>107</xdr:col>
      <xdr:colOff>101600</xdr:colOff>
      <xdr:row>39</xdr:row>
      <xdr:rowOff>11926</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28452</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37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74994</xdr:rowOff>
    </xdr:from>
    <xdr:to>
      <xdr:col>102</xdr:col>
      <xdr:colOff>165100</xdr:colOff>
      <xdr:row>39</xdr:row>
      <xdr:rowOff>5144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21670</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36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104540</xdr:rowOff>
    </xdr:from>
    <xdr:to>
      <xdr:col>98</xdr:col>
      <xdr:colOff>38100</xdr:colOff>
      <xdr:row>39</xdr:row>
      <xdr:rowOff>34690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51217</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39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163322</xdr:rowOff>
    </xdr:from>
    <xdr:to>
      <xdr:col>116</xdr:col>
      <xdr:colOff>63500</xdr:colOff>
      <xdr:row>58</xdr:row>
      <xdr:rowOff>164789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07422"/>
          <a:ext cx="8382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164789</xdr:rowOff>
    </xdr:from>
    <xdr:to>
      <xdr:col>111</xdr:col>
      <xdr:colOff>177800</xdr:colOff>
      <xdr:row>58</xdr:row>
      <xdr:rowOff>165684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08889"/>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165684</xdr:rowOff>
    </xdr:from>
    <xdr:to>
      <xdr:col>107</xdr:col>
      <xdr:colOff>50800</xdr:colOff>
      <xdr:row>58</xdr:row>
      <xdr:rowOff>166446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0978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166446</xdr:rowOff>
    </xdr:from>
    <xdr:to>
      <xdr:col>102</xdr:col>
      <xdr:colOff>114300</xdr:colOff>
      <xdr:row>58</xdr:row>
      <xdr:rowOff>167037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10546"/>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112522</xdr:rowOff>
    </xdr:from>
    <xdr:to>
      <xdr:col>116</xdr:col>
      <xdr:colOff>114300</xdr:colOff>
      <xdr:row>59</xdr:row>
      <xdr:rowOff>42672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27449</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7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113989</xdr:rowOff>
    </xdr:from>
    <xdr:to>
      <xdr:col>112</xdr:col>
      <xdr:colOff>38100</xdr:colOff>
      <xdr:row>59</xdr:row>
      <xdr:rowOff>44139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35266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5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114884</xdr:rowOff>
    </xdr:from>
    <xdr:to>
      <xdr:col>107</xdr:col>
      <xdr:colOff>101600</xdr:colOff>
      <xdr:row>59</xdr:row>
      <xdr:rowOff>45034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5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36161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115646</xdr:rowOff>
    </xdr:from>
    <xdr:to>
      <xdr:col>102</xdr:col>
      <xdr:colOff>165100</xdr:colOff>
      <xdr:row>59</xdr:row>
      <xdr:rowOff>45796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36923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5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116237</xdr:rowOff>
    </xdr:from>
    <xdr:to>
      <xdr:col>98</xdr:col>
      <xdr:colOff>38100</xdr:colOff>
      <xdr:row>59</xdr:row>
      <xdr:rowOff>46387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6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37514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5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69509</xdr:rowOff>
    </xdr:from>
    <xdr:to>
      <xdr:col>116</xdr:col>
      <xdr:colOff>63500</xdr:colOff>
      <xdr:row>77</xdr:row>
      <xdr:rowOff>125302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271159"/>
          <a:ext cx="838200" cy="5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69509</xdr:rowOff>
    </xdr:from>
    <xdr:to>
      <xdr:col>111</xdr:col>
      <xdr:colOff>177800</xdr:colOff>
      <xdr:row>77</xdr:row>
      <xdr:rowOff>116546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71159"/>
          <a:ext cx="889000" cy="4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116546</xdr:rowOff>
    </xdr:from>
    <xdr:to>
      <xdr:col>107</xdr:col>
      <xdr:colOff>50800</xdr:colOff>
      <xdr:row>77</xdr:row>
      <xdr:rowOff>118988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318196"/>
          <a:ext cx="889000" cy="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118988</xdr:rowOff>
    </xdr:from>
    <xdr:to>
      <xdr:col>102</xdr:col>
      <xdr:colOff>114300</xdr:colOff>
      <xdr:row>77</xdr:row>
      <xdr:rowOff>123778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320638"/>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74502</xdr:rowOff>
    </xdr:from>
    <xdr:to>
      <xdr:col>116</xdr:col>
      <xdr:colOff>114300</xdr:colOff>
      <xdr:row>78</xdr:row>
      <xdr:rowOff>4652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7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160879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9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18709</xdr:rowOff>
    </xdr:from>
    <xdr:to>
      <xdr:col>112</xdr:col>
      <xdr:colOff>38100</xdr:colOff>
      <xdr:row>77</xdr:row>
      <xdr:rowOff>120309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2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111436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1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65746</xdr:rowOff>
    </xdr:from>
    <xdr:to>
      <xdr:col>107</xdr:col>
      <xdr:colOff>101600</xdr:colOff>
      <xdr:row>77</xdr:row>
      <xdr:rowOff>167346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6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158473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6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68188</xdr:rowOff>
    </xdr:from>
    <xdr:to>
      <xdr:col>102</xdr:col>
      <xdr:colOff>165100</xdr:colOff>
      <xdr:row>77</xdr:row>
      <xdr:rowOff>169788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160915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6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72978</xdr:rowOff>
    </xdr:from>
    <xdr:to>
      <xdr:col>98</xdr:col>
      <xdr:colOff>38100</xdr:colOff>
      <xdr:row>78</xdr:row>
      <xdr:rowOff>3128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7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165705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6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１，０７８，１２４円となっている。主な構成項目である人件費は、住民一人当たり１２４，６９８円となっており、平成２７年度から７，０００円程度の増減で推移してきており、安定化の傾向にある。また、類似団体平均と比べて低い水準にある。平成２４年度から退職者職員の増加による人件費の減が主な要因であり、今後も一般職も退職者不補充等により人件費の抑制に努め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３８１，９２０円となっており、類似団体と比較して一人当たりコストが高い状況となっている。これは、保健児童センターの建設によるものであり、前年度決算と比較すると約４４％増となっている。このため、公共施設等総合管理計画に基づき、事業の精査を徹底していくことで、事業費の減少に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青森県横浜町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4,439
4,380
126.38
4,848,572
4,785,793
62,779
2,144,527
3,746,064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148044</xdr:rowOff>
    </xdr:from>
    <xdr:to>
      <xdr:col>24</xdr:col>
      <xdr:colOff>63500</xdr:colOff>
      <xdr:row>37</xdr:row>
      <xdr:rowOff>159417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91694"/>
          <a:ext cx="8382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159417</xdr:rowOff>
    </xdr:from>
    <xdr:to>
      <xdr:col>19</xdr:col>
      <xdr:colOff>177800</xdr:colOff>
      <xdr:row>37</xdr:row>
      <xdr:rowOff>161303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03067"/>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158407</xdr:rowOff>
    </xdr:from>
    <xdr:to>
      <xdr:col>15</xdr:col>
      <xdr:colOff>50800</xdr:colOff>
      <xdr:row>37</xdr:row>
      <xdr:rowOff>161303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0205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156159</xdr:rowOff>
    </xdr:from>
    <xdr:to>
      <xdr:col>10</xdr:col>
      <xdr:colOff>114300</xdr:colOff>
      <xdr:row>37</xdr:row>
      <xdr:rowOff>158407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99809"/>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97244</xdr:rowOff>
    </xdr:from>
    <xdr:to>
      <xdr:col>24</xdr:col>
      <xdr:colOff>114300</xdr:colOff>
      <xdr:row>38</xdr:row>
      <xdr:rowOff>27394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4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12171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108617</xdr:rowOff>
    </xdr:from>
    <xdr:to>
      <xdr:col>20</xdr:col>
      <xdr:colOff>38100</xdr:colOff>
      <xdr:row>38</xdr:row>
      <xdr:rowOff>38767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5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29894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4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110503</xdr:rowOff>
    </xdr:from>
    <xdr:to>
      <xdr:col>15</xdr:col>
      <xdr:colOff>101600</xdr:colOff>
      <xdr:row>38</xdr:row>
      <xdr:rowOff>40653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31780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4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107607</xdr:rowOff>
    </xdr:from>
    <xdr:to>
      <xdr:col>10</xdr:col>
      <xdr:colOff>165100</xdr:colOff>
      <xdr:row>38</xdr:row>
      <xdr:rowOff>37757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5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28884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4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105359</xdr:rowOff>
    </xdr:from>
    <xdr:to>
      <xdr:col>6</xdr:col>
      <xdr:colOff>38100</xdr:colOff>
      <xdr:row>38</xdr:row>
      <xdr:rowOff>35509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26636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4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147497</xdr:rowOff>
    </xdr:from>
    <xdr:to>
      <xdr:col>24</xdr:col>
      <xdr:colOff>63500</xdr:colOff>
      <xdr:row>58</xdr:row>
      <xdr:rowOff>164199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91597"/>
          <a:ext cx="838200" cy="1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107534</xdr:rowOff>
    </xdr:from>
    <xdr:to>
      <xdr:col>19</xdr:col>
      <xdr:colOff>177800</xdr:colOff>
      <xdr:row>58</xdr:row>
      <xdr:rowOff>147497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51634"/>
          <a:ext cx="889000" cy="3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107534</xdr:rowOff>
    </xdr:from>
    <xdr:to>
      <xdr:col>15</xdr:col>
      <xdr:colOff>50800</xdr:colOff>
      <xdr:row>58</xdr:row>
      <xdr:rowOff>151607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51634"/>
          <a:ext cx="889000" cy="4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125431</xdr:rowOff>
    </xdr:from>
    <xdr:to>
      <xdr:col>10</xdr:col>
      <xdr:colOff>114300</xdr:colOff>
      <xdr:row>58</xdr:row>
      <xdr:rowOff>151607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69531"/>
          <a:ext cx="889000" cy="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113399</xdr:rowOff>
    </xdr:from>
    <xdr:to>
      <xdr:col>24</xdr:col>
      <xdr:colOff>114300</xdr:colOff>
      <xdr:row>59</xdr:row>
      <xdr:rowOff>43549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5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96697</xdr:rowOff>
    </xdr:from>
    <xdr:to>
      <xdr:col>20</xdr:col>
      <xdr:colOff>38100</xdr:colOff>
      <xdr:row>59</xdr:row>
      <xdr:rowOff>26847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17974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3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56734</xdr:rowOff>
    </xdr:from>
    <xdr:to>
      <xdr:col>15</xdr:col>
      <xdr:colOff>101600</xdr:colOff>
      <xdr:row>58</xdr:row>
      <xdr:rowOff>158334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0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3411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7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100807</xdr:rowOff>
    </xdr:from>
    <xdr:to>
      <xdr:col>10</xdr:col>
      <xdr:colOff>165100</xdr:colOff>
      <xdr:row>59</xdr:row>
      <xdr:rowOff>30957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4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22084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3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74631</xdr:rowOff>
    </xdr:from>
    <xdr:to>
      <xdr:col>6</xdr:col>
      <xdr:colOff>38100</xdr:colOff>
      <xdr:row>59</xdr:row>
      <xdr:rowOff>4781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167358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1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101264</xdr:rowOff>
    </xdr:from>
    <xdr:to>
      <xdr:col>24</xdr:col>
      <xdr:colOff>63500</xdr:colOff>
      <xdr:row>77</xdr:row>
      <xdr:rowOff>92518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60014"/>
          <a:ext cx="838200" cy="33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28642</xdr:rowOff>
    </xdr:from>
    <xdr:to>
      <xdr:col>19</xdr:col>
      <xdr:colOff>177800</xdr:colOff>
      <xdr:row>77</xdr:row>
      <xdr:rowOff>92518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30292"/>
          <a:ext cx="889000" cy="6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28642</xdr:rowOff>
    </xdr:from>
    <xdr:to>
      <xdr:col>15</xdr:col>
      <xdr:colOff>50800</xdr:colOff>
      <xdr:row>77</xdr:row>
      <xdr:rowOff>132606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30292"/>
          <a:ext cx="889000" cy="10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132606</xdr:rowOff>
    </xdr:from>
    <xdr:to>
      <xdr:col>10</xdr:col>
      <xdr:colOff>114300</xdr:colOff>
      <xdr:row>77</xdr:row>
      <xdr:rowOff>157769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4256"/>
          <a:ext cx="889000" cy="2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50464</xdr:rowOff>
    </xdr:from>
    <xdr:to>
      <xdr:col>24</xdr:col>
      <xdr:colOff>114300</xdr:colOff>
      <xdr:row>75</xdr:row>
      <xdr:rowOff>152065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092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73341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6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41718</xdr:rowOff>
    </xdr:from>
    <xdr:to>
      <xdr:col>20</xdr:col>
      <xdr:colOff>38100</xdr:colOff>
      <xdr:row>77</xdr:row>
      <xdr:rowOff>143318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159845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1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149292</xdr:rowOff>
    </xdr:from>
    <xdr:to>
      <xdr:col>15</xdr:col>
      <xdr:colOff>101600</xdr:colOff>
      <xdr:row>77</xdr:row>
      <xdr:rowOff>79442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95968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5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81806</xdr:rowOff>
    </xdr:from>
    <xdr:to>
      <xdr:col>10</xdr:col>
      <xdr:colOff>165100</xdr:colOff>
      <xdr:row>78</xdr:row>
      <xdr:rowOff>11956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3083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76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106969</xdr:rowOff>
    </xdr:from>
    <xdr:to>
      <xdr:col>6</xdr:col>
      <xdr:colOff>38100</xdr:colOff>
      <xdr:row>78</xdr:row>
      <xdr:rowOff>37119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28246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0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53978</xdr:rowOff>
    </xdr:from>
    <xdr:to>
      <xdr:col>24</xdr:col>
      <xdr:colOff>63500</xdr:colOff>
      <xdr:row>98</xdr:row>
      <xdr:rowOff>73268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56078"/>
          <a:ext cx="838200" cy="1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73268</xdr:rowOff>
    </xdr:from>
    <xdr:to>
      <xdr:col>19</xdr:col>
      <xdr:colOff>177800</xdr:colOff>
      <xdr:row>98</xdr:row>
      <xdr:rowOff>81325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75368"/>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81325</xdr:rowOff>
    </xdr:from>
    <xdr:to>
      <xdr:col>15</xdr:col>
      <xdr:colOff>50800</xdr:colOff>
      <xdr:row>98</xdr:row>
      <xdr:rowOff>93455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83425"/>
          <a:ext cx="8890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93455</xdr:rowOff>
    </xdr:from>
    <xdr:to>
      <xdr:col>10</xdr:col>
      <xdr:colOff>114300</xdr:colOff>
      <xdr:row>98</xdr:row>
      <xdr:rowOff>103268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95555"/>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3178</xdr:rowOff>
    </xdr:from>
    <xdr:to>
      <xdr:col>24</xdr:col>
      <xdr:colOff>114300</xdr:colOff>
      <xdr:row>98</xdr:row>
      <xdr:rowOff>104778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89555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22468</xdr:rowOff>
    </xdr:from>
    <xdr:to>
      <xdr:col>20</xdr:col>
      <xdr:colOff>38100</xdr:colOff>
      <xdr:row>98</xdr:row>
      <xdr:rowOff>124068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2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115195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1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30525</xdr:rowOff>
    </xdr:from>
    <xdr:to>
      <xdr:col>15</xdr:col>
      <xdr:colOff>101600</xdr:colOff>
      <xdr:row>98</xdr:row>
      <xdr:rowOff>132125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123252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2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42655</xdr:rowOff>
    </xdr:from>
    <xdr:to>
      <xdr:col>10</xdr:col>
      <xdr:colOff>165100</xdr:colOff>
      <xdr:row>98</xdr:row>
      <xdr:rowOff>144255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135382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52468</xdr:rowOff>
    </xdr:from>
    <xdr:to>
      <xdr:col>6</xdr:col>
      <xdr:colOff>38100</xdr:colOff>
      <xdr:row>98</xdr:row>
      <xdr:rowOff>154068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145195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4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56642</xdr:rowOff>
    </xdr:from>
    <xdr:to>
      <xdr:col>55</xdr:col>
      <xdr:colOff>0</xdr:colOff>
      <xdr:row>39</xdr:row>
      <xdr:rowOff>42926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228842"/>
          <a:ext cx="838200" cy="50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56642</xdr:rowOff>
    </xdr:from>
    <xdr:to>
      <xdr:col>50</xdr:col>
      <xdr:colOff>114300</xdr:colOff>
      <xdr:row>36</xdr:row>
      <xdr:rowOff>65532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228842"/>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13716</xdr:rowOff>
    </xdr:from>
    <xdr:to>
      <xdr:col>45</xdr:col>
      <xdr:colOff>177800</xdr:colOff>
      <xdr:row>36</xdr:row>
      <xdr:rowOff>65532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185916"/>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13716</xdr:rowOff>
    </xdr:from>
    <xdr:to>
      <xdr:col>41</xdr:col>
      <xdr:colOff>50800</xdr:colOff>
      <xdr:row>36</xdr:row>
      <xdr:rowOff>25400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185916"/>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85107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0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163576</xdr:rowOff>
    </xdr:from>
    <xdr:to>
      <xdr:col>55</xdr:col>
      <xdr:colOff>50800</xdr:colOff>
      <xdr:row>39</xdr:row>
      <xdr:rowOff>93726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78503</xdr:rowOff>
    </xdr:from>
    <xdr:ext cx="313932"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3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5842</xdr:rowOff>
    </xdr:from>
    <xdr:to>
      <xdr:col>50</xdr:col>
      <xdr:colOff>165100</xdr:colOff>
      <xdr:row>36</xdr:row>
      <xdr:rowOff>107442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7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123969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95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14732</xdr:rowOff>
    </xdr:from>
    <xdr:to>
      <xdr:col>46</xdr:col>
      <xdr:colOff>38100</xdr:colOff>
      <xdr:row>36</xdr:row>
      <xdr:rowOff>116332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1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132859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9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134366</xdr:rowOff>
    </xdr:from>
    <xdr:to>
      <xdr:col>41</xdr:col>
      <xdr:colOff>101600</xdr:colOff>
      <xdr:row>36</xdr:row>
      <xdr:rowOff>64516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1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81043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91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146050</xdr:rowOff>
    </xdr:from>
    <xdr:to>
      <xdr:col>36</xdr:col>
      <xdr:colOff>165100</xdr:colOff>
      <xdr:row>36</xdr:row>
      <xdr:rowOff>76200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92727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43702</xdr:rowOff>
    </xdr:from>
    <xdr:to>
      <xdr:col>55</xdr:col>
      <xdr:colOff>0</xdr:colOff>
      <xdr:row>58</xdr:row>
      <xdr:rowOff>89133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87802"/>
          <a:ext cx="838200" cy="4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84855</xdr:rowOff>
    </xdr:from>
    <xdr:to>
      <xdr:col>50</xdr:col>
      <xdr:colOff>114300</xdr:colOff>
      <xdr:row>58</xdr:row>
      <xdr:rowOff>89133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28955"/>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75974</xdr:rowOff>
    </xdr:from>
    <xdr:to>
      <xdr:col>45</xdr:col>
      <xdr:colOff>177800</xdr:colOff>
      <xdr:row>58</xdr:row>
      <xdr:rowOff>84855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20074"/>
          <a:ext cx="889000" cy="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75974</xdr:rowOff>
    </xdr:from>
    <xdr:to>
      <xdr:col>41</xdr:col>
      <xdr:colOff>50800</xdr:colOff>
      <xdr:row>58</xdr:row>
      <xdr:rowOff>150330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20074"/>
          <a:ext cx="889000" cy="7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164352</xdr:rowOff>
    </xdr:from>
    <xdr:to>
      <xdr:col>55</xdr:col>
      <xdr:colOff>50800</xdr:colOff>
      <xdr:row>58</xdr:row>
      <xdr:rowOff>94502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3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142779</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1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38333</xdr:rowOff>
    </xdr:from>
    <xdr:to>
      <xdr:col>50</xdr:col>
      <xdr:colOff>165100</xdr:colOff>
      <xdr:row>58</xdr:row>
      <xdr:rowOff>139933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8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131060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34055</xdr:rowOff>
    </xdr:from>
    <xdr:to>
      <xdr:col>46</xdr:col>
      <xdr:colOff>38100</xdr:colOff>
      <xdr:row>58</xdr:row>
      <xdr:rowOff>135655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7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126782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1007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25174</xdr:rowOff>
    </xdr:from>
    <xdr:to>
      <xdr:col>41</xdr:col>
      <xdr:colOff>101600</xdr:colOff>
      <xdr:row>58</xdr:row>
      <xdr:rowOff>126774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6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117901</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1006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99530</xdr:rowOff>
    </xdr:from>
    <xdr:to>
      <xdr:col>36</xdr:col>
      <xdr:colOff>165100</xdr:colOff>
      <xdr:row>59</xdr:row>
      <xdr:rowOff>29680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20807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3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146081</xdr:rowOff>
    </xdr:from>
    <xdr:to>
      <xdr:col>55</xdr:col>
      <xdr:colOff>0</xdr:colOff>
      <xdr:row>78</xdr:row>
      <xdr:rowOff>151983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19181"/>
          <a:ext cx="8382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149081</xdr:rowOff>
    </xdr:from>
    <xdr:to>
      <xdr:col>50</xdr:col>
      <xdr:colOff>114300</xdr:colOff>
      <xdr:row>78</xdr:row>
      <xdr:rowOff>151983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22181"/>
          <a:ext cx="889000" cy="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126171</xdr:rowOff>
    </xdr:from>
    <xdr:to>
      <xdr:col>45</xdr:col>
      <xdr:colOff>177800</xdr:colOff>
      <xdr:row>78</xdr:row>
      <xdr:rowOff>149081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99271"/>
          <a:ext cx="889000" cy="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126171</xdr:rowOff>
    </xdr:from>
    <xdr:to>
      <xdr:col>41</xdr:col>
      <xdr:colOff>50800</xdr:colOff>
      <xdr:row>78</xdr:row>
      <xdr:rowOff>146664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99271"/>
          <a:ext cx="889000" cy="2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95281</xdr:rowOff>
    </xdr:from>
    <xdr:to>
      <xdr:col>55</xdr:col>
      <xdr:colOff>50800</xdr:colOff>
      <xdr:row>79</xdr:row>
      <xdr:rowOff>25431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10208</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101183</xdr:rowOff>
    </xdr:from>
    <xdr:to>
      <xdr:col>50</xdr:col>
      <xdr:colOff>165100</xdr:colOff>
      <xdr:row>79</xdr:row>
      <xdr:rowOff>31333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22460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6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98281</xdr:rowOff>
    </xdr:from>
    <xdr:to>
      <xdr:col>46</xdr:col>
      <xdr:colOff>38100</xdr:colOff>
      <xdr:row>79</xdr:row>
      <xdr:rowOff>28431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19558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6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75371</xdr:rowOff>
    </xdr:from>
    <xdr:to>
      <xdr:col>41</xdr:col>
      <xdr:colOff>101600</xdr:colOff>
      <xdr:row>79</xdr:row>
      <xdr:rowOff>5521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4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168098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4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95864</xdr:rowOff>
    </xdr:from>
    <xdr:to>
      <xdr:col>36</xdr:col>
      <xdr:colOff>165100</xdr:colOff>
      <xdr:row>79</xdr:row>
      <xdr:rowOff>26014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17141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6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82265</xdr:rowOff>
    </xdr:from>
    <xdr:to>
      <xdr:col>55</xdr:col>
      <xdr:colOff>0</xdr:colOff>
      <xdr:row>98</xdr:row>
      <xdr:rowOff>145338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84365"/>
          <a:ext cx="838200" cy="6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82265</xdr:rowOff>
    </xdr:from>
    <xdr:to>
      <xdr:col>50</xdr:col>
      <xdr:colOff>114300</xdr:colOff>
      <xdr:row>98</xdr:row>
      <xdr:rowOff>155939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84365"/>
          <a:ext cx="889000" cy="7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155939</xdr:rowOff>
    </xdr:from>
    <xdr:to>
      <xdr:col>45</xdr:col>
      <xdr:colOff>177800</xdr:colOff>
      <xdr:row>99</xdr:row>
      <xdr:rowOff>16498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958039"/>
          <a:ext cx="889000" cy="3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16498</xdr:rowOff>
    </xdr:from>
    <xdr:to>
      <xdr:col>41</xdr:col>
      <xdr:colOff>50800</xdr:colOff>
      <xdr:row>99</xdr:row>
      <xdr:rowOff>18036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90048"/>
          <a:ext cx="889000" cy="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94538</xdr:rowOff>
    </xdr:from>
    <xdr:to>
      <xdr:col>55</xdr:col>
      <xdr:colOff>50800</xdr:colOff>
      <xdr:row>99</xdr:row>
      <xdr:rowOff>24688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9465</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31465</xdr:rowOff>
    </xdr:from>
    <xdr:to>
      <xdr:col>50</xdr:col>
      <xdr:colOff>165100</xdr:colOff>
      <xdr:row>98</xdr:row>
      <xdr:rowOff>133065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3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124192</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92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105139</xdr:rowOff>
    </xdr:from>
    <xdr:to>
      <xdr:col>46</xdr:col>
      <xdr:colOff>38100</xdr:colOff>
      <xdr:row>99</xdr:row>
      <xdr:rowOff>35289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26416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9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137148</xdr:rowOff>
    </xdr:from>
    <xdr:to>
      <xdr:col>41</xdr:col>
      <xdr:colOff>101600</xdr:colOff>
      <xdr:row>99</xdr:row>
      <xdr:rowOff>67298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58425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138686</xdr:rowOff>
    </xdr:from>
    <xdr:to>
      <xdr:col>36</xdr:col>
      <xdr:colOff>165100</xdr:colOff>
      <xdr:row>99</xdr:row>
      <xdr:rowOff>68836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4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59963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84027</xdr:rowOff>
    </xdr:from>
    <xdr:to>
      <xdr:col>85</xdr:col>
      <xdr:colOff>127000</xdr:colOff>
      <xdr:row>38</xdr:row>
      <xdr:rowOff>84524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599127"/>
          <a:ext cx="8382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84027</xdr:rowOff>
    </xdr:from>
    <xdr:to>
      <xdr:col>81</xdr:col>
      <xdr:colOff>50800</xdr:colOff>
      <xdr:row>38</xdr:row>
      <xdr:rowOff>93096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99127"/>
          <a:ext cx="889000" cy="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93096</xdr:rowOff>
    </xdr:from>
    <xdr:to>
      <xdr:col>76</xdr:col>
      <xdr:colOff>114300</xdr:colOff>
      <xdr:row>38</xdr:row>
      <xdr:rowOff>106300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608196"/>
          <a:ext cx="8890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346</xdr:rowOff>
    </xdr:from>
    <xdr:to>
      <xdr:col>71</xdr:col>
      <xdr:colOff>177800</xdr:colOff>
      <xdr:row>38</xdr:row>
      <xdr:rowOff>106300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15446"/>
          <a:ext cx="889000" cy="10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33724</xdr:rowOff>
    </xdr:from>
    <xdr:to>
      <xdr:col>85</xdr:col>
      <xdr:colOff>177800</xdr:colOff>
      <xdr:row>38</xdr:row>
      <xdr:rowOff>135324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4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164551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3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33227</xdr:rowOff>
    </xdr:from>
    <xdr:to>
      <xdr:col>81</xdr:col>
      <xdr:colOff>101600</xdr:colOff>
      <xdr:row>38</xdr:row>
      <xdr:rowOff>134827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4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151353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2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42296</xdr:rowOff>
    </xdr:from>
    <xdr:to>
      <xdr:col>76</xdr:col>
      <xdr:colOff>165100</xdr:colOff>
      <xdr:row>38</xdr:row>
      <xdr:rowOff>143896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160423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3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55500</xdr:rowOff>
    </xdr:from>
    <xdr:to>
      <xdr:col>72</xdr:col>
      <xdr:colOff>38100</xdr:colOff>
      <xdr:row>38</xdr:row>
      <xdr:rowOff>157100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2177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120995</xdr:rowOff>
    </xdr:from>
    <xdr:to>
      <xdr:col>67</xdr:col>
      <xdr:colOff>101600</xdr:colOff>
      <xdr:row>38</xdr:row>
      <xdr:rowOff>51146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646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67672</xdr:rowOff>
    </xdr:from>
    <xdr:ext cx="59901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14795" y="6239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101549</xdr:rowOff>
    </xdr:from>
    <xdr:to>
      <xdr:col>85</xdr:col>
      <xdr:colOff>127000</xdr:colOff>
      <xdr:row>57</xdr:row>
      <xdr:rowOff>149041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74199"/>
          <a:ext cx="838200" cy="4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99901</xdr:rowOff>
    </xdr:from>
    <xdr:to>
      <xdr:col>81</xdr:col>
      <xdr:colOff>50800</xdr:colOff>
      <xdr:row>57</xdr:row>
      <xdr:rowOff>101549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72551"/>
          <a:ext cx="8890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152730</xdr:rowOff>
    </xdr:from>
    <xdr:to>
      <xdr:col>76</xdr:col>
      <xdr:colOff>114300</xdr:colOff>
      <xdr:row>57</xdr:row>
      <xdr:rowOff>99901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582480"/>
          <a:ext cx="889000" cy="29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170662</xdr:rowOff>
    </xdr:from>
    <xdr:to>
      <xdr:col>71</xdr:col>
      <xdr:colOff>177800</xdr:colOff>
      <xdr:row>55</xdr:row>
      <xdr:rowOff>152730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428962"/>
          <a:ext cx="889000" cy="1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98241</xdr:rowOff>
    </xdr:from>
    <xdr:to>
      <xdr:col>85</xdr:col>
      <xdr:colOff>177800</xdr:colOff>
      <xdr:row>58</xdr:row>
      <xdr:rowOff>28391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13168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50749</xdr:rowOff>
    </xdr:from>
    <xdr:to>
      <xdr:col>81</xdr:col>
      <xdr:colOff>101600</xdr:colOff>
      <xdr:row>57</xdr:row>
      <xdr:rowOff>152349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143476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1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49101</xdr:rowOff>
    </xdr:from>
    <xdr:to>
      <xdr:col>76</xdr:col>
      <xdr:colOff>165100</xdr:colOff>
      <xdr:row>57</xdr:row>
      <xdr:rowOff>150701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2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141828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1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101930</xdr:rowOff>
    </xdr:from>
    <xdr:to>
      <xdr:col>72</xdr:col>
      <xdr:colOff>38100</xdr:colOff>
      <xdr:row>56</xdr:row>
      <xdr:rowOff>32080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48607</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30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119862</xdr:rowOff>
    </xdr:from>
    <xdr:to>
      <xdr:col>67</xdr:col>
      <xdr:colOff>101600</xdr:colOff>
      <xdr:row>55</xdr:row>
      <xdr:rowOff>50012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37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66539</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15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98050</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2600"/>
          <a:ext cx="8890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98050</xdr:rowOff>
    </xdr:from>
    <xdr:to>
      <xdr:col>76</xdr:col>
      <xdr:colOff>114300</xdr:colOff>
      <xdr:row>79</xdr:row>
      <xdr:rowOff>98729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42600"/>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98729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43279"/>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47250</xdr:rowOff>
    </xdr:from>
    <xdr:to>
      <xdr:col>76</xdr:col>
      <xdr:colOff>165100</xdr:colOff>
      <xdr:row>79</xdr:row>
      <xdr:rowOff>148850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139977</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84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47929</xdr:rowOff>
    </xdr:from>
    <xdr:to>
      <xdr:col>72</xdr:col>
      <xdr:colOff>38100</xdr:colOff>
      <xdr:row>79</xdr:row>
      <xdr:rowOff>149529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140656</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8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73547</xdr:rowOff>
    </xdr:from>
    <xdr:to>
      <xdr:col>85</xdr:col>
      <xdr:colOff>127000</xdr:colOff>
      <xdr:row>98</xdr:row>
      <xdr:rowOff>75536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75647"/>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75536</xdr:rowOff>
    </xdr:from>
    <xdr:to>
      <xdr:col>81</xdr:col>
      <xdr:colOff>50800</xdr:colOff>
      <xdr:row>98</xdr:row>
      <xdr:rowOff>78005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77636"/>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78005</xdr:rowOff>
    </xdr:from>
    <xdr:to>
      <xdr:col>76</xdr:col>
      <xdr:colOff>114300</xdr:colOff>
      <xdr:row>98</xdr:row>
      <xdr:rowOff>81778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80105"/>
          <a:ext cx="889000" cy="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79426</xdr:rowOff>
    </xdr:from>
    <xdr:to>
      <xdr:col>71</xdr:col>
      <xdr:colOff>177800</xdr:colOff>
      <xdr:row>98</xdr:row>
      <xdr:rowOff>81778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81526"/>
          <a:ext cx="8890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22747</xdr:rowOff>
    </xdr:from>
    <xdr:to>
      <xdr:col>85</xdr:col>
      <xdr:colOff>177800</xdr:colOff>
      <xdr:row>98</xdr:row>
      <xdr:rowOff>124347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2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1174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80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24736</xdr:rowOff>
    </xdr:from>
    <xdr:to>
      <xdr:col>81</xdr:col>
      <xdr:colOff>101600</xdr:colOff>
      <xdr:row>98</xdr:row>
      <xdr:rowOff>126336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117463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1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27205</xdr:rowOff>
    </xdr:from>
    <xdr:to>
      <xdr:col>76</xdr:col>
      <xdr:colOff>165100</xdr:colOff>
      <xdr:row>98</xdr:row>
      <xdr:rowOff>128805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119932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2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30978</xdr:rowOff>
    </xdr:from>
    <xdr:to>
      <xdr:col>72</xdr:col>
      <xdr:colOff>38100</xdr:colOff>
      <xdr:row>98</xdr:row>
      <xdr:rowOff>132578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3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123705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2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28626</xdr:rowOff>
    </xdr:from>
    <xdr:to>
      <xdr:col>67</xdr:col>
      <xdr:colOff>101600</xdr:colOff>
      <xdr:row>98</xdr:row>
      <xdr:rowOff>130226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3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121353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・民生費は住民一人当たり</a:t>
          </a:r>
          <a:r>
            <a:rPr lang="ja-JP" altLang="en-US" sz="1100" b="0" i="0" baseline="0">
              <a:solidFill>
                <a:schemeClr val="dk1"/>
              </a:solidFill>
              <a:effectLst/>
              <a:latin typeface="+mn-lt"/>
              <a:ea typeface="+mn-ea"/>
              <a:cs typeface="+mn-cs"/>
            </a:rPr>
            <a:t>４１８，５３９</a:t>
          </a:r>
          <a:r>
            <a:rPr lang="ja-JP" altLang="ja-JP" sz="1100" b="0" i="0" baseline="0">
              <a:solidFill>
                <a:schemeClr val="dk1"/>
              </a:solidFill>
              <a:effectLst/>
              <a:latin typeface="+mn-lt"/>
              <a:ea typeface="+mn-ea"/>
              <a:cs typeface="+mn-cs"/>
            </a:rPr>
            <a:t>円となって</a:t>
          </a:r>
          <a:r>
            <a:rPr lang="ja-JP" altLang="en-US" sz="1100" b="0" i="0" baseline="0">
              <a:solidFill>
                <a:schemeClr val="dk1"/>
              </a:solidFill>
              <a:effectLst/>
              <a:latin typeface="+mn-lt"/>
              <a:ea typeface="+mn-ea"/>
              <a:cs typeface="+mn-cs"/>
            </a:rPr>
            <a:t>おり、類似団体平均に比べ増加している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これは、</a:t>
          </a:r>
          <a:r>
            <a:rPr lang="ja-JP" altLang="ja-JP" sz="1100" b="0" i="0" baseline="0">
              <a:solidFill>
                <a:schemeClr val="dk1"/>
              </a:solidFill>
              <a:effectLst/>
              <a:latin typeface="+mn-lt"/>
              <a:ea typeface="+mn-ea"/>
              <a:cs typeface="+mn-cs"/>
            </a:rPr>
            <a:t>保健・児童センター建設事業費の増が</a:t>
          </a:r>
          <a:r>
            <a:rPr lang="ja-JP" altLang="en-US" sz="1100" b="0" i="0" baseline="0">
              <a:solidFill>
                <a:schemeClr val="dk1"/>
              </a:solidFill>
              <a:effectLst/>
              <a:latin typeface="+mn-lt"/>
              <a:ea typeface="+mn-ea"/>
              <a:cs typeface="+mn-cs"/>
            </a:rPr>
            <a:t>主な</a:t>
          </a:r>
          <a:r>
            <a:rPr lang="ja-JP" altLang="ja-JP" sz="1100" b="0" i="0" baseline="0">
              <a:solidFill>
                <a:schemeClr val="dk1"/>
              </a:solidFill>
              <a:effectLst/>
              <a:latin typeface="+mn-lt"/>
              <a:ea typeface="+mn-ea"/>
              <a:cs typeface="+mn-cs"/>
            </a:rPr>
            <a:t>要因となっている。</a:t>
          </a:r>
          <a:endParaRPr lang="ja-JP" altLang="ja-JP" sz="1400">
            <a:effectLst/>
          </a:endParaRPr>
        </a:p>
        <a:p>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農林水産業</a:t>
          </a:r>
          <a:r>
            <a:rPr lang="ja-JP" altLang="ja-JP" sz="1100" b="0" i="0" baseline="0">
              <a:solidFill>
                <a:schemeClr val="dk1"/>
              </a:solidFill>
              <a:effectLst/>
              <a:latin typeface="+mn-lt"/>
              <a:ea typeface="+mn-ea"/>
              <a:cs typeface="+mn-cs"/>
            </a:rPr>
            <a:t>費は住民一人当たり</a:t>
          </a:r>
          <a:r>
            <a:rPr lang="ja-JP" altLang="en-US" sz="1100" b="0" i="0" baseline="0">
              <a:solidFill>
                <a:schemeClr val="dk1"/>
              </a:solidFill>
              <a:effectLst/>
              <a:latin typeface="+mn-lt"/>
              <a:ea typeface="+mn-ea"/>
              <a:cs typeface="+mn-cs"/>
            </a:rPr>
            <a:t>１３５，５８９</a:t>
          </a:r>
          <a:r>
            <a:rPr lang="ja-JP" altLang="ja-JP" sz="1100" b="0" i="0" baseline="0">
              <a:solidFill>
                <a:schemeClr val="dk1"/>
              </a:solidFill>
              <a:effectLst/>
              <a:latin typeface="+mn-lt"/>
              <a:ea typeface="+mn-ea"/>
              <a:cs typeface="+mn-cs"/>
            </a:rPr>
            <a:t>円となっており、</a:t>
          </a:r>
          <a:r>
            <a:rPr lang="ja-JP" altLang="en-US" sz="1100" b="0" i="0" baseline="0">
              <a:solidFill>
                <a:schemeClr val="dk1"/>
              </a:solidFill>
              <a:effectLst/>
              <a:latin typeface="+mn-lt"/>
              <a:ea typeface="+mn-ea"/>
              <a:cs typeface="+mn-cs"/>
            </a:rPr>
            <a:t>前年度</a:t>
          </a:r>
          <a:r>
            <a:rPr lang="ja-JP" altLang="ja-JP" sz="1100" b="0" i="0" baseline="0">
              <a:solidFill>
                <a:schemeClr val="dk1"/>
              </a:solidFill>
              <a:effectLst/>
              <a:latin typeface="+mn-lt"/>
              <a:ea typeface="+mn-ea"/>
              <a:cs typeface="+mn-cs"/>
            </a:rPr>
            <a:t>に比べ増加している。これは</a:t>
          </a:r>
          <a:r>
            <a:rPr lang="ja-JP" altLang="en-US" sz="1100" b="0" i="0" baseline="0">
              <a:solidFill>
                <a:schemeClr val="dk1"/>
              </a:solidFill>
              <a:effectLst/>
              <a:latin typeface="+mn-lt"/>
              <a:ea typeface="+mn-ea"/>
              <a:cs typeface="+mn-cs"/>
            </a:rPr>
            <a:t>、横浜町地区漁港施設機能強化事業費</a:t>
          </a:r>
          <a:r>
            <a:rPr lang="ja-JP" altLang="ja-JP" sz="1100" b="0" i="0" baseline="0">
              <a:solidFill>
                <a:schemeClr val="dk1"/>
              </a:solidFill>
              <a:effectLst/>
              <a:latin typeface="+mn-lt"/>
              <a:ea typeface="+mn-ea"/>
              <a:cs typeface="+mn-cs"/>
            </a:rPr>
            <a:t>の増</a:t>
          </a:r>
          <a:r>
            <a:rPr lang="ja-JP" altLang="en-US" sz="1100" b="0" i="0" baseline="0">
              <a:solidFill>
                <a:schemeClr val="dk1"/>
              </a:solidFill>
              <a:effectLst/>
              <a:latin typeface="+mn-lt"/>
              <a:ea typeface="+mn-ea"/>
              <a:cs typeface="+mn-cs"/>
            </a:rPr>
            <a:t>が主な要因によ</a:t>
          </a:r>
          <a:r>
            <a:rPr lang="ja-JP" altLang="ja-JP" sz="1100" b="0" i="0" baseline="0">
              <a:solidFill>
                <a:schemeClr val="dk1"/>
              </a:solidFill>
              <a:effectLst/>
              <a:latin typeface="+mn-lt"/>
              <a:ea typeface="+mn-ea"/>
              <a:cs typeface="+mn-cs"/>
            </a:rPr>
            <a:t>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・令和元年度において、普通交付税の減及び１次産業等の低迷による町税の減のため，実質単年度収支は赤字となっているが，財政調整基金の取崩しにより、実質収支は黒字となっている。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令和元年度の財政調整基金残高については，財政健全化の取組を着実に実施したことにより、例年と同等の歳計剰余金を積み立てたため，前年度比で横ばいで推移している。今後も税収確保対策等の歳入の確保及び新規事業、経常経費等の抑制といった歳出の削減を徹底し、起債及び基金に頼ることのないようなお一層の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・各会計とも赤字になることなく推移している。水道事業においては、事業精査による経費削減のため黒字額が増加した。今後も安定した財政運営を図る。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4848572</v>
      </c>
      <c r="BO4" s="462"/>
      <c r="BP4" s="462"/>
      <c r="BQ4" s="462"/>
      <c r="BR4" s="462"/>
      <c r="BS4" s="462"/>
      <c r="BT4" s="462"/>
      <c r="BU4" s="463"/>
      <c r="BV4" s="461">
        <v>4345530</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2.9</v>
      </c>
      <c r="CU4" s="646"/>
      <c r="CV4" s="646"/>
      <c r="CW4" s="646"/>
      <c r="CX4" s="646"/>
      <c r="CY4" s="646"/>
      <c r="CZ4" s="646"/>
      <c r="DA4" s="647"/>
      <c r="DB4" s="645">
        <v>3.1</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4785793</v>
      </c>
      <c r="BO5" s="467"/>
      <c r="BP5" s="467"/>
      <c r="BQ5" s="467"/>
      <c r="BR5" s="467"/>
      <c r="BS5" s="467"/>
      <c r="BT5" s="467"/>
      <c r="BU5" s="468"/>
      <c r="BV5" s="466">
        <v>4274020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v>
      </c>
      <c r="CU5" s="437"/>
      <c r="CV5" s="437"/>
      <c r="CW5" s="437"/>
      <c r="CX5" s="437"/>
      <c r="CY5" s="437"/>
      <c r="CZ5" s="437"/>
      <c r="DA5" s="438"/>
      <c r="DB5" s="436">
        <v>91.9</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62779</v>
      </c>
      <c r="BO6" s="467"/>
      <c r="BP6" s="467"/>
      <c r="BQ6" s="467"/>
      <c r="BR6" s="467"/>
      <c r="BS6" s="467"/>
      <c r="BT6" s="467"/>
      <c r="BU6" s="468"/>
      <c r="BV6" s="466">
        <v>71510</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96.7</v>
      </c>
      <c r="CU6" s="620"/>
      <c r="CV6" s="620"/>
      <c r="CW6" s="620"/>
      <c r="CX6" s="620"/>
      <c r="CY6" s="620"/>
      <c r="CZ6" s="620"/>
      <c r="DA6" s="621"/>
      <c r="DB6" s="619">
        <v>95.5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0</v>
      </c>
      <c r="BO7" s="467"/>
      <c r="BP7" s="467"/>
      <c r="BQ7" s="467"/>
      <c r="BR7" s="467"/>
      <c r="BS7" s="467"/>
      <c r="BT7" s="467"/>
      <c r="BU7" s="468"/>
      <c r="BV7" s="466">
        <v>3363</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2144527</v>
      </c>
      <c r="CU7" s="467"/>
      <c r="CV7" s="467"/>
      <c r="CW7" s="467"/>
      <c r="CX7" s="467"/>
      <c r="CY7" s="467"/>
      <c r="CZ7" s="467"/>
      <c r="DA7" s="468"/>
      <c r="DB7" s="466">
        <v>2176991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94</v>
      </c>
      <c r="AV8" s="524"/>
      <c r="AW8" s="524"/>
      <c r="AX8" s="524"/>
      <c r="AY8" s="446" t="s">
        <v>110</v>
      </c>
      <c r="AZ8" s="447"/>
      <c r="BA8" s="447"/>
      <c r="BB8" s="447"/>
      <c r="BC8" s="447"/>
      <c r="BD8" s="447"/>
      <c r="BE8" s="447"/>
      <c r="BF8" s="447"/>
      <c r="BG8" s="447"/>
      <c r="BH8" s="447"/>
      <c r="BI8" s="447"/>
      <c r="BJ8" s="447"/>
      <c r="BK8" s="447"/>
      <c r="BL8" s="447"/>
      <c r="BM8" s="448"/>
      <c r="BN8" s="466">
        <v>62779</v>
      </c>
      <c r="BO8" s="467"/>
      <c r="BP8" s="467"/>
      <c r="BQ8" s="467"/>
      <c r="BR8" s="467"/>
      <c r="BS8" s="467"/>
      <c r="BT8" s="467"/>
      <c r="BU8" s="468"/>
      <c r="BV8" s="466">
        <v>68147</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0.31</v>
      </c>
      <c r="CU8" s="580"/>
      <c r="CV8" s="580"/>
      <c r="CW8" s="580"/>
      <c r="CX8" s="580"/>
      <c r="CY8" s="580"/>
      <c r="CZ8" s="580"/>
      <c r="DA8" s="581"/>
      <c r="DB8" s="579">
        <v>0.27</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4535</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-5368</v>
      </c>
      <c r="BO9" s="467"/>
      <c r="BP9" s="467"/>
      <c r="BQ9" s="467"/>
      <c r="BR9" s="467"/>
      <c r="BS9" s="467"/>
      <c r="BT9" s="467"/>
      <c r="BU9" s="468"/>
      <c r="BV9" s="466">
        <v>5758</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11.6</v>
      </c>
      <c r="CU9" s="437"/>
      <c r="CV9" s="437"/>
      <c r="CW9" s="437"/>
      <c r="CX9" s="437"/>
      <c r="CY9" s="437"/>
      <c r="CZ9" s="437"/>
      <c r="DA9" s="438"/>
      <c r="DB9" s="436">
        <v>12.3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4881</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0</v>
      </c>
      <c r="BO10" s="467"/>
      <c r="BP10" s="467"/>
      <c r="BQ10" s="467"/>
      <c r="BR10" s="467"/>
      <c r="BS10" s="467"/>
      <c r="BT10" s="467"/>
      <c r="BU10" s="468"/>
      <c r="BV10" s="466">
        <v>661</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121</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4439</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102</v>
      </c>
      <c r="AV12" s="524"/>
      <c r="AW12" s="524"/>
      <c r="AX12" s="524"/>
      <c r="AY12" s="446" t="s">
        <v>136</v>
      </c>
      <c r="AZ12" s="447"/>
      <c r="BA12" s="447"/>
      <c r="BB12" s="447"/>
      <c r="BC12" s="447"/>
      <c r="BD12" s="447"/>
      <c r="BE12" s="447"/>
      <c r="BF12" s="447"/>
      <c r="BG12" s="447"/>
      <c r="BH12" s="447"/>
      <c r="BI12" s="447"/>
      <c r="BJ12" s="447"/>
      <c r="BK12" s="447"/>
      <c r="BL12" s="447"/>
      <c r="BM12" s="448"/>
      <c r="BN12" s="466">
        <v>87988</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4380</v>
      </c>
      <c r="S13" s="570"/>
      <c r="T13" s="570"/>
      <c r="U13" s="570"/>
      <c r="V13" s="571"/>
      <c r="W13" s="557" t="s">
        <v>139</v>
      </c>
      <c r="X13" s="479"/>
      <c r="Y13" s="479"/>
      <c r="Z13" s="479"/>
      <c r="AA13" s="479"/>
      <c r="AB13" s="480"/>
      <c r="AC13" s="442">
        <v>753</v>
      </c>
      <c r="AD13" s="443"/>
      <c r="AE13" s="443"/>
      <c r="AF13" s="443"/>
      <c r="AG13" s="444"/>
      <c r="AH13" s="442">
        <v>726</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-93356</v>
      </c>
      <c r="BO13" s="467"/>
      <c r="BP13" s="467"/>
      <c r="BQ13" s="467"/>
      <c r="BR13" s="467"/>
      <c r="BS13" s="467"/>
      <c r="BT13" s="467"/>
      <c r="BU13" s="468"/>
      <c r="BV13" s="466">
        <v>6419</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5.9</v>
      </c>
      <c r="CU13" s="437"/>
      <c r="CV13" s="437"/>
      <c r="CW13" s="437"/>
      <c r="CX13" s="437"/>
      <c r="CY13" s="437"/>
      <c r="CZ13" s="437"/>
      <c r="DA13" s="438"/>
      <c r="DB13" s="436">
        <v>5.8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4566</v>
      </c>
      <c r="S14" s="570"/>
      <c r="T14" s="570"/>
      <c r="U14" s="570"/>
      <c r="V14" s="571"/>
      <c r="W14" s="572"/>
      <c r="X14" s="482"/>
      <c r="Y14" s="482"/>
      <c r="Z14" s="482"/>
      <c r="AA14" s="482"/>
      <c r="AB14" s="483"/>
      <c r="AC14" s="562">
        <v>33</v>
      </c>
      <c r="AD14" s="563"/>
      <c r="AE14" s="563"/>
      <c r="AF14" s="563"/>
      <c r="AG14" s="564"/>
      <c r="AH14" s="562">
        <v>29.3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130</v>
      </c>
      <c r="CU14" s="574"/>
      <c r="CV14" s="574"/>
      <c r="CW14" s="574"/>
      <c r="CX14" s="574"/>
      <c r="CY14" s="574"/>
      <c r="CZ14" s="574"/>
      <c r="DA14" s="575"/>
      <c r="DB14" s="573" t="s">
        <v>146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4511</v>
      </c>
      <c r="S15" s="570"/>
      <c r="T15" s="570"/>
      <c r="U15" s="570"/>
      <c r="V15" s="571"/>
      <c r="W15" s="557" t="s">
        <v>148</v>
      </c>
      <c r="X15" s="479"/>
      <c r="Y15" s="479"/>
      <c r="Z15" s="479"/>
      <c r="AA15" s="479"/>
      <c r="AB15" s="480"/>
      <c r="AC15" s="442">
        <v>580</v>
      </c>
      <c r="AD15" s="443"/>
      <c r="AE15" s="443"/>
      <c r="AF15" s="443"/>
      <c r="AG15" s="444"/>
      <c r="AH15" s="442">
        <v>681</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679274</v>
      </c>
      <c r="BO15" s="462"/>
      <c r="BP15" s="462"/>
      <c r="BQ15" s="462"/>
      <c r="BR15" s="462"/>
      <c r="BS15" s="462"/>
      <c r="BT15" s="462"/>
      <c r="BU15" s="463"/>
      <c r="BV15" s="461">
        <v>570267</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25.4</v>
      </c>
      <c r="AD16" s="563"/>
      <c r="AE16" s="563"/>
      <c r="AF16" s="563"/>
      <c r="AG16" s="564"/>
      <c r="AH16" s="562">
        <v>27.5</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1881589</v>
      </c>
      <c r="BO16" s="467"/>
      <c r="BP16" s="467"/>
      <c r="BQ16" s="467"/>
      <c r="BR16" s="467"/>
      <c r="BS16" s="467"/>
      <c r="BT16" s="467"/>
      <c r="BU16" s="468"/>
      <c r="BV16" s="466">
        <v>1893631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947</v>
      </c>
      <c r="AD17" s="443"/>
      <c r="AE17" s="443"/>
      <c r="AF17" s="443"/>
      <c r="AG17" s="444"/>
      <c r="AH17" s="442">
        <v>1069</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876287</v>
      </c>
      <c r="BO17" s="467"/>
      <c r="BP17" s="467"/>
      <c r="BQ17" s="467"/>
      <c r="BR17" s="467"/>
      <c r="BS17" s="467"/>
      <c r="BT17" s="467"/>
      <c r="BU17" s="468"/>
      <c r="BV17" s="466">
        <v>773733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126.38</v>
      </c>
      <c r="M18" s="531"/>
      <c r="N18" s="531"/>
      <c r="O18" s="531"/>
      <c r="P18" s="531"/>
      <c r="Q18" s="531"/>
      <c r="R18" s="532"/>
      <c r="S18" s="532"/>
      <c r="T18" s="532"/>
      <c r="U18" s="532"/>
      <c r="V18" s="533"/>
      <c r="W18" s="547"/>
      <c r="X18" s="548"/>
      <c r="Y18" s="548"/>
      <c r="Z18" s="548"/>
      <c r="AA18" s="548"/>
      <c r="AB18" s="558"/>
      <c r="AC18" s="430">
        <v>41.5</v>
      </c>
      <c r="AD18" s="431"/>
      <c r="AE18" s="431"/>
      <c r="AF18" s="431"/>
      <c r="AG18" s="534"/>
      <c r="AH18" s="430">
        <v>43.2</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1890315</v>
      </c>
      <c r="BO18" s="467"/>
      <c r="BP18" s="467"/>
      <c r="BQ18" s="467"/>
      <c r="BR18" s="467"/>
      <c r="BS18" s="467"/>
      <c r="BT18" s="467"/>
      <c r="BU18" s="468"/>
      <c r="BV18" s="466">
        <v>1990066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36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2804024</v>
      </c>
      <c r="BO19" s="467"/>
      <c r="BP19" s="467"/>
      <c r="BQ19" s="467"/>
      <c r="BR19" s="467"/>
      <c r="BS19" s="467"/>
      <c r="BT19" s="467"/>
      <c r="BU19" s="468"/>
      <c r="BV19" s="466">
        <v>2677021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1785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3746064</v>
      </c>
      <c r="BO23" s="467"/>
      <c r="BP23" s="467"/>
      <c r="BQ23" s="467"/>
      <c r="BR23" s="467"/>
      <c r="BS23" s="467"/>
      <c r="BT23" s="467"/>
      <c r="BU23" s="468"/>
      <c r="BV23" s="466">
        <v>3552168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6780</v>
      </c>
      <c r="R24" s="443"/>
      <c r="S24" s="443"/>
      <c r="T24" s="443"/>
      <c r="U24" s="443"/>
      <c r="V24" s="444"/>
      <c r="W24" s="508"/>
      <c r="X24" s="499"/>
      <c r="Y24" s="500"/>
      <c r="Z24" s="439" t="s">
        <v>172</v>
      </c>
      <c r="AA24" s="440"/>
      <c r="AB24" s="440"/>
      <c r="AC24" s="440"/>
      <c r="AD24" s="440"/>
      <c r="AE24" s="440"/>
      <c r="AF24" s="440"/>
      <c r="AG24" s="441"/>
      <c r="AH24" s="442">
        <v>63</v>
      </c>
      <c r="AI24" s="443"/>
      <c r="AJ24" s="443"/>
      <c r="AK24" s="443"/>
      <c r="AL24" s="444"/>
      <c r="AM24" s="442">
        <v>180117</v>
      </c>
      <c r="AN24" s="443"/>
      <c r="AO24" s="443"/>
      <c r="AP24" s="443"/>
      <c r="AQ24" s="443"/>
      <c r="AR24" s="444"/>
      <c r="AS24" s="442">
        <v>2859</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2752917</v>
      </c>
      <c r="BO24" s="467"/>
      <c r="BP24" s="467"/>
      <c r="BQ24" s="467"/>
      <c r="BR24" s="467"/>
      <c r="BS24" s="467"/>
      <c r="BT24" s="467"/>
      <c r="BU24" s="468"/>
      <c r="BV24" s="466">
        <v>2530128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5300</v>
      </c>
      <c r="R25" s="443"/>
      <c r="S25" s="443"/>
      <c r="T25" s="443"/>
      <c r="U25" s="443"/>
      <c r="V25" s="444"/>
      <c r="W25" s="508"/>
      <c r="X25" s="499"/>
      <c r="Y25" s="500"/>
      <c r="Z25" s="439" t="s">
        <v>175</v>
      </c>
      <c r="AA25" s="440"/>
      <c r="AB25" s="440"/>
      <c r="AC25" s="440"/>
      <c r="AD25" s="440"/>
      <c r="AE25" s="440"/>
      <c r="AF25" s="440"/>
      <c r="AG25" s="441"/>
      <c r="AH25" s="442" t="s">
        <v>129</v>
      </c>
      <c r="AI25" s="443"/>
      <c r="AJ25" s="443"/>
      <c r="AK25" s="443"/>
      <c r="AL25" s="444"/>
      <c r="AM25" s="442" t="s">
        <v>176</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317477</v>
      </c>
      <c r="BO25" s="462"/>
      <c r="BP25" s="462"/>
      <c r="BQ25" s="462"/>
      <c r="BR25" s="462"/>
      <c r="BS25" s="462"/>
      <c r="BT25" s="462"/>
      <c r="BU25" s="463"/>
      <c r="BV25" s="461">
        <v>23071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4770</v>
      </c>
      <c r="R26" s="443"/>
      <c r="S26" s="443"/>
      <c r="T26" s="443"/>
      <c r="U26" s="443"/>
      <c r="V26" s="444"/>
      <c r="W26" s="508"/>
      <c r="X26" s="499"/>
      <c r="Y26" s="500"/>
      <c r="Z26" s="439" t="s">
        <v>179</v>
      </c>
      <c r="AA26" s="521"/>
      <c r="AB26" s="521"/>
      <c r="AC26" s="521"/>
      <c r="AD26" s="521"/>
      <c r="AE26" s="521"/>
      <c r="AF26" s="521"/>
      <c r="AG26" s="522"/>
      <c r="AH26" s="442" t="s">
        <v>176</v>
      </c>
      <c r="AI26" s="443"/>
      <c r="AJ26" s="443"/>
      <c r="AK26" s="443"/>
      <c r="AL26" s="444"/>
      <c r="AM26" s="442" t="s">
        <v>176</v>
      </c>
      <c r="AN26" s="443"/>
      <c r="AO26" s="443"/>
      <c r="AP26" s="443"/>
      <c r="AQ26" s="443"/>
      <c r="AR26" s="444"/>
      <c r="AS26" s="442" t="s">
        <v>176</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176</v>
      </c>
      <c r="BO26" s="467"/>
      <c r="BP26" s="467"/>
      <c r="BQ26" s="467"/>
      <c r="BR26" s="467"/>
      <c r="BS26" s="467"/>
      <c r="BT26" s="467"/>
      <c r="BU26" s="468"/>
      <c r="BV26" s="466" t="s">
        <v>146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2500</v>
      </c>
      <c r="R27" s="443"/>
      <c r="S27" s="443"/>
      <c r="T27" s="443"/>
      <c r="U27" s="443"/>
      <c r="V27" s="444"/>
      <c r="W27" s="508"/>
      <c r="X27" s="499"/>
      <c r="Y27" s="500"/>
      <c r="Z27" s="439" t="s">
        <v>182</v>
      </c>
      <c r="AA27" s="440"/>
      <c r="AB27" s="440"/>
      <c r="AC27" s="440"/>
      <c r="AD27" s="440"/>
      <c r="AE27" s="440"/>
      <c r="AF27" s="440"/>
      <c r="AG27" s="441"/>
      <c r="AH27" s="442" t="s">
        <v>176</v>
      </c>
      <c r="AI27" s="443"/>
      <c r="AJ27" s="443"/>
      <c r="AK27" s="443"/>
      <c r="AL27" s="444"/>
      <c r="AM27" s="442" t="s">
        <v>176</v>
      </c>
      <c r="AN27" s="443"/>
      <c r="AO27" s="443"/>
      <c r="AP27" s="443"/>
      <c r="AQ27" s="443"/>
      <c r="AR27" s="444"/>
      <c r="AS27" s="442" t="s">
        <v>129</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69922</v>
      </c>
      <c r="BO27" s="470"/>
      <c r="BP27" s="470"/>
      <c r="BQ27" s="470"/>
      <c r="BR27" s="470"/>
      <c r="BS27" s="470"/>
      <c r="BT27" s="470"/>
      <c r="BU27" s="471"/>
      <c r="BV27" s="469">
        <v>69922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2030</v>
      </c>
      <c r="R28" s="443"/>
      <c r="S28" s="443"/>
      <c r="T28" s="443"/>
      <c r="U28" s="443"/>
      <c r="V28" s="444"/>
      <c r="W28" s="508"/>
      <c r="X28" s="499"/>
      <c r="Y28" s="500"/>
      <c r="Z28" s="439" t="s">
        <v>185</v>
      </c>
      <c r="AA28" s="440"/>
      <c r="AB28" s="440"/>
      <c r="AC28" s="440"/>
      <c r="AD28" s="440"/>
      <c r="AE28" s="440"/>
      <c r="AF28" s="440"/>
      <c r="AG28" s="441"/>
      <c r="AH28" s="442" t="s">
        <v>176</v>
      </c>
      <c r="AI28" s="443"/>
      <c r="AJ28" s="443"/>
      <c r="AK28" s="443"/>
      <c r="AL28" s="444"/>
      <c r="AM28" s="442" t="s">
        <v>176</v>
      </c>
      <c r="AN28" s="443"/>
      <c r="AO28" s="443"/>
      <c r="AP28" s="443"/>
      <c r="AQ28" s="443"/>
      <c r="AR28" s="444"/>
      <c r="AS28" s="442" t="s">
        <v>130</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948228</v>
      </c>
      <c r="BO28" s="462"/>
      <c r="BP28" s="462"/>
      <c r="BQ28" s="462"/>
      <c r="BR28" s="462"/>
      <c r="BS28" s="462"/>
      <c r="BT28" s="462"/>
      <c r="BU28" s="463"/>
      <c r="BV28" s="461">
        <v>1002069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8</v>
      </c>
      <c r="M29" s="443"/>
      <c r="N29" s="443"/>
      <c r="O29" s="443"/>
      <c r="P29" s="444"/>
      <c r="Q29" s="442">
        <v>1960</v>
      </c>
      <c r="R29" s="443"/>
      <c r="S29" s="443"/>
      <c r="T29" s="443"/>
      <c r="U29" s="443"/>
      <c r="V29" s="444"/>
      <c r="W29" s="509"/>
      <c r="X29" s="510"/>
      <c r="Y29" s="511"/>
      <c r="Z29" s="439" t="s">
        <v>188</v>
      </c>
      <c r="AA29" s="440"/>
      <c r="AB29" s="440"/>
      <c r="AC29" s="440"/>
      <c r="AD29" s="440"/>
      <c r="AE29" s="440"/>
      <c r="AF29" s="440"/>
      <c r="AG29" s="441"/>
      <c r="AH29" s="442">
        <v>63</v>
      </c>
      <c r="AI29" s="443"/>
      <c r="AJ29" s="443"/>
      <c r="AK29" s="443"/>
      <c r="AL29" s="444"/>
      <c r="AM29" s="442">
        <v>180117</v>
      </c>
      <c r="AN29" s="443"/>
      <c r="AO29" s="443"/>
      <c r="AP29" s="443"/>
      <c r="AQ29" s="443"/>
      <c r="AR29" s="444"/>
      <c r="AS29" s="442">
        <v>2859</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495676</v>
      </c>
      <c r="BO29" s="467"/>
      <c r="BP29" s="467"/>
      <c r="BQ29" s="467"/>
      <c r="BR29" s="467"/>
      <c r="BS29" s="467"/>
      <c r="BT29" s="467"/>
      <c r="BU29" s="468"/>
      <c r="BV29" s="466">
        <v>495676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99.1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1077480</v>
      </c>
      <c r="BO30" s="470"/>
      <c r="BP30" s="470"/>
      <c r="BQ30" s="470"/>
      <c r="BR30" s="470"/>
      <c r="BS30" s="470"/>
      <c r="BT30" s="470"/>
      <c r="BU30" s="471"/>
      <c r="BV30" s="469">
        <v>1343471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199</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204</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横浜町水道事業</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百目木地区農業集落排水事業</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北部上北広域事務組合（一般会計）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(株)よこはまロマン創社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北部上北広域事務組合（病院関係）</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下北地域広域行政事務組合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上北地方教育・福祉事務組合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青森県市町村職員退職手当組合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青森県市町村総合事務組合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青森県後期高齢者医療広域連合（一般会計）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青森県後期高齢者医療広域連合（特別会計）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青森県交通災害共済組合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W+1VzxFS3PxhsNvbauxGsUg7ldnt9IY4Q2HGAJrH4T40AS7rj4/GkakkyG6sDs6h2wHFseP4zTTvDVgt49M7+Q==" saltValue="wt3t5dzlo2U+nGVeHf6oZ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6" zoomScaleNormal="6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8" t="s">
        <v>565</v>
      </c>
      <c r="D34" s="1248"/>
      <c r="E34" s="1249"/>
      <c r="F34" s="32">
        <v>4.78</v>
      </c>
      <c r="G34" s="33">
        <v>5.72</v>
      </c>
      <c r="H34" s="33">
        <v>6.55</v>
      </c>
      <c r="I34" s="33">
        <v>8.5500000000000007</v>
      </c>
      <c r="J34" s="34">
        <v>10.84</v>
      </c>
      <c r="K34" s="22"/>
      <c r="L34" s="22"/>
      <c r="M34" s="22"/>
      <c r="N34" s="22"/>
      <c r="O34" s="22"/>
      <c r="P34" s="22"/>
    </row>
    <row r="35" spans="1:16" ht="39" customHeight="1" x14ac:dyDescent="0.15">
      <c r="A35" s="22"/>
      <c r="B35" s="35"/>
      <c r="C35" s="1242" t="s">
        <v>566</v>
      </c>
      <c r="D35" s="1243"/>
      <c r="E35" s="1244"/>
      <c r="F35" s="36">
        <v>1.34</v>
      </c>
      <c r="G35" s="37">
        <v>4.58</v>
      </c>
      <c r="H35" s="37">
        <v>2.82</v>
      </c>
      <c r="I35" s="37">
        <v>3.13</v>
      </c>
      <c r="J35" s="38">
        <v>2.92</v>
      </c>
      <c r="K35" s="22"/>
      <c r="L35" s="22"/>
      <c r="M35" s="22"/>
      <c r="N35" s="22"/>
      <c r="O35" s="22"/>
      <c r="P35" s="22"/>
    </row>
    <row r="36" spans="1:16" ht="39" customHeight="1" x14ac:dyDescent="0.15">
      <c r="A36" s="22"/>
      <c r="B36" s="35"/>
      <c r="C36" s="1242" t="s">
        <v>567</v>
      </c>
      <c r="D36" s="1243"/>
      <c r="E36" s="1244"/>
      <c r="F36" s="36">
        <v>2.44</v>
      </c>
      <c r="G36" s="37">
        <v>2.14</v>
      </c>
      <c r="H36" s="37">
        <v>1.62</v>
      </c>
      <c r="I36" s="37">
        <v>5.21</v>
      </c>
      <c r="J36" s="38">
        <v>2.63</v>
      </c>
      <c r="K36" s="22"/>
      <c r="L36" s="22"/>
      <c r="M36" s="22"/>
      <c r="N36" s="22"/>
      <c r="O36" s="22"/>
      <c r="P36" s="22"/>
    </row>
    <row r="37" spans="1:16" ht="39" customHeight="1" x14ac:dyDescent="0.15">
      <c r="A37" s="22"/>
      <c r="B37" s="35"/>
      <c r="C37" s="1242" t="s">
        <v>568</v>
      </c>
      <c r="D37" s="1243"/>
      <c r="E37" s="1244"/>
      <c r="F37" s="36">
        <v>3.59</v>
      </c>
      <c r="G37" s="37">
        <v>3.95</v>
      </c>
      <c r="H37" s="37">
        <v>3.95</v>
      </c>
      <c r="I37" s="37">
        <v>2.3199999999999998</v>
      </c>
      <c r="J37" s="38">
        <v>0.12</v>
      </c>
      <c r="K37" s="22"/>
      <c r="L37" s="22"/>
      <c r="M37" s="22"/>
      <c r="N37" s="22"/>
      <c r="O37" s="22"/>
      <c r="P37" s="22"/>
    </row>
    <row r="38" spans="1:16" ht="39" customHeight="1" x14ac:dyDescent="0.15">
      <c r="A38" s="22"/>
      <c r="B38" s="35"/>
      <c r="C38" s="1242" t="s">
        <v>569</v>
      </c>
      <c r="D38" s="1243"/>
      <c r="E38" s="1244"/>
      <c r="F38" s="36">
        <v>0.01</v>
      </c>
      <c r="G38" s="37">
        <v>0</v>
      </c>
      <c r="H38" s="37">
        <v>0</v>
      </c>
      <c r="I38" s="37">
        <v>0.03</v>
      </c>
      <c r="J38" s="38">
        <v>0.03</v>
      </c>
      <c r="K38" s="22"/>
      <c r="L38" s="22"/>
      <c r="M38" s="22"/>
      <c r="N38" s="22"/>
      <c r="O38" s="22"/>
      <c r="P38" s="22"/>
    </row>
    <row r="39" spans="1:16" ht="39" customHeight="1" x14ac:dyDescent="0.15">
      <c r="A39" s="22"/>
      <c r="B39" s="35"/>
      <c r="C39" s="1242" t="s">
        <v>570</v>
      </c>
      <c r="D39" s="1243"/>
      <c r="E39" s="1244"/>
      <c r="F39" s="36">
        <v>0.01</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571</v>
      </c>
      <c r="D42" s="1243"/>
      <c r="E42" s="1244"/>
      <c r="F42" s="36" t="s">
        <v>517</v>
      </c>
      <c r="G42" s="37" t="s">
        <v>517</v>
      </c>
      <c r="H42" s="37" t="s">
        <v>517</v>
      </c>
      <c r="I42" s="37" t="s">
        <v>517</v>
      </c>
      <c r="J42" s="38" t="s">
        <v>517</v>
      </c>
      <c r="K42" s="22"/>
      <c r="L42" s="22"/>
      <c r="M42" s="22"/>
      <c r="N42" s="22"/>
      <c r="O42" s="22"/>
      <c r="P42" s="22"/>
    </row>
    <row r="43" spans="1:16" ht="39" customHeight="1" thickBot="1" x14ac:dyDescent="0.2">
      <c r="A43" s="22"/>
      <c r="B43" s="40"/>
      <c r="C43" s="1245" t="s">
        <v>572</v>
      </c>
      <c r="D43" s="1246"/>
      <c r="E43" s="1247"/>
      <c r="F43" s="41">
        <v>0</v>
      </c>
      <c r="G43" s="42">
        <v>0</v>
      </c>
      <c r="H43" s="42">
        <v>0</v>
      </c>
      <c r="I43" s="42">
        <v>0</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MBa4l+Ds1AOG2XTom+Y1bmikqwJEArHYLjI8MU0DhtXlFZNndwEIytMzD3tzMa0IQbtT0Xllmvw2EOma9tALg==" saltValue="XWPSgiToECMt9hq3eSCu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O49" sqref="O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342</v>
      </c>
      <c r="L45" s="60">
        <v>332</v>
      </c>
      <c r="M45" s="60">
        <v>336</v>
      </c>
      <c r="N45" s="60">
        <v>336</v>
      </c>
      <c r="O45" s="61">
        <v>332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517</v>
      </c>
      <c r="L46" s="64" t="s">
        <v>517</v>
      </c>
      <c r="M46" s="64" t="s">
        <v>517</v>
      </c>
      <c r="N46" s="64" t="s">
        <v>517</v>
      </c>
      <c r="O46" s="65" t="s">
        <v>517</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517</v>
      </c>
      <c r="L47" s="64" t="s">
        <v>517</v>
      </c>
      <c r="M47" s="64" t="s">
        <v>517</v>
      </c>
      <c r="N47" s="64" t="s">
        <v>517</v>
      </c>
      <c r="O47" s="65" t="s">
        <v>517</v>
      </c>
      <c r="P47" s="48"/>
      <c r="Q47" s="48"/>
      <c r="R47" s="48"/>
      <c r="S47" s="48"/>
      <c r="T47" s="48"/>
      <c r="U47" s="48"/>
    </row>
    <row r="48" spans="1:21" ht="30.75" customHeight="1" x14ac:dyDescent="0.15">
      <c r="A48" s="48"/>
      <c r="B48" s="1270"/>
      <c r="C48" s="1271"/>
      <c r="D48" s="62"/>
      <c r="E48" s="1252" t="s">
        <v>15</v>
      </c>
      <c r="F48" s="1252"/>
      <c r="G48" s="1252"/>
      <c r="H48" s="1252"/>
      <c r="I48" s="1252"/>
      <c r="J48" s="1253"/>
      <c r="K48" s="63">
        <v>31</v>
      </c>
      <c r="L48" s="64">
        <v>27</v>
      </c>
      <c r="M48" s="64">
        <v>21</v>
      </c>
      <c r="N48" s="64">
        <v>77</v>
      </c>
      <c r="O48" s="65">
        <v>14</v>
      </c>
      <c r="P48" s="48"/>
      <c r="Q48" s="48"/>
      <c r="R48" s="48"/>
      <c r="S48" s="48"/>
      <c r="T48" s="48"/>
      <c r="U48" s="48"/>
    </row>
    <row r="49" spans="1:21" ht="30.75" customHeight="1" x14ac:dyDescent="0.15">
      <c r="A49" s="48"/>
      <c r="B49" s="1270"/>
      <c r="C49" s="1271"/>
      <c r="D49" s="62"/>
      <c r="E49" s="1252" t="s">
        <v>16</v>
      </c>
      <c r="F49" s="1252"/>
      <c r="G49" s="1252"/>
      <c r="H49" s="1252"/>
      <c r="I49" s="1252"/>
      <c r="J49" s="1253"/>
      <c r="K49" s="63">
        <v>29</v>
      </c>
      <c r="L49" s="64">
        <v>29</v>
      </c>
      <c r="M49" s="64">
        <v>31</v>
      </c>
      <c r="N49" s="64">
        <v>31</v>
      </c>
      <c r="O49" s="65">
        <v>32</v>
      </c>
      <c r="P49" s="48"/>
      <c r="Q49" s="48"/>
      <c r="R49" s="48"/>
      <c r="S49" s="48"/>
      <c r="T49" s="48"/>
      <c r="U49" s="48"/>
    </row>
    <row r="50" spans="1:21" ht="30.75" customHeight="1" x14ac:dyDescent="0.15">
      <c r="A50" s="48"/>
      <c r="B50" s="1270"/>
      <c r="C50" s="1271"/>
      <c r="D50" s="62"/>
      <c r="E50" s="1252" t="s">
        <v>17</v>
      </c>
      <c r="F50" s="1252"/>
      <c r="G50" s="1252"/>
      <c r="H50" s="1252"/>
      <c r="I50" s="1252"/>
      <c r="J50" s="1253"/>
      <c r="K50" s="63">
        <v>14</v>
      </c>
      <c r="L50" s="64">
        <v>9</v>
      </c>
      <c r="M50" s="64">
        <v>9</v>
      </c>
      <c r="N50" s="64" t="s">
        <v>517</v>
      </c>
      <c r="O50" s="65" t="s">
        <v>517</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517</v>
      </c>
      <c r="L51" s="64" t="s">
        <v>517</v>
      </c>
      <c r="M51" s="64" t="s">
        <v>517</v>
      </c>
      <c r="N51" s="64" t="s">
        <v>517</v>
      </c>
      <c r="O51" s="65" t="s">
        <v>517</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310</v>
      </c>
      <c r="L52" s="64">
        <v>307</v>
      </c>
      <c r="M52" s="64">
        <v>301</v>
      </c>
      <c r="N52" s="64">
        <v>296</v>
      </c>
      <c r="O52" s="65">
        <v>285</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106</v>
      </c>
      <c r="L53" s="69">
        <v>90</v>
      </c>
      <c r="M53" s="69">
        <v>96</v>
      </c>
      <c r="N53" s="69">
        <v>148</v>
      </c>
      <c r="O53" s="70">
        <v>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uqeFWtbSS1XmummJ7rs1D7UTeMD5bZAcSlMnkmPHNa2zzFfTmUKd4QSIJ22qOZ/JeicQYTV3VTxknx+H5c+Dg==" saltValue="sLu4kLth4qakqsAcyyKa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88" t="s">
        <v>30</v>
      </c>
      <c r="C41" s="1289"/>
      <c r="D41" s="102"/>
      <c r="E41" s="1290" t="s">
        <v>31</v>
      </c>
      <c r="F41" s="1290"/>
      <c r="G41" s="1290"/>
      <c r="H41" s="1291"/>
      <c r="I41" s="103">
        <v>3239</v>
      </c>
      <c r="J41" s="104">
        <v>3336</v>
      </c>
      <c r="K41" s="104">
        <v>3280</v>
      </c>
      <c r="L41" s="104">
        <v>3558</v>
      </c>
      <c r="M41" s="105">
        <v>3746</v>
      </c>
    </row>
    <row r="42" spans="2:13" ht="27.75" customHeight="1" x14ac:dyDescent="0.15">
      <c r="B42" s="1278"/>
      <c r="C42" s="1279"/>
      <c r="D42" s="106"/>
      <c r="E42" s="1282" t="s">
        <v>32</v>
      </c>
      <c r="F42" s="1282"/>
      <c r="G42" s="1282"/>
      <c r="H42" s="1283"/>
      <c r="I42" s="107" t="s">
        <v>517</v>
      </c>
      <c r="J42" s="108" t="s">
        <v>517</v>
      </c>
      <c r="K42" s="108" t="s">
        <v>517</v>
      </c>
      <c r="L42" s="108" t="s">
        <v>517</v>
      </c>
      <c r="M42" s="109" t="s">
        <v>517</v>
      </c>
    </row>
    <row r="43" spans="2:13" ht="27.75" customHeight="1" x14ac:dyDescent="0.15">
      <c r="B43" s="1278"/>
      <c r="C43" s="1279"/>
      <c r="D43" s="106"/>
      <c r="E43" s="1282" t="s">
        <v>33</v>
      </c>
      <c r="F43" s="1282"/>
      <c r="G43" s="1282"/>
      <c r="H43" s="1283"/>
      <c r="I43" s="107">
        <v>238</v>
      </c>
      <c r="J43" s="108">
        <v>246</v>
      </c>
      <c r="K43" s="108">
        <v>232</v>
      </c>
      <c r="L43" s="108">
        <v>160</v>
      </c>
      <c r="M43" s="109">
        <v>150</v>
      </c>
    </row>
    <row r="44" spans="2:13" ht="27.75" customHeight="1" x14ac:dyDescent="0.15">
      <c r="B44" s="1278"/>
      <c r="C44" s="1279"/>
      <c r="D44" s="106"/>
      <c r="E44" s="1282" t="s">
        <v>34</v>
      </c>
      <c r="F44" s="1282"/>
      <c r="G44" s="1282"/>
      <c r="H44" s="1283"/>
      <c r="I44" s="107">
        <v>169</v>
      </c>
      <c r="J44" s="108">
        <v>144</v>
      </c>
      <c r="K44" s="108">
        <v>131</v>
      </c>
      <c r="L44" s="108">
        <v>125</v>
      </c>
      <c r="M44" s="109">
        <v>104</v>
      </c>
    </row>
    <row r="45" spans="2:13" ht="27.75" customHeight="1" x14ac:dyDescent="0.15">
      <c r="B45" s="1278"/>
      <c r="C45" s="1279"/>
      <c r="D45" s="106"/>
      <c r="E45" s="1282" t="s">
        <v>35</v>
      </c>
      <c r="F45" s="1282"/>
      <c r="G45" s="1282"/>
      <c r="H45" s="1283"/>
      <c r="I45" s="107">
        <v>756</v>
      </c>
      <c r="J45" s="108">
        <v>645</v>
      </c>
      <c r="K45" s="108">
        <v>594</v>
      </c>
      <c r="L45" s="108">
        <v>559</v>
      </c>
      <c r="M45" s="109">
        <v>538</v>
      </c>
    </row>
    <row r="46" spans="2:13" ht="27.75" customHeight="1" x14ac:dyDescent="0.15">
      <c r="B46" s="1278"/>
      <c r="C46" s="1279"/>
      <c r="D46" s="110"/>
      <c r="E46" s="1282" t="s">
        <v>36</v>
      </c>
      <c r="F46" s="1282"/>
      <c r="G46" s="1282"/>
      <c r="H46" s="1283"/>
      <c r="I46" s="107" t="s">
        <v>517</v>
      </c>
      <c r="J46" s="108" t="s">
        <v>517</v>
      </c>
      <c r="K46" s="108" t="s">
        <v>517</v>
      </c>
      <c r="L46" s="108" t="s">
        <v>517</v>
      </c>
      <c r="M46" s="109" t="s">
        <v>517</v>
      </c>
    </row>
    <row r="47" spans="2:13" ht="27.75" customHeight="1" x14ac:dyDescent="0.15">
      <c r="B47" s="1278"/>
      <c r="C47" s="1279"/>
      <c r="D47" s="111"/>
      <c r="E47" s="1292" t="s">
        <v>37</v>
      </c>
      <c r="F47" s="1293"/>
      <c r="G47" s="1293"/>
      <c r="H47" s="1294"/>
      <c r="I47" s="107" t="s">
        <v>517</v>
      </c>
      <c r="J47" s="108" t="s">
        <v>517</v>
      </c>
      <c r="K47" s="108" t="s">
        <v>517</v>
      </c>
      <c r="L47" s="108" t="s">
        <v>517</v>
      </c>
      <c r="M47" s="109" t="s">
        <v>517</v>
      </c>
    </row>
    <row r="48" spans="2:13" ht="27.75" customHeight="1" x14ac:dyDescent="0.15">
      <c r="B48" s="1278"/>
      <c r="C48" s="1279"/>
      <c r="D48" s="106"/>
      <c r="E48" s="1282" t="s">
        <v>38</v>
      </c>
      <c r="F48" s="1282"/>
      <c r="G48" s="1282"/>
      <c r="H48" s="1283"/>
      <c r="I48" s="107" t="s">
        <v>517</v>
      </c>
      <c r="J48" s="108" t="s">
        <v>517</v>
      </c>
      <c r="K48" s="108" t="s">
        <v>517</v>
      </c>
      <c r="L48" s="108" t="s">
        <v>517</v>
      </c>
      <c r="M48" s="109" t="s">
        <v>517</v>
      </c>
    </row>
    <row r="49" spans="2:13" ht="27.75" customHeight="1" x14ac:dyDescent="0.15">
      <c r="B49" s="1280"/>
      <c r="C49" s="1281"/>
      <c r="D49" s="106"/>
      <c r="E49" s="1282" t="s">
        <v>39</v>
      </c>
      <c r="F49" s="1282"/>
      <c r="G49" s="1282"/>
      <c r="H49" s="1283"/>
      <c r="I49" s="107" t="s">
        <v>517</v>
      </c>
      <c r="J49" s="108" t="s">
        <v>517</v>
      </c>
      <c r="K49" s="108" t="s">
        <v>517</v>
      </c>
      <c r="L49" s="108">
        <v>2</v>
      </c>
      <c r="M49" s="109">
        <v>6</v>
      </c>
    </row>
    <row r="50" spans="2:13" ht="27.75" customHeight="1" x14ac:dyDescent="0.15">
      <c r="B50" s="1276" t="s">
        <v>40</v>
      </c>
      <c r="C50" s="1277"/>
      <c r="D50" s="112"/>
      <c r="E50" s="1282" t="s">
        <v>41</v>
      </c>
      <c r="F50" s="1282"/>
      <c r="G50" s="1282"/>
      <c r="H50" s="1283"/>
      <c r="I50" s="107">
        <v>2529</v>
      </c>
      <c r="J50" s="108">
        <v>2726</v>
      </c>
      <c r="K50" s="108">
        <v>2310</v>
      </c>
      <c r="L50" s="108">
        <v>2716</v>
      </c>
      <c r="M50" s="109">
        <v>2448</v>
      </c>
    </row>
    <row r="51" spans="2:13" ht="27.75" customHeight="1" x14ac:dyDescent="0.15">
      <c r="B51" s="1278"/>
      <c r="C51" s="1279"/>
      <c r="D51" s="106"/>
      <c r="E51" s="1282" t="s">
        <v>42</v>
      </c>
      <c r="F51" s="1282"/>
      <c r="G51" s="1282"/>
      <c r="H51" s="1283"/>
      <c r="I51" s="107">
        <v>76</v>
      </c>
      <c r="J51" s="108">
        <v>83</v>
      </c>
      <c r="K51" s="108">
        <v>69</v>
      </c>
      <c r="L51" s="108">
        <v>132</v>
      </c>
      <c r="M51" s="109">
        <v>173</v>
      </c>
    </row>
    <row r="52" spans="2:13" ht="27.75" customHeight="1" x14ac:dyDescent="0.15">
      <c r="B52" s="1280"/>
      <c r="C52" s="1281"/>
      <c r="D52" s="106"/>
      <c r="E52" s="1282" t="s">
        <v>43</v>
      </c>
      <c r="F52" s="1282"/>
      <c r="G52" s="1282"/>
      <c r="H52" s="1283"/>
      <c r="I52" s="107">
        <v>2711</v>
      </c>
      <c r="J52" s="108">
        <v>2775</v>
      </c>
      <c r="K52" s="108">
        <v>2697</v>
      </c>
      <c r="L52" s="108">
        <v>2811</v>
      </c>
      <c r="M52" s="109">
        <v>2875</v>
      </c>
    </row>
    <row r="53" spans="2:13" ht="27.75" customHeight="1" thickBot="1" x14ac:dyDescent="0.2">
      <c r="B53" s="1284" t="s">
        <v>44</v>
      </c>
      <c r="C53" s="1285"/>
      <c r="D53" s="113"/>
      <c r="E53" s="1286" t="s">
        <v>45</v>
      </c>
      <c r="F53" s="1286"/>
      <c r="G53" s="1286"/>
      <c r="H53" s="1287"/>
      <c r="I53" s="114">
        <v>-914</v>
      </c>
      <c r="J53" s="115">
        <v>-1213</v>
      </c>
      <c r="K53" s="115">
        <v>-839</v>
      </c>
      <c r="L53" s="115">
        <v>-1256</v>
      </c>
      <c r="M53" s="116">
        <v>-951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Fqvu8a/VuAZw+yqV7fMYNT/7k1yVdYbPfJJnkq9AbBn3Ps5DI34SXfiQu7Ql3FfHmFObJZVeAFh2Ah6MMrbwQ==" saltValue="qFyTl5z49qKco0SW45Qv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3" t="s">
        <v>48</v>
      </c>
      <c r="D55" s="1303"/>
      <c r="E55" s="1304"/>
      <c r="F55" s="128">
        <v>970</v>
      </c>
      <c r="G55" s="128">
        <v>1002</v>
      </c>
      <c r="H55" s="129">
        <v>948</v>
      </c>
    </row>
    <row r="56" spans="2:8" ht="52.5" customHeight="1" x14ac:dyDescent="0.15">
      <c r="B56" s="130"/>
      <c r="C56" s="1305" t="s">
        <v>49</v>
      </c>
      <c r="D56" s="1305"/>
      <c r="E56" s="1306"/>
      <c r="F56" s="131">
        <v>558</v>
      </c>
      <c r="G56" s="131">
        <v>496</v>
      </c>
      <c r="H56" s="132">
        <v>496</v>
      </c>
    </row>
    <row r="57" spans="2:8" ht="53.25" customHeight="1" x14ac:dyDescent="0.15">
      <c r="B57" s="130"/>
      <c r="C57" s="1307" t="s">
        <v>50</v>
      </c>
      <c r="D57" s="1307"/>
      <c r="E57" s="1308"/>
      <c r="F57" s="133">
        <v>1420</v>
      </c>
      <c r="G57" s="133">
        <v>1343</v>
      </c>
      <c r="H57" s="134">
        <v>1077</v>
      </c>
    </row>
    <row r="58" spans="2:8" ht="45.75" customHeight="1" x14ac:dyDescent="0.15">
      <c r="B58" s="135"/>
      <c r="C58" s="1295" t="s">
        <v>589</v>
      </c>
      <c r="D58" s="1296"/>
      <c r="E58" s="1297"/>
      <c r="F58" s="136">
        <v>500</v>
      </c>
      <c r="G58" s="136">
        <v>497</v>
      </c>
      <c r="H58" s="137">
        <v>470</v>
      </c>
    </row>
    <row r="59" spans="2:8" ht="45.75" customHeight="1" x14ac:dyDescent="0.15">
      <c r="B59" s="135"/>
      <c r="C59" s="1295" t="s">
        <v>590</v>
      </c>
      <c r="D59" s="1296"/>
      <c r="E59" s="1297"/>
      <c r="F59" s="136">
        <v>289</v>
      </c>
      <c r="G59" s="136">
        <v>190</v>
      </c>
      <c r="H59" s="137">
        <v>183</v>
      </c>
    </row>
    <row r="60" spans="2:8" ht="45.75" customHeight="1" x14ac:dyDescent="0.15">
      <c r="B60" s="135"/>
      <c r="C60" s="1295" t="s">
        <v>591</v>
      </c>
      <c r="D60" s="1296"/>
      <c r="E60" s="1297"/>
      <c r="F60" s="136">
        <v>300</v>
      </c>
      <c r="G60" s="136">
        <v>293</v>
      </c>
      <c r="H60" s="137">
        <v>157</v>
      </c>
    </row>
    <row r="61" spans="2:8" ht="45.75" customHeight="1" x14ac:dyDescent="0.15">
      <c r="B61" s="135"/>
      <c r="C61" s="1295" t="s">
        <v>592</v>
      </c>
      <c r="D61" s="1296"/>
      <c r="E61" s="1297"/>
      <c r="F61" s="136">
        <v>163</v>
      </c>
      <c r="G61" s="136">
        <v>163</v>
      </c>
      <c r="H61" s="137">
        <v>153</v>
      </c>
    </row>
    <row r="62" spans="2:8" ht="45.75" customHeight="1" thickBot="1" x14ac:dyDescent="0.2">
      <c r="B62" s="138"/>
      <c r="C62" s="1298" t="s">
        <v>593</v>
      </c>
      <c r="D62" s="1299"/>
      <c r="E62" s="1300"/>
      <c r="F62" s="139">
        <v>45</v>
      </c>
      <c r="G62" s="139">
        <v>45</v>
      </c>
      <c r="H62" s="140">
        <v>44</v>
      </c>
    </row>
    <row r="63" spans="2:8" ht="52.5" customHeight="1" thickBot="1" x14ac:dyDescent="0.2">
      <c r="B63" s="141"/>
      <c r="C63" s="1301" t="s">
        <v>51</v>
      </c>
      <c r="D63" s="1301"/>
      <c r="E63" s="1302"/>
      <c r="F63" s="142">
        <v>2948</v>
      </c>
      <c r="G63" s="142">
        <v>2841</v>
      </c>
      <c r="H63" s="143">
        <v>2521</v>
      </c>
    </row>
    <row r="64" spans="2:8" ht="15" customHeight="1" x14ac:dyDescent="0.15"/>
  </sheetData>
  <sheetProtection algorithmName="SHA-512" hashValue="UXFkiXczEVcJs2Jvt9bFSOe+JBGVQtmq9Ac9A1BF5qCi2U4aIG1OZZ7brsyoRZEcw/Sr1kOOivYv9MH7zK6ALQ==" saltValue="D9iuPZ1Rr7R2fw60nySs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42101-F6C0-4D5C-9831-7C442794F039}">
  <sheetPr codeName="Sheet10">
    <pageSetUpPr fitToPage="1"/>
  </sheetPr>
  <dimension ref="A1:WZM160"/>
  <sheetViews>
    <sheetView showGridLines="0" zoomScaleNormal="100" zoomScaleSheetLayoutView="55" workbookViewId="0">
      <selection activeCell="AF95" sqref="AF95"/>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598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599</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558</v>
      </c>
      <c r="BQ50" s="1322"/>
      <c r="BR50" s="1322"/>
      <c r="BS50" s="1322"/>
      <c r="BT50" s="1322"/>
      <c r="BU50" s="1322"/>
      <c r="BV50" s="1322"/>
      <c r="BW50" s="1322"/>
      <c r="BX50" s="1322" t="s">
        <v>559</v>
      </c>
      <c r="BY50" s="1322"/>
      <c r="BZ50" s="1322"/>
      <c r="CA50" s="1322"/>
      <c r="CB50" s="1322"/>
      <c r="CC50" s="1322"/>
      <c r="CD50" s="1322"/>
      <c r="CE50" s="1322"/>
      <c r="CF50" s="1322" t="s">
        <v>560</v>
      </c>
      <c r="CG50" s="1322"/>
      <c r="CH50" s="1322"/>
      <c r="CI50" s="1322"/>
      <c r="CJ50" s="1322"/>
      <c r="CK50" s="1322"/>
      <c r="CL50" s="1322"/>
      <c r="CM50" s="1322"/>
      <c r="CN50" s="1322" t="s">
        <v>561</v>
      </c>
      <c r="CO50" s="1322"/>
      <c r="CP50" s="1322"/>
      <c r="CQ50" s="1322"/>
      <c r="CR50" s="1322"/>
      <c r="CS50" s="1322"/>
      <c r="CT50" s="1322"/>
      <c r="CU50" s="1322"/>
      <c r="CV50" s="1322" t="s">
        <v>562</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600</v>
      </c>
      <c r="AO51" s="1325"/>
      <c r="AP51" s="1325"/>
      <c r="AQ51" s="1325"/>
      <c r="AR51" s="1325"/>
      <c r="AS51" s="1325"/>
      <c r="AT51" s="1325"/>
      <c r="AU51" s="1325"/>
      <c r="AV51" s="1325"/>
      <c r="AW51" s="1325"/>
      <c r="AX51" s="1325"/>
      <c r="AY51" s="1325"/>
      <c r="AZ51" s="1325"/>
      <c r="BA51" s="1325"/>
      <c r="BB51" s="1325" t="s">
        <v>601</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602</v>
      </c>
      <c r="BC53" s="1325"/>
      <c r="BD53" s="1325"/>
      <c r="BE53" s="1325"/>
      <c r="BF53" s="1325"/>
      <c r="BG53" s="1325"/>
      <c r="BH53" s="1325"/>
      <c r="BI53" s="1325"/>
      <c r="BJ53" s="1325"/>
      <c r="BK53" s="1325"/>
      <c r="BL53" s="1325"/>
      <c r="BM53" s="1325"/>
      <c r="BN53" s="1325"/>
      <c r="BO53" s="1325"/>
      <c r="BP53" s="1323">
        <v>72.8</v>
      </c>
      <c r="BQ53" s="1323"/>
      <c r="BR53" s="1323"/>
      <c r="BS53" s="1323"/>
      <c r="BT53" s="1323"/>
      <c r="BU53" s="1323"/>
      <c r="BV53" s="1323"/>
      <c r="BW53" s="1323"/>
      <c r="BX53" s="1323">
        <v>71.099999999999994</v>
      </c>
      <c r="BY53" s="1323"/>
      <c r="BZ53" s="1323"/>
      <c r="CA53" s="1323"/>
      <c r="CB53" s="1323"/>
      <c r="CC53" s="1323"/>
      <c r="CD53" s="1323"/>
      <c r="CE53" s="1323"/>
      <c r="CF53" s="1323">
        <v>71.099999999999994</v>
      </c>
      <c r="CG53" s="1323"/>
      <c r="CH53" s="1323"/>
      <c r="CI53" s="1323"/>
      <c r="CJ53" s="1323"/>
      <c r="CK53" s="1323"/>
      <c r="CL53" s="1323"/>
      <c r="CM53" s="1323"/>
      <c r="CN53" s="1323">
        <v>70.099999999999994</v>
      </c>
      <c r="CO53" s="1323"/>
      <c r="CP53" s="1323"/>
      <c r="CQ53" s="1323"/>
      <c r="CR53" s="1323"/>
      <c r="CS53" s="1323"/>
      <c r="CT53" s="1323"/>
      <c r="CU53" s="1323"/>
      <c r="CV53" s="1323">
        <v>67.099999999999994</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603</v>
      </c>
      <c r="AO55" s="1322"/>
      <c r="AP55" s="1322"/>
      <c r="AQ55" s="1322"/>
      <c r="AR55" s="1322"/>
      <c r="AS55" s="1322"/>
      <c r="AT55" s="1322"/>
      <c r="AU55" s="1322"/>
      <c r="AV55" s="1322"/>
      <c r="AW55" s="1322"/>
      <c r="AX55" s="1322"/>
      <c r="AY55" s="1322"/>
      <c r="AZ55" s="1322"/>
      <c r="BA55" s="1322"/>
      <c r="BB55" s="1325" t="s">
        <v>601</v>
      </c>
      <c r="BC55" s="1325"/>
      <c r="BD55" s="1325"/>
      <c r="BE55" s="1325"/>
      <c r="BF55" s="1325"/>
      <c r="BG55" s="1325"/>
      <c r="BH55" s="1325"/>
      <c r="BI55" s="1325"/>
      <c r="BJ55" s="1325"/>
      <c r="BK55" s="1325"/>
      <c r="BL55" s="1325"/>
      <c r="BM55" s="1325"/>
      <c r="BN55" s="1325"/>
      <c r="BO55" s="1325"/>
      <c r="BP55" s="1323">
        <v>0</v>
      </c>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602</v>
      </c>
      <c r="BC57" s="1325"/>
      <c r="BD57" s="1325"/>
      <c r="BE57" s="1325"/>
      <c r="BF57" s="1325"/>
      <c r="BG57" s="1325"/>
      <c r="BH57" s="1325"/>
      <c r="BI57" s="1325"/>
      <c r="BJ57" s="1325"/>
      <c r="BK57" s="1325"/>
      <c r="BL57" s="1325"/>
      <c r="BM57" s="1325"/>
      <c r="BN57" s="1325"/>
      <c r="BO57" s="1325"/>
      <c r="BP57" s="1323">
        <v>54.2</v>
      </c>
      <c r="BQ57" s="1323"/>
      <c r="BR57" s="1323"/>
      <c r="BS57" s="1323"/>
      <c r="BT57" s="1323"/>
      <c r="BU57" s="1323"/>
      <c r="BV57" s="1323"/>
      <c r="BW57" s="1323"/>
      <c r="BX57" s="1323">
        <v>56.3</v>
      </c>
      <c r="BY57" s="1323"/>
      <c r="BZ57" s="1323"/>
      <c r="CA57" s="1323"/>
      <c r="CB57" s="1323"/>
      <c r="CC57" s="1323"/>
      <c r="CD57" s="1323"/>
      <c r="CE57" s="1323"/>
      <c r="CF57" s="1323">
        <v>57.6</v>
      </c>
      <c r="CG57" s="1323"/>
      <c r="CH57" s="1323"/>
      <c r="CI57" s="1323"/>
      <c r="CJ57" s="1323"/>
      <c r="CK57" s="1323"/>
      <c r="CL57" s="1323"/>
      <c r="CM57" s="1323"/>
      <c r="CN57" s="1323">
        <v>58.8</v>
      </c>
      <c r="CO57" s="1323"/>
      <c r="CP57" s="1323"/>
      <c r="CQ57" s="1323"/>
      <c r="CR57" s="1323"/>
      <c r="CS57" s="1323"/>
      <c r="CT57" s="1323"/>
      <c r="CU57" s="1323"/>
      <c r="CV57" s="1323">
        <v>59.5</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604</v>
      </c>
    </row>
    <row r="64" spans="1:109" x14ac:dyDescent="0.15">
      <c r="B64" s="395"/>
      <c r="G64" s="402"/>
      <c r="I64" s="415"/>
      <c r="J64" s="415"/>
      <c r="K64" s="415"/>
      <c r="L64" s="415"/>
      <c r="M64" s="415"/>
      <c r="N64" s="416"/>
      <c r="AM64" s="402"/>
      <c r="AN64" s="402" t="s">
        <v>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605</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599</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558</v>
      </c>
      <c r="BQ72" s="1322"/>
      <c r="BR72" s="1322"/>
      <c r="BS72" s="1322"/>
      <c r="BT72" s="1322"/>
      <c r="BU72" s="1322"/>
      <c r="BV72" s="1322"/>
      <c r="BW72" s="1322"/>
      <c r="BX72" s="1322" t="s">
        <v>559</v>
      </c>
      <c r="BY72" s="1322"/>
      <c r="BZ72" s="1322"/>
      <c r="CA72" s="1322"/>
      <c r="CB72" s="1322"/>
      <c r="CC72" s="1322"/>
      <c r="CD72" s="1322"/>
      <c r="CE72" s="1322"/>
      <c r="CF72" s="1322" t="s">
        <v>560</v>
      </c>
      <c r="CG72" s="1322"/>
      <c r="CH72" s="1322"/>
      <c r="CI72" s="1322"/>
      <c r="CJ72" s="1322"/>
      <c r="CK72" s="1322"/>
      <c r="CL72" s="1322"/>
      <c r="CM72" s="1322"/>
      <c r="CN72" s="1322" t="s">
        <v>561</v>
      </c>
      <c r="CO72" s="1322"/>
      <c r="CP72" s="1322"/>
      <c r="CQ72" s="1322"/>
      <c r="CR72" s="1322"/>
      <c r="CS72" s="1322"/>
      <c r="CT72" s="1322"/>
      <c r="CU72" s="1322"/>
      <c r="CV72" s="1322" t="s">
        <v>562</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600</v>
      </c>
      <c r="AO73" s="1325"/>
      <c r="AP73" s="1325"/>
      <c r="AQ73" s="1325"/>
      <c r="AR73" s="1325"/>
      <c r="AS73" s="1325"/>
      <c r="AT73" s="1325"/>
      <c r="AU73" s="1325"/>
      <c r="AV73" s="1325"/>
      <c r="AW73" s="1325"/>
      <c r="AX73" s="1325"/>
      <c r="AY73" s="1325"/>
      <c r="AZ73" s="1325"/>
      <c r="BA73" s="1325"/>
      <c r="BB73" s="1325" t="s">
        <v>601</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606</v>
      </c>
      <c r="BC75" s="1325"/>
      <c r="BD75" s="1325"/>
      <c r="BE75" s="1325"/>
      <c r="BF75" s="1325"/>
      <c r="BG75" s="1325"/>
      <c r="BH75" s="1325"/>
      <c r="BI75" s="1325"/>
      <c r="BJ75" s="1325"/>
      <c r="BK75" s="1325"/>
      <c r="BL75" s="1325"/>
      <c r="BM75" s="1325"/>
      <c r="BN75" s="1325"/>
      <c r="BO75" s="1325"/>
      <c r="BP75" s="1323">
        <v>5.5</v>
      </c>
      <c r="BQ75" s="1323"/>
      <c r="BR75" s="1323"/>
      <c r="BS75" s="1323"/>
      <c r="BT75" s="1323"/>
      <c r="BU75" s="1323"/>
      <c r="BV75" s="1323"/>
      <c r="BW75" s="1323"/>
      <c r="BX75" s="1323">
        <v>5.0999999999999996</v>
      </c>
      <c r="BY75" s="1323"/>
      <c r="BZ75" s="1323"/>
      <c r="CA75" s="1323"/>
      <c r="CB75" s="1323"/>
      <c r="CC75" s="1323"/>
      <c r="CD75" s="1323"/>
      <c r="CE75" s="1323"/>
      <c r="CF75" s="1323">
        <v>4.9000000000000004</v>
      </c>
      <c r="CG75" s="1323"/>
      <c r="CH75" s="1323"/>
      <c r="CI75" s="1323"/>
      <c r="CJ75" s="1323"/>
      <c r="CK75" s="1323"/>
      <c r="CL75" s="1323"/>
      <c r="CM75" s="1323"/>
      <c r="CN75" s="1323">
        <v>5.8</v>
      </c>
      <c r="CO75" s="1323"/>
      <c r="CP75" s="1323"/>
      <c r="CQ75" s="1323"/>
      <c r="CR75" s="1323"/>
      <c r="CS75" s="1323"/>
      <c r="CT75" s="1323"/>
      <c r="CU75" s="1323"/>
      <c r="CV75" s="1323">
        <v>5.9</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603</v>
      </c>
      <c r="AO77" s="1322"/>
      <c r="AP77" s="1322"/>
      <c r="AQ77" s="1322"/>
      <c r="AR77" s="1322"/>
      <c r="AS77" s="1322"/>
      <c r="AT77" s="1322"/>
      <c r="AU77" s="1322"/>
      <c r="AV77" s="1322"/>
      <c r="AW77" s="1322"/>
      <c r="AX77" s="1322"/>
      <c r="AY77" s="1322"/>
      <c r="AZ77" s="1322"/>
      <c r="BA77" s="1322"/>
      <c r="BB77" s="1325" t="s">
        <v>601</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606</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7.4</v>
      </c>
      <c r="BY79" s="1323"/>
      <c r="BZ79" s="1323"/>
      <c r="CA79" s="1323"/>
      <c r="CB79" s="1323"/>
      <c r="CC79" s="1323"/>
      <c r="CD79" s="1323"/>
      <c r="CE79" s="1323"/>
      <c r="CF79" s="1323">
        <v>7.1</v>
      </c>
      <c r="CG79" s="1323"/>
      <c r="CH79" s="1323"/>
      <c r="CI79" s="1323"/>
      <c r="CJ79" s="1323"/>
      <c r="CK79" s="1323"/>
      <c r="CL79" s="1323"/>
      <c r="CM79" s="1323"/>
      <c r="CN79" s="1323">
        <v>7.1</v>
      </c>
      <c r="CO79" s="1323"/>
      <c r="CP79" s="1323"/>
      <c r="CQ79" s="1323"/>
      <c r="CR79" s="1323"/>
      <c r="CS79" s="1323"/>
      <c r="CT79" s="1323"/>
      <c r="CU79" s="1323"/>
      <c r="CV79" s="1323">
        <v>7.3</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vfcOgCiAhbVqD8baWRGzfarXMLMSjQABrjVP6xcirinfCuLcLZTLU4HSk8FRoQUUt9RNZrDvx8GY3mSBCfE0BQ==" saltValue="auhfnDqkIHReMyh2yJezf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D1E36-4F9D-40C0-B87C-5DC386F25F2F}">
  <sheetPr codeName="Sheet11">
    <pageSetUpPr fitToPage="1"/>
  </sheetPr>
  <dimension ref="A1:DR125"/>
  <sheetViews>
    <sheetView showGridLines="0" topLeftCell="A90" zoomScaleNormal="100" zoomScaleSheetLayoutView="70" workbookViewId="0">
      <selection activeCell="AF95" sqref="AF9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b5jf+UPPk5aTGGFAA4ctR56S8rdeoP7tVl6U318rBMuJ39va8Ndn1nNM7XmagIWr3EpD/ymYfgBbVFNCbFl2Cw==" saltValue="zIbIgFxVWlZ2yQlFk4fD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E1E68-6A72-48CB-A6C4-5E1C31F1A2CA}">
  <sheetPr codeName="Sheet12">
    <pageSetUpPr fitToPage="1"/>
  </sheetPr>
  <dimension ref="A1:DR125"/>
  <sheetViews>
    <sheetView showGridLines="0" zoomScaleNormal="100" zoomScaleSheetLayoutView="55" workbookViewId="0">
      <selection activeCell="AF95" sqref="AF9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P+P5zOfZHwo5Yfyjhb2sXpakjMBzo2CMwY67frXE/Tr9ffJz3yTdgpPTr1J12I4itjM56kK4lSKZy1TVZ+Q00A==" saltValue="CIMf+JzHMpvLOnSFZCyY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334281</v>
      </c>
      <c r="E3" s="162"/>
      <c r="F3" s="163">
        <v>280458</v>
      </c>
      <c r="G3" s="164"/>
      <c r="H3" s="165"/>
    </row>
    <row r="4" spans="1:8" x14ac:dyDescent="0.15">
      <c r="A4" s="166"/>
      <c r="B4" s="167"/>
      <c r="C4" s="168"/>
      <c r="D4" s="169">
        <v>294541</v>
      </c>
      <c r="E4" s="170"/>
      <c r="F4" s="171">
        <v>127286</v>
      </c>
      <c r="G4" s="172"/>
      <c r="H4" s="173"/>
    </row>
    <row r="5" spans="1:8" x14ac:dyDescent="0.15">
      <c r="A5" s="154" t="s">
        <v>550</v>
      </c>
      <c r="B5" s="159"/>
      <c r="C5" s="160"/>
      <c r="D5" s="161">
        <v>284729</v>
      </c>
      <c r="E5" s="162"/>
      <c r="F5" s="163">
        <v>291945</v>
      </c>
      <c r="G5" s="164"/>
      <c r="H5" s="165"/>
    </row>
    <row r="6" spans="1:8" x14ac:dyDescent="0.15">
      <c r="A6" s="166"/>
      <c r="B6" s="167"/>
      <c r="C6" s="168"/>
      <c r="D6" s="169">
        <v>40685</v>
      </c>
      <c r="E6" s="170"/>
      <c r="F6" s="171">
        <v>127651</v>
      </c>
      <c r="G6" s="172"/>
      <c r="H6" s="173"/>
    </row>
    <row r="7" spans="1:8" x14ac:dyDescent="0.15">
      <c r="A7" s="154" t="s">
        <v>551</v>
      </c>
      <c r="B7" s="159"/>
      <c r="C7" s="160"/>
      <c r="D7" s="161">
        <v>142216</v>
      </c>
      <c r="E7" s="162"/>
      <c r="F7" s="163">
        <v>291173</v>
      </c>
      <c r="G7" s="164"/>
      <c r="H7" s="165"/>
    </row>
    <row r="8" spans="1:8" x14ac:dyDescent="0.15">
      <c r="A8" s="166"/>
      <c r="B8" s="167"/>
      <c r="C8" s="168"/>
      <c r="D8" s="169">
        <v>61087</v>
      </c>
      <c r="E8" s="170"/>
      <c r="F8" s="171">
        <v>119071</v>
      </c>
      <c r="G8" s="172"/>
      <c r="H8" s="173"/>
    </row>
    <row r="9" spans="1:8" x14ac:dyDescent="0.15">
      <c r="A9" s="154" t="s">
        <v>552</v>
      </c>
      <c r="B9" s="159"/>
      <c r="C9" s="160"/>
      <c r="D9" s="161">
        <v>257763</v>
      </c>
      <c r="E9" s="162"/>
      <c r="F9" s="163">
        <v>271581</v>
      </c>
      <c r="G9" s="164"/>
      <c r="H9" s="165"/>
    </row>
    <row r="10" spans="1:8" x14ac:dyDescent="0.15">
      <c r="A10" s="166"/>
      <c r="B10" s="167"/>
      <c r="C10" s="168"/>
      <c r="D10" s="169">
        <v>132180</v>
      </c>
      <c r="E10" s="170"/>
      <c r="F10" s="171">
        <v>117844</v>
      </c>
      <c r="G10" s="172"/>
      <c r="H10" s="173"/>
    </row>
    <row r="11" spans="1:8" x14ac:dyDescent="0.15">
      <c r="A11" s="154" t="s">
        <v>553</v>
      </c>
      <c r="B11" s="159"/>
      <c r="C11" s="160"/>
      <c r="D11" s="161">
        <v>381920</v>
      </c>
      <c r="E11" s="162"/>
      <c r="F11" s="163">
        <v>268375</v>
      </c>
      <c r="G11" s="164"/>
      <c r="H11" s="165"/>
    </row>
    <row r="12" spans="1:8" x14ac:dyDescent="0.15">
      <c r="A12" s="166"/>
      <c r="B12" s="167"/>
      <c r="C12" s="174"/>
      <c r="D12" s="169">
        <v>38935</v>
      </c>
      <c r="E12" s="170"/>
      <c r="F12" s="171">
        <v>119602</v>
      </c>
      <c r="G12" s="172"/>
      <c r="H12" s="173"/>
    </row>
    <row r="13" spans="1:8" x14ac:dyDescent="0.15">
      <c r="A13" s="154"/>
      <c r="B13" s="159"/>
      <c r="C13" s="175"/>
      <c r="D13" s="176">
        <v>280182</v>
      </c>
      <c r="E13" s="177"/>
      <c r="F13" s="178">
        <v>280706</v>
      </c>
      <c r="G13" s="179"/>
      <c r="H13" s="165"/>
    </row>
    <row r="14" spans="1:8" x14ac:dyDescent="0.15">
      <c r="A14" s="166"/>
      <c r="B14" s="167"/>
      <c r="C14" s="168"/>
      <c r="D14" s="169">
        <v>113486</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1.35</v>
      </c>
      <c r="C19" s="180">
        <f>ROUND(VALUE(SUBSTITUTE(実質収支比率等に係る経年分析!G$48,"▲","-")),2)</f>
        <v>4.59</v>
      </c>
      <c r="D19" s="180">
        <f>ROUND(VALUE(SUBSTITUTE(実質収支比率等に係る経年分析!H$48,"▲","-")),2)</f>
        <v>2.82</v>
      </c>
      <c r="E19" s="180">
        <f>ROUND(VALUE(SUBSTITUTE(実質収支比率等に係る経年分析!I$48,"▲","-")),2)</f>
        <v>3.13</v>
      </c>
      <c r="F19" s="180">
        <f>ROUND(VALUE(SUBSTITUTE(実質収支比率等に係る経年分析!J$48,"▲","-")),2)</f>
        <v>2.93</v>
      </c>
    </row>
    <row r="20" spans="1:11" x14ac:dyDescent="0.15">
      <c r="A20" s="180" t="s">
        <v>55</v>
      </c>
      <c r="B20" s="180">
        <f>ROUND(VALUE(SUBSTITUTE(実質収支比率等に係る経年分析!F$47,"▲","-")),2)</f>
        <v>75.81</v>
      </c>
      <c r="C20" s="180">
        <f>ROUND(VALUE(SUBSTITUTE(実質収支比率等に係る経年分析!G$47,"▲","-")),2)</f>
        <v>85.16</v>
      </c>
      <c r="D20" s="180">
        <f>ROUND(VALUE(SUBSTITUTE(実質収支比率等に係る経年分析!H$47,"▲","-")),2)</f>
        <v>43.92</v>
      </c>
      <c r="E20" s="180">
        <f>ROUND(VALUE(SUBSTITUTE(実質収支比率等に係る経年分析!I$47,"▲","-")),2)</f>
        <v>46.03</v>
      </c>
      <c r="F20" s="180">
        <f>ROUND(VALUE(SUBSTITUTE(実質収支比率等に係る経年分析!J$47,"▲","-")),2)</f>
        <v>44.22</v>
      </c>
    </row>
    <row r="21" spans="1:11" x14ac:dyDescent="0.15">
      <c r="A21" s="180" t="s">
        <v>56</v>
      </c>
      <c r="B21" s="180">
        <f>IF(ISNUMBER(VALUE(SUBSTITUTE(実質収支比率等に係る経年分析!F$49,"▲","-"))),ROUND(VALUE(SUBSTITUTE(実質収支比率等に係る経年分析!F$49,"▲","-")),2),NA())</f>
        <v>14.14</v>
      </c>
      <c r="C21" s="180">
        <f>IF(ISNUMBER(VALUE(SUBSTITUTE(実質収支比率等に係る経年分析!G$49,"▲","-"))),ROUND(VALUE(SUBSTITUTE(実質収支比率等に係る経年分析!G$49,"▲","-")),2),NA())</f>
        <v>9.16</v>
      </c>
      <c r="D21" s="180">
        <f>IF(ISNUMBER(VALUE(SUBSTITUTE(実質収支比率等に係る経年分析!H$49,"▲","-"))),ROUND(VALUE(SUBSTITUTE(実質収支比率等に係る経年分析!H$49,"▲","-")),2),NA())</f>
        <v>-47.75</v>
      </c>
      <c r="E21" s="180">
        <f>IF(ISNUMBER(VALUE(SUBSTITUTE(実質収支比率等に係る経年分析!I$49,"▲","-"))),ROUND(VALUE(SUBSTITUTE(実質収支比率等に係る経年分析!I$49,"▲","-")),2),NA())</f>
        <v>0.28999999999999998</v>
      </c>
      <c r="F21" s="180">
        <f>IF(ISNUMBER(VALUE(SUBSTITUTE(実質収支比率等に係る経年分析!J$49,"▲","-"))),ROUND(VALUE(SUBSTITUTE(実質収支比率等に係る経年分析!J$49,"▲","-")),2),NA())</f>
        <v>-4.3499999999999996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百目木地区農業集落排水事業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3.59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2.3199999999999998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2.92</v>
      </c>
    </row>
    <row r="36" spans="1:16" x14ac:dyDescent="0.15">
      <c r="A36" s="181" t="str">
        <f>IF(連結実質赤字比率に係る赤字・黒字の構成分析!C$34="",NA(),連結実質赤字比率に係る赤字・黒字の構成分析!C$34)</f>
        <v>横浜町水道事業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5.72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8.5500000000000007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10.84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310</v>
      </c>
      <c r="E42" s="182"/>
      <c r="F42" s="182"/>
      <c r="G42" s="182">
        <f>'実質公債費比率（分子）の構造'!L$52</f>
        <v>307</v>
      </c>
      <c r="H42" s="182"/>
      <c r="I42" s="182"/>
      <c r="J42" s="182">
        <f>'実質公債費比率（分子）の構造'!M$52</f>
        <v>301</v>
      </c>
      <c r="K42" s="182"/>
      <c r="L42" s="182"/>
      <c r="M42" s="182">
        <f>'実質公債費比率（分子）の構造'!N$52</f>
        <v>296</v>
      </c>
      <c r="N42" s="182"/>
      <c r="O42" s="182"/>
      <c r="P42" s="182">
        <f>'実質公債費比率（分子）の構造'!O$52</f>
        <v>285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14</v>
      </c>
      <c r="C44" s="182"/>
      <c r="D44" s="182"/>
      <c r="E44" s="182">
        <f>'実質公債費比率（分子）の構造'!L$50</f>
        <v>9</v>
      </c>
      <c r="F44" s="182"/>
      <c r="G44" s="182"/>
      <c r="H44" s="182">
        <f>'実質公債費比率（分子）の構造'!M$50</f>
        <v>9</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29</v>
      </c>
      <c r="C45" s="182"/>
      <c r="D45" s="182"/>
      <c r="E45" s="182">
        <f>'実質公債費比率（分子）の構造'!L$49</f>
        <v>29</v>
      </c>
      <c r="F45" s="182"/>
      <c r="G45" s="182"/>
      <c r="H45" s="182">
        <f>'実質公債費比率（分子）の構造'!M$49</f>
        <v>31</v>
      </c>
      <c r="I45" s="182"/>
      <c r="J45" s="182"/>
      <c r="K45" s="182">
        <f>'実質公債費比率（分子）の構造'!N$49</f>
        <v>31</v>
      </c>
      <c r="L45" s="182"/>
      <c r="M45" s="182"/>
      <c r="N45" s="182">
        <f>'実質公債費比率（分子）の構造'!O$49</f>
        <v>32</v>
      </c>
      <c r="O45" s="182"/>
      <c r="P45" s="182"/>
    </row>
    <row r="46" spans="1:16" x14ac:dyDescent="0.15">
      <c r="A46" s="182" t="s">
        <v>67</v>
      </c>
      <c r="B46" s="182">
        <f>'実質公債費比率（分子）の構造'!K$48</f>
        <v>31</v>
      </c>
      <c r="C46" s="182"/>
      <c r="D46" s="182"/>
      <c r="E46" s="182">
        <f>'実質公債費比率（分子）の構造'!L$48</f>
        <v>27</v>
      </c>
      <c r="F46" s="182"/>
      <c r="G46" s="182"/>
      <c r="H46" s="182">
        <f>'実質公債費比率（分子）の構造'!M$48</f>
        <v>21</v>
      </c>
      <c r="I46" s="182"/>
      <c r="J46" s="182"/>
      <c r="K46" s="182">
        <f>'実質公債費比率（分子）の構造'!N$48</f>
        <v>77</v>
      </c>
      <c r="L46" s="182"/>
      <c r="M46" s="182"/>
      <c r="N46" s="182">
        <f>'実質公債費比率（分子）の構造'!O$48</f>
        <v>14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342</v>
      </c>
      <c r="C49" s="182"/>
      <c r="D49" s="182"/>
      <c r="E49" s="182">
        <f>'実質公債費比率（分子）の構造'!L$45</f>
        <v>332</v>
      </c>
      <c r="F49" s="182"/>
      <c r="G49" s="182"/>
      <c r="H49" s="182">
        <f>'実質公債費比率（分子）の構造'!M$45</f>
        <v>336</v>
      </c>
      <c r="I49" s="182"/>
      <c r="J49" s="182"/>
      <c r="K49" s="182">
        <f>'実質公債費比率（分子）の構造'!N$45</f>
        <v>336</v>
      </c>
      <c r="L49" s="182"/>
      <c r="M49" s="182"/>
      <c r="N49" s="182">
        <f>'実質公債費比率（分子）の構造'!O$45</f>
        <v>332</v>
      </c>
      <c r="O49" s="182"/>
      <c r="P49" s="182"/>
    </row>
    <row r="50" spans="1:16" x14ac:dyDescent="0.15">
      <c r="A50" s="182" t="s">
        <v>71</v>
      </c>
      <c r="B50" s="182" t="e">
        <f>NA()</f>
        <v>#N/A</v>
      </c>
      <c r="C50" s="182">
        <f>IF(ISNUMBER('実質公債費比率（分子）の構造'!K$53),'実質公債費比率（分子）の構造'!K$53,NA())</f>
        <v>106</v>
      </c>
      <c r="D50" s="182" t="e">
        <f>NA()</f>
        <v>#N/A</v>
      </c>
      <c r="E50" s="182" t="e">
        <f>NA()</f>
        <v>#N/A</v>
      </c>
      <c r="F50" s="182">
        <f>IF(ISNUMBER('実質公債費比率（分子）の構造'!L$53),'実質公債費比率（分子）の構造'!L$53,NA())</f>
        <v>90</v>
      </c>
      <c r="G50" s="182" t="e">
        <f>NA()</f>
        <v>#N/A</v>
      </c>
      <c r="H50" s="182" t="e">
        <f>NA()</f>
        <v>#N/A</v>
      </c>
      <c r="I50" s="182">
        <f>IF(ISNUMBER('実質公債費比率（分子）の構造'!M$53),'実質公債費比率（分子）の構造'!M$53,NA())</f>
        <v>96</v>
      </c>
      <c r="J50" s="182" t="e">
        <f>NA()</f>
        <v>#N/A</v>
      </c>
      <c r="K50" s="182" t="e">
        <f>NA()</f>
        <v>#N/A</v>
      </c>
      <c r="L50" s="182">
        <f>IF(ISNUMBER('実質公債費比率（分子）の構造'!N$53),'実質公債費比率（分子）の構造'!N$53,NA())</f>
        <v>148</v>
      </c>
      <c r="M50" s="182" t="e">
        <f>NA()</f>
        <v>#N/A</v>
      </c>
      <c r="N50" s="182" t="e">
        <f>NA()</f>
        <v>#N/A</v>
      </c>
      <c r="O50" s="182">
        <f>IF(ISNUMBER('実質公債費比率（分子）の構造'!O$53),'実質公債費比率（分子）の構造'!O$53,NA())</f>
        <v>93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2711</v>
      </c>
      <c r="E56" s="181"/>
      <c r="F56" s="181"/>
      <c r="G56" s="181">
        <f>'将来負担比率（分子）の構造'!J$52</f>
        <v>2775</v>
      </c>
      <c r="H56" s="181"/>
      <c r="I56" s="181"/>
      <c r="J56" s="181">
        <f>'将来負担比率（分子）の構造'!K$52</f>
        <v>2697</v>
      </c>
      <c r="K56" s="181"/>
      <c r="L56" s="181"/>
      <c r="M56" s="181">
        <f>'将来負担比率（分子）の構造'!L$52</f>
        <v>2811</v>
      </c>
      <c r="N56" s="181"/>
      <c r="O56" s="181"/>
      <c r="P56" s="181">
        <f>'将来負担比率（分子）の構造'!M$52</f>
        <v>2875</v>
      </c>
    </row>
    <row r="57" spans="1:16" x14ac:dyDescent="0.15">
      <c r="A57" s="181" t="s">
        <v>42</v>
      </c>
      <c r="B57" s="181"/>
      <c r="C57" s="181"/>
      <c r="D57" s="181">
        <f>'将来負担比率（分子）の構造'!I$51</f>
        <v>76</v>
      </c>
      <c r="E57" s="181"/>
      <c r="F57" s="181"/>
      <c r="G57" s="181">
        <f>'将来負担比率（分子）の構造'!J$51</f>
        <v>83</v>
      </c>
      <c r="H57" s="181"/>
      <c r="I57" s="181"/>
      <c r="J57" s="181">
        <f>'将来負担比率（分子）の構造'!K$51</f>
        <v>69</v>
      </c>
      <c r="K57" s="181"/>
      <c r="L57" s="181"/>
      <c r="M57" s="181">
        <f>'将来負担比率（分子）の構造'!L$51</f>
        <v>132</v>
      </c>
      <c r="N57" s="181"/>
      <c r="O57" s="181"/>
      <c r="P57" s="181">
        <f>'将来負担比率（分子）の構造'!M$51</f>
        <v>173</v>
      </c>
    </row>
    <row r="58" spans="1:16" x14ac:dyDescent="0.15">
      <c r="A58" s="181" t="s">
        <v>41</v>
      </c>
      <c r="B58" s="181"/>
      <c r="C58" s="181"/>
      <c r="D58" s="181">
        <f>'将来負担比率（分子）の構造'!I$50</f>
        <v>2529</v>
      </c>
      <c r="E58" s="181"/>
      <c r="F58" s="181"/>
      <c r="G58" s="181">
        <f>'将来負担比率（分子）の構造'!J$50</f>
        <v>2726</v>
      </c>
      <c r="H58" s="181"/>
      <c r="I58" s="181"/>
      <c r="J58" s="181">
        <f>'将来負担比率（分子）の構造'!K$50</f>
        <v>2310</v>
      </c>
      <c r="K58" s="181"/>
      <c r="L58" s="181"/>
      <c r="M58" s="181">
        <f>'将来負担比率（分子）の構造'!L$50</f>
        <v>2716</v>
      </c>
      <c r="N58" s="181"/>
      <c r="O58" s="181"/>
      <c r="P58" s="181">
        <f>'将来負担比率（分子）の構造'!M$50</f>
        <v>2448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f>'将来負担比率（分子）の構造'!L$49</f>
        <v>2</v>
      </c>
      <c r="L59" s="181"/>
      <c r="M59" s="181"/>
      <c r="N59" s="181">
        <f>'将来負担比率（分子）の構造'!M$49</f>
        <v>6</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756</v>
      </c>
      <c r="C62" s="181"/>
      <c r="D62" s="181"/>
      <c r="E62" s="181">
        <f>'将来負担比率（分子）の構造'!J$45</f>
        <v>645</v>
      </c>
      <c r="F62" s="181"/>
      <c r="G62" s="181"/>
      <c r="H62" s="181">
        <f>'将来負担比率（分子）の構造'!K$45</f>
        <v>594</v>
      </c>
      <c r="I62" s="181"/>
      <c r="J62" s="181"/>
      <c r="K62" s="181">
        <f>'将来負担比率（分子）の構造'!L$45</f>
        <v>559</v>
      </c>
      <c r="L62" s="181"/>
      <c r="M62" s="181"/>
      <c r="N62" s="181">
        <f>'将来負担比率（分子）の構造'!M$45</f>
        <v>538</v>
      </c>
      <c r="O62" s="181"/>
      <c r="P62" s="181"/>
    </row>
    <row r="63" spans="1:16" x14ac:dyDescent="0.15">
      <c r="A63" s="181" t="s">
        <v>34</v>
      </c>
      <c r="B63" s="181">
        <f>'将来負担比率（分子）の構造'!I$44</f>
        <v>169</v>
      </c>
      <c r="C63" s="181"/>
      <c r="D63" s="181"/>
      <c r="E63" s="181">
        <f>'将来負担比率（分子）の構造'!J$44</f>
        <v>144</v>
      </c>
      <c r="F63" s="181"/>
      <c r="G63" s="181"/>
      <c r="H63" s="181">
        <f>'将来負担比率（分子）の構造'!K$44</f>
        <v>131</v>
      </c>
      <c r="I63" s="181"/>
      <c r="J63" s="181"/>
      <c r="K63" s="181">
        <f>'将来負担比率（分子）の構造'!L$44</f>
        <v>125</v>
      </c>
      <c r="L63" s="181"/>
      <c r="M63" s="181"/>
      <c r="N63" s="181">
        <f>'将来負担比率（分子）の構造'!M$44</f>
        <v>104</v>
      </c>
      <c r="O63" s="181"/>
      <c r="P63" s="181"/>
    </row>
    <row r="64" spans="1:16" x14ac:dyDescent="0.15">
      <c r="A64" s="181" t="s">
        <v>33</v>
      </c>
      <c r="B64" s="181">
        <f>'将来負担比率（分子）の構造'!I$43</f>
        <v>238</v>
      </c>
      <c r="C64" s="181"/>
      <c r="D64" s="181"/>
      <c r="E64" s="181">
        <f>'将来負担比率（分子）の構造'!J$43</f>
        <v>246</v>
      </c>
      <c r="F64" s="181"/>
      <c r="G64" s="181"/>
      <c r="H64" s="181">
        <f>'将来負担比率（分子）の構造'!K$43</f>
        <v>232</v>
      </c>
      <c r="I64" s="181"/>
      <c r="J64" s="181"/>
      <c r="K64" s="181">
        <f>'将来負担比率（分子）の構造'!L$43</f>
        <v>160</v>
      </c>
      <c r="L64" s="181"/>
      <c r="M64" s="181"/>
      <c r="N64" s="181">
        <f>'将来負担比率（分子）の構造'!M$43</f>
        <v>150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3239</v>
      </c>
      <c r="C66" s="181"/>
      <c r="D66" s="181"/>
      <c r="E66" s="181">
        <f>'将来負担比率（分子）の構造'!J$41</f>
        <v>3336</v>
      </c>
      <c r="F66" s="181"/>
      <c r="G66" s="181"/>
      <c r="H66" s="181">
        <f>'将来負担比率（分子）の構造'!K$41</f>
        <v>3280</v>
      </c>
      <c r="I66" s="181"/>
      <c r="J66" s="181"/>
      <c r="K66" s="181">
        <f>'将来負担比率（分子）の構造'!L$41</f>
        <v>3558</v>
      </c>
      <c r="L66" s="181"/>
      <c r="M66" s="181"/>
      <c r="N66" s="181">
        <f>'将来負担比率（分子）の構造'!M$41</f>
        <v>3746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970</v>
      </c>
      <c r="C72" s="185">
        <f>基金残高に係る経年分析!G55</f>
        <v>1002</v>
      </c>
      <c r="D72" s="185">
        <f>基金残高に係る経年分析!H55</f>
        <v>948</v>
      </c>
    </row>
    <row r="73" spans="1:16" x14ac:dyDescent="0.15">
      <c r="A73" s="184" t="s">
        <v>78</v>
      </c>
      <c r="B73" s="185">
        <f>基金残高に係る経年分析!F56</f>
        <v>558</v>
      </c>
      <c r="C73" s="185">
        <f>基金残高に係る経年分析!G56</f>
        <v>496</v>
      </c>
      <c r="D73" s="185">
        <f>基金残高に係る経年分析!H56</f>
        <v>496</v>
      </c>
    </row>
    <row r="74" spans="1:16" x14ac:dyDescent="0.15">
      <c r="A74" s="184" t="s">
        <v>79</v>
      </c>
      <c r="B74" s="185">
        <f>基金残高に係る経年分析!F57</f>
        <v>1420</v>
      </c>
      <c r="C74" s="185">
        <f>基金残高に係る経年分析!G57</f>
        <v>1343</v>
      </c>
      <c r="D74" s="185">
        <f>基金残高に係る経年分析!H57</f>
        <v>1077</v>
      </c>
    </row>
  </sheetData>
  <sheetProtection algorithmName="SHA-512" hashValue="6yC2zaRI2ECJORZu8bt/hXg6QqpqbwYDJxn2JWRT4YAvUsbJ9v5+qPOvJeD/IDoRZxTkIeVVGmmk53Rg/3BZ+A==" saltValue="674fElZhp5/9KmJzzC48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627815</v>
      </c>
      <c r="S5" s="734"/>
      <c r="T5" s="734"/>
      <c r="U5" s="734"/>
      <c r="V5" s="734"/>
      <c r="W5" s="734"/>
      <c r="X5" s="734"/>
      <c r="Y5" s="777"/>
      <c r="Z5" s="795">
        <v>12.9</v>
      </c>
      <c r="AA5" s="795"/>
      <c r="AB5" s="795"/>
      <c r="AC5" s="795"/>
      <c r="AD5" s="796">
        <v>627815</v>
      </c>
      <c r="AE5" s="796"/>
      <c r="AF5" s="796"/>
      <c r="AG5" s="796"/>
      <c r="AH5" s="796"/>
      <c r="AI5" s="796"/>
      <c r="AJ5" s="796"/>
      <c r="AK5" s="796"/>
      <c r="AL5" s="778">
        <v>32.1</v>
      </c>
      <c r="AM5" s="749"/>
      <c r="AN5" s="749"/>
      <c r="AO5" s="779"/>
      <c r="AP5" s="744" t="s">
        <v>229</v>
      </c>
      <c r="AQ5" s="745"/>
      <c r="AR5" s="745"/>
      <c r="AS5" s="745"/>
      <c r="AT5" s="745"/>
      <c r="AU5" s="745"/>
      <c r="AV5" s="745"/>
      <c r="AW5" s="745"/>
      <c r="AX5" s="745"/>
      <c r="AY5" s="745"/>
      <c r="AZ5" s="745"/>
      <c r="BA5" s="745"/>
      <c r="BB5" s="745"/>
      <c r="BC5" s="745"/>
      <c r="BD5" s="745"/>
      <c r="BE5" s="745"/>
      <c r="BF5" s="746"/>
      <c r="BG5" s="678">
        <v>627815</v>
      </c>
      <c r="BH5" s="679"/>
      <c r="BI5" s="679"/>
      <c r="BJ5" s="679"/>
      <c r="BK5" s="679"/>
      <c r="BL5" s="679"/>
      <c r="BM5" s="679"/>
      <c r="BN5" s="680"/>
      <c r="BO5" s="715">
        <v>100</v>
      </c>
      <c r="BP5" s="715"/>
      <c r="BQ5" s="715"/>
      <c r="BR5" s="715"/>
      <c r="BS5" s="716" t="s">
        <v>230</v>
      </c>
      <c r="BT5" s="716"/>
      <c r="BU5" s="716"/>
      <c r="BV5" s="716"/>
      <c r="BW5" s="716"/>
      <c r="BX5" s="716"/>
      <c r="BY5" s="716"/>
      <c r="BZ5" s="716"/>
      <c r="CA5" s="716"/>
      <c r="CB5" s="766"/>
      <c r="CD5" s="782" t="s">
        <v>224</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222</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25695</v>
      </c>
      <c r="S6" s="679"/>
      <c r="T6" s="679"/>
      <c r="U6" s="679"/>
      <c r="V6" s="679"/>
      <c r="W6" s="679"/>
      <c r="X6" s="679"/>
      <c r="Y6" s="680"/>
      <c r="Z6" s="715">
        <v>0.5</v>
      </c>
      <c r="AA6" s="715"/>
      <c r="AB6" s="715"/>
      <c r="AC6" s="715"/>
      <c r="AD6" s="716">
        <v>25695</v>
      </c>
      <c r="AE6" s="716"/>
      <c r="AF6" s="716"/>
      <c r="AG6" s="716"/>
      <c r="AH6" s="716"/>
      <c r="AI6" s="716"/>
      <c r="AJ6" s="716"/>
      <c r="AK6" s="716"/>
      <c r="AL6" s="681">
        <v>1.3</v>
      </c>
      <c r="AM6" s="682"/>
      <c r="AN6" s="682"/>
      <c r="AO6" s="717"/>
      <c r="AP6" s="675" t="s">
        <v>235</v>
      </c>
      <c r="AQ6" s="676"/>
      <c r="AR6" s="676"/>
      <c r="AS6" s="676"/>
      <c r="AT6" s="676"/>
      <c r="AU6" s="676"/>
      <c r="AV6" s="676"/>
      <c r="AW6" s="676"/>
      <c r="AX6" s="676"/>
      <c r="AY6" s="676"/>
      <c r="AZ6" s="676"/>
      <c r="BA6" s="676"/>
      <c r="BB6" s="676"/>
      <c r="BC6" s="676"/>
      <c r="BD6" s="676"/>
      <c r="BE6" s="676"/>
      <c r="BF6" s="677"/>
      <c r="BG6" s="678">
        <v>627815</v>
      </c>
      <c r="BH6" s="679"/>
      <c r="BI6" s="679"/>
      <c r="BJ6" s="679"/>
      <c r="BK6" s="679"/>
      <c r="BL6" s="679"/>
      <c r="BM6" s="679"/>
      <c r="BN6" s="680"/>
      <c r="BO6" s="715">
        <v>100</v>
      </c>
      <c r="BP6" s="715"/>
      <c r="BQ6" s="715"/>
      <c r="BR6" s="715"/>
      <c r="BS6" s="716" t="s">
        <v>176</v>
      </c>
      <c r="BT6" s="716"/>
      <c r="BU6" s="716"/>
      <c r="BV6" s="716"/>
      <c r="BW6" s="716"/>
      <c r="BX6" s="716"/>
      <c r="BY6" s="716"/>
      <c r="BZ6" s="716"/>
      <c r="CA6" s="716"/>
      <c r="CB6" s="766"/>
      <c r="CD6" s="736" t="s">
        <v>236</v>
      </c>
      <c r="CE6" s="737"/>
      <c r="CF6" s="737"/>
      <c r="CG6" s="737"/>
      <c r="CH6" s="737"/>
      <c r="CI6" s="737"/>
      <c r="CJ6" s="737"/>
      <c r="CK6" s="737"/>
      <c r="CL6" s="737"/>
      <c r="CM6" s="737"/>
      <c r="CN6" s="737"/>
      <c r="CO6" s="737"/>
      <c r="CP6" s="737"/>
      <c r="CQ6" s="738"/>
      <c r="CR6" s="678">
        <v>55763</v>
      </c>
      <c r="CS6" s="679"/>
      <c r="CT6" s="679"/>
      <c r="CU6" s="679"/>
      <c r="CV6" s="679"/>
      <c r="CW6" s="679"/>
      <c r="CX6" s="679"/>
      <c r="CY6" s="680"/>
      <c r="CZ6" s="778">
        <v>1.2</v>
      </c>
      <c r="DA6" s="749"/>
      <c r="DB6" s="749"/>
      <c r="DC6" s="781"/>
      <c r="DD6" s="684" t="s">
        <v>130</v>
      </c>
      <c r="DE6" s="679"/>
      <c r="DF6" s="679"/>
      <c r="DG6" s="679"/>
      <c r="DH6" s="679"/>
      <c r="DI6" s="679"/>
      <c r="DJ6" s="679"/>
      <c r="DK6" s="679"/>
      <c r="DL6" s="679"/>
      <c r="DM6" s="679"/>
      <c r="DN6" s="679"/>
      <c r="DO6" s="679"/>
      <c r="DP6" s="680"/>
      <c r="DQ6" s="684">
        <v>55763</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454</v>
      </c>
      <c r="S7" s="679"/>
      <c r="T7" s="679"/>
      <c r="U7" s="679"/>
      <c r="V7" s="679"/>
      <c r="W7" s="679"/>
      <c r="X7" s="679"/>
      <c r="Y7" s="680"/>
      <c r="Z7" s="715">
        <v>0</v>
      </c>
      <c r="AA7" s="715"/>
      <c r="AB7" s="715"/>
      <c r="AC7" s="715"/>
      <c r="AD7" s="716">
        <v>454</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200604</v>
      </c>
      <c r="BH7" s="679"/>
      <c r="BI7" s="679"/>
      <c r="BJ7" s="679"/>
      <c r="BK7" s="679"/>
      <c r="BL7" s="679"/>
      <c r="BM7" s="679"/>
      <c r="BN7" s="680"/>
      <c r="BO7" s="715">
        <v>32</v>
      </c>
      <c r="BP7" s="715"/>
      <c r="BQ7" s="715"/>
      <c r="BR7" s="715"/>
      <c r="BS7" s="716" t="s">
        <v>176</v>
      </c>
      <c r="BT7" s="716"/>
      <c r="BU7" s="716"/>
      <c r="BV7" s="716"/>
      <c r="BW7" s="716"/>
      <c r="BX7" s="716"/>
      <c r="BY7" s="716"/>
      <c r="BZ7" s="716"/>
      <c r="CA7" s="716"/>
      <c r="CB7" s="766"/>
      <c r="CD7" s="711" t="s">
        <v>239</v>
      </c>
      <c r="CE7" s="712"/>
      <c r="CF7" s="712"/>
      <c r="CG7" s="712"/>
      <c r="CH7" s="712"/>
      <c r="CI7" s="712"/>
      <c r="CJ7" s="712"/>
      <c r="CK7" s="712"/>
      <c r="CL7" s="712"/>
      <c r="CM7" s="712"/>
      <c r="CN7" s="712"/>
      <c r="CO7" s="712"/>
      <c r="CP7" s="712"/>
      <c r="CQ7" s="713"/>
      <c r="CR7" s="678">
        <v>602358</v>
      </c>
      <c r="CS7" s="679"/>
      <c r="CT7" s="679"/>
      <c r="CU7" s="679"/>
      <c r="CV7" s="679"/>
      <c r="CW7" s="679"/>
      <c r="CX7" s="679"/>
      <c r="CY7" s="680"/>
      <c r="CZ7" s="715">
        <v>12.6</v>
      </c>
      <c r="DA7" s="715"/>
      <c r="DB7" s="715"/>
      <c r="DC7" s="715"/>
      <c r="DD7" s="684">
        <v>7251</v>
      </c>
      <c r="DE7" s="679"/>
      <c r="DF7" s="679"/>
      <c r="DG7" s="679"/>
      <c r="DH7" s="679"/>
      <c r="DI7" s="679"/>
      <c r="DJ7" s="679"/>
      <c r="DK7" s="679"/>
      <c r="DL7" s="679"/>
      <c r="DM7" s="679"/>
      <c r="DN7" s="679"/>
      <c r="DO7" s="679"/>
      <c r="DP7" s="680"/>
      <c r="DQ7" s="684">
        <v>501126</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1112</v>
      </c>
      <c r="S8" s="679"/>
      <c r="T8" s="679"/>
      <c r="U8" s="679"/>
      <c r="V8" s="679"/>
      <c r="W8" s="679"/>
      <c r="X8" s="679"/>
      <c r="Y8" s="680"/>
      <c r="Z8" s="715">
        <v>0</v>
      </c>
      <c r="AA8" s="715"/>
      <c r="AB8" s="715"/>
      <c r="AC8" s="715"/>
      <c r="AD8" s="716">
        <v>1112</v>
      </c>
      <c r="AE8" s="716"/>
      <c r="AF8" s="716"/>
      <c r="AG8" s="716"/>
      <c r="AH8" s="716"/>
      <c r="AI8" s="716"/>
      <c r="AJ8" s="716"/>
      <c r="AK8" s="716"/>
      <c r="AL8" s="681">
        <v>0.1</v>
      </c>
      <c r="AM8" s="682"/>
      <c r="AN8" s="682"/>
      <c r="AO8" s="717"/>
      <c r="AP8" s="675" t="s">
        <v>241</v>
      </c>
      <c r="AQ8" s="676"/>
      <c r="AR8" s="676"/>
      <c r="AS8" s="676"/>
      <c r="AT8" s="676"/>
      <c r="AU8" s="676"/>
      <c r="AV8" s="676"/>
      <c r="AW8" s="676"/>
      <c r="AX8" s="676"/>
      <c r="AY8" s="676"/>
      <c r="AZ8" s="676"/>
      <c r="BA8" s="676"/>
      <c r="BB8" s="676"/>
      <c r="BC8" s="676"/>
      <c r="BD8" s="676"/>
      <c r="BE8" s="676"/>
      <c r="BF8" s="677"/>
      <c r="BG8" s="678">
        <v>7388</v>
      </c>
      <c r="BH8" s="679"/>
      <c r="BI8" s="679"/>
      <c r="BJ8" s="679"/>
      <c r="BK8" s="679"/>
      <c r="BL8" s="679"/>
      <c r="BM8" s="679"/>
      <c r="BN8" s="680"/>
      <c r="BO8" s="715">
        <v>1.2</v>
      </c>
      <c r="BP8" s="715"/>
      <c r="BQ8" s="715"/>
      <c r="BR8" s="715"/>
      <c r="BS8" s="684" t="s">
        <v>176</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1857896</v>
      </c>
      <c r="CS8" s="679"/>
      <c r="CT8" s="679"/>
      <c r="CU8" s="679"/>
      <c r="CV8" s="679"/>
      <c r="CW8" s="679"/>
      <c r="CX8" s="679"/>
      <c r="CY8" s="680"/>
      <c r="CZ8" s="715">
        <v>38.799999999999997</v>
      </c>
      <c r="DA8" s="715"/>
      <c r="DB8" s="715"/>
      <c r="DC8" s="715"/>
      <c r="DD8" s="684">
        <v>1012210</v>
      </c>
      <c r="DE8" s="679"/>
      <c r="DF8" s="679"/>
      <c r="DG8" s="679"/>
      <c r="DH8" s="679"/>
      <c r="DI8" s="679"/>
      <c r="DJ8" s="679"/>
      <c r="DK8" s="679"/>
      <c r="DL8" s="679"/>
      <c r="DM8" s="679"/>
      <c r="DN8" s="679"/>
      <c r="DO8" s="679"/>
      <c r="DP8" s="680"/>
      <c r="DQ8" s="684">
        <v>808460</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632</v>
      </c>
      <c r="S9" s="679"/>
      <c r="T9" s="679"/>
      <c r="U9" s="679"/>
      <c r="V9" s="679"/>
      <c r="W9" s="679"/>
      <c r="X9" s="679"/>
      <c r="Y9" s="680"/>
      <c r="Z9" s="715">
        <v>0</v>
      </c>
      <c r="AA9" s="715"/>
      <c r="AB9" s="715"/>
      <c r="AC9" s="715"/>
      <c r="AD9" s="716">
        <v>632</v>
      </c>
      <c r="AE9" s="716"/>
      <c r="AF9" s="716"/>
      <c r="AG9" s="716"/>
      <c r="AH9" s="716"/>
      <c r="AI9" s="716"/>
      <c r="AJ9" s="716"/>
      <c r="AK9" s="716"/>
      <c r="AL9" s="681">
        <v>0</v>
      </c>
      <c r="AM9" s="682"/>
      <c r="AN9" s="682"/>
      <c r="AO9" s="717"/>
      <c r="AP9" s="675" t="s">
        <v>244</v>
      </c>
      <c r="AQ9" s="676"/>
      <c r="AR9" s="676"/>
      <c r="AS9" s="676"/>
      <c r="AT9" s="676"/>
      <c r="AU9" s="676"/>
      <c r="AV9" s="676"/>
      <c r="AW9" s="676"/>
      <c r="AX9" s="676"/>
      <c r="AY9" s="676"/>
      <c r="AZ9" s="676"/>
      <c r="BA9" s="676"/>
      <c r="BB9" s="676"/>
      <c r="BC9" s="676"/>
      <c r="BD9" s="676"/>
      <c r="BE9" s="676"/>
      <c r="BF9" s="677"/>
      <c r="BG9" s="678">
        <v>159812</v>
      </c>
      <c r="BH9" s="679"/>
      <c r="BI9" s="679"/>
      <c r="BJ9" s="679"/>
      <c r="BK9" s="679"/>
      <c r="BL9" s="679"/>
      <c r="BM9" s="679"/>
      <c r="BN9" s="680"/>
      <c r="BO9" s="715">
        <v>25.5</v>
      </c>
      <c r="BP9" s="715"/>
      <c r="BQ9" s="715"/>
      <c r="BR9" s="715"/>
      <c r="BS9" s="684" t="s">
        <v>176</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294081</v>
      </c>
      <c r="CS9" s="679"/>
      <c r="CT9" s="679"/>
      <c r="CU9" s="679"/>
      <c r="CV9" s="679"/>
      <c r="CW9" s="679"/>
      <c r="CX9" s="679"/>
      <c r="CY9" s="680"/>
      <c r="CZ9" s="715">
        <v>6.1</v>
      </c>
      <c r="DA9" s="715"/>
      <c r="DB9" s="715"/>
      <c r="DC9" s="715"/>
      <c r="DD9" s="684">
        <v>4054</v>
      </c>
      <c r="DE9" s="679"/>
      <c r="DF9" s="679"/>
      <c r="DG9" s="679"/>
      <c r="DH9" s="679"/>
      <c r="DI9" s="679"/>
      <c r="DJ9" s="679"/>
      <c r="DK9" s="679"/>
      <c r="DL9" s="679"/>
      <c r="DM9" s="679"/>
      <c r="DN9" s="679"/>
      <c r="DO9" s="679"/>
      <c r="DP9" s="680"/>
      <c r="DQ9" s="684">
        <v>266700</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176</v>
      </c>
      <c r="S10" s="679"/>
      <c r="T10" s="679"/>
      <c r="U10" s="679"/>
      <c r="V10" s="679"/>
      <c r="W10" s="679"/>
      <c r="X10" s="679"/>
      <c r="Y10" s="680"/>
      <c r="Z10" s="715" t="s">
        <v>176</v>
      </c>
      <c r="AA10" s="715"/>
      <c r="AB10" s="715"/>
      <c r="AC10" s="715"/>
      <c r="AD10" s="716" t="s">
        <v>176</v>
      </c>
      <c r="AE10" s="716"/>
      <c r="AF10" s="716"/>
      <c r="AG10" s="716"/>
      <c r="AH10" s="716"/>
      <c r="AI10" s="716"/>
      <c r="AJ10" s="716"/>
      <c r="AK10" s="716"/>
      <c r="AL10" s="681" t="s">
        <v>176</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11329</v>
      </c>
      <c r="BH10" s="679"/>
      <c r="BI10" s="679"/>
      <c r="BJ10" s="679"/>
      <c r="BK10" s="679"/>
      <c r="BL10" s="679"/>
      <c r="BM10" s="679"/>
      <c r="BN10" s="680"/>
      <c r="BO10" s="715">
        <v>1.8</v>
      </c>
      <c r="BP10" s="715"/>
      <c r="BQ10" s="715"/>
      <c r="BR10" s="715"/>
      <c r="BS10" s="684" t="s">
        <v>130</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53</v>
      </c>
      <c r="CS10" s="679"/>
      <c r="CT10" s="679"/>
      <c r="CU10" s="679"/>
      <c r="CV10" s="679"/>
      <c r="CW10" s="679"/>
      <c r="CX10" s="679"/>
      <c r="CY10" s="680"/>
      <c r="CZ10" s="715">
        <v>0</v>
      </c>
      <c r="DA10" s="715"/>
      <c r="DB10" s="715"/>
      <c r="DC10" s="715"/>
      <c r="DD10" s="684" t="s">
        <v>130</v>
      </c>
      <c r="DE10" s="679"/>
      <c r="DF10" s="679"/>
      <c r="DG10" s="679"/>
      <c r="DH10" s="679"/>
      <c r="DI10" s="679"/>
      <c r="DJ10" s="679"/>
      <c r="DK10" s="679"/>
      <c r="DL10" s="679"/>
      <c r="DM10" s="679"/>
      <c r="DN10" s="679"/>
      <c r="DO10" s="679"/>
      <c r="DP10" s="680"/>
      <c r="DQ10" s="684">
        <v>53</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78380</v>
      </c>
      <c r="S11" s="679"/>
      <c r="T11" s="679"/>
      <c r="U11" s="679"/>
      <c r="V11" s="679"/>
      <c r="W11" s="679"/>
      <c r="X11" s="679"/>
      <c r="Y11" s="680"/>
      <c r="Z11" s="681">
        <v>1.6</v>
      </c>
      <c r="AA11" s="682"/>
      <c r="AB11" s="682"/>
      <c r="AC11" s="683"/>
      <c r="AD11" s="684">
        <v>78380</v>
      </c>
      <c r="AE11" s="679"/>
      <c r="AF11" s="679"/>
      <c r="AG11" s="679"/>
      <c r="AH11" s="679"/>
      <c r="AI11" s="679"/>
      <c r="AJ11" s="679"/>
      <c r="AK11" s="680"/>
      <c r="AL11" s="681">
        <v>4</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22075</v>
      </c>
      <c r="BH11" s="679"/>
      <c r="BI11" s="679"/>
      <c r="BJ11" s="679"/>
      <c r="BK11" s="679"/>
      <c r="BL11" s="679"/>
      <c r="BM11" s="679"/>
      <c r="BN11" s="680"/>
      <c r="BO11" s="715">
        <v>3.5</v>
      </c>
      <c r="BP11" s="715"/>
      <c r="BQ11" s="715"/>
      <c r="BR11" s="715"/>
      <c r="BS11" s="684" t="s">
        <v>176</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601878</v>
      </c>
      <c r="CS11" s="679"/>
      <c r="CT11" s="679"/>
      <c r="CU11" s="679"/>
      <c r="CV11" s="679"/>
      <c r="CW11" s="679"/>
      <c r="CX11" s="679"/>
      <c r="CY11" s="680"/>
      <c r="CZ11" s="715">
        <v>12.6</v>
      </c>
      <c r="DA11" s="715"/>
      <c r="DB11" s="715"/>
      <c r="DC11" s="715"/>
      <c r="DD11" s="684">
        <v>417851</v>
      </c>
      <c r="DE11" s="679"/>
      <c r="DF11" s="679"/>
      <c r="DG11" s="679"/>
      <c r="DH11" s="679"/>
      <c r="DI11" s="679"/>
      <c r="DJ11" s="679"/>
      <c r="DK11" s="679"/>
      <c r="DL11" s="679"/>
      <c r="DM11" s="679"/>
      <c r="DN11" s="679"/>
      <c r="DO11" s="679"/>
      <c r="DP11" s="680"/>
      <c r="DQ11" s="684">
        <v>123785</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t="s">
        <v>130</v>
      </c>
      <c r="S12" s="679"/>
      <c r="T12" s="679"/>
      <c r="U12" s="679"/>
      <c r="V12" s="679"/>
      <c r="W12" s="679"/>
      <c r="X12" s="679"/>
      <c r="Y12" s="680"/>
      <c r="Z12" s="715" t="s">
        <v>176</v>
      </c>
      <c r="AA12" s="715"/>
      <c r="AB12" s="715"/>
      <c r="AC12" s="715"/>
      <c r="AD12" s="716" t="s">
        <v>176</v>
      </c>
      <c r="AE12" s="716"/>
      <c r="AF12" s="716"/>
      <c r="AG12" s="716"/>
      <c r="AH12" s="716"/>
      <c r="AI12" s="716"/>
      <c r="AJ12" s="716"/>
      <c r="AK12" s="716"/>
      <c r="AL12" s="681" t="s">
        <v>176</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372271</v>
      </c>
      <c r="BH12" s="679"/>
      <c r="BI12" s="679"/>
      <c r="BJ12" s="679"/>
      <c r="BK12" s="679"/>
      <c r="BL12" s="679"/>
      <c r="BM12" s="679"/>
      <c r="BN12" s="680"/>
      <c r="BO12" s="715">
        <v>59.3</v>
      </c>
      <c r="BP12" s="715"/>
      <c r="BQ12" s="715"/>
      <c r="BR12" s="715"/>
      <c r="BS12" s="684" t="s">
        <v>176</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81344</v>
      </c>
      <c r="CS12" s="679"/>
      <c r="CT12" s="679"/>
      <c r="CU12" s="679"/>
      <c r="CV12" s="679"/>
      <c r="CW12" s="679"/>
      <c r="CX12" s="679"/>
      <c r="CY12" s="680"/>
      <c r="CZ12" s="715">
        <v>1.7</v>
      </c>
      <c r="DA12" s="715"/>
      <c r="DB12" s="715"/>
      <c r="DC12" s="715"/>
      <c r="DD12" s="684">
        <v>2647</v>
      </c>
      <c r="DE12" s="679"/>
      <c r="DF12" s="679"/>
      <c r="DG12" s="679"/>
      <c r="DH12" s="679"/>
      <c r="DI12" s="679"/>
      <c r="DJ12" s="679"/>
      <c r="DK12" s="679"/>
      <c r="DL12" s="679"/>
      <c r="DM12" s="679"/>
      <c r="DN12" s="679"/>
      <c r="DO12" s="679"/>
      <c r="DP12" s="680"/>
      <c r="DQ12" s="684">
        <v>41692</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176</v>
      </c>
      <c r="S13" s="679"/>
      <c r="T13" s="679"/>
      <c r="U13" s="679"/>
      <c r="V13" s="679"/>
      <c r="W13" s="679"/>
      <c r="X13" s="679"/>
      <c r="Y13" s="680"/>
      <c r="Z13" s="715" t="s">
        <v>176</v>
      </c>
      <c r="AA13" s="715"/>
      <c r="AB13" s="715"/>
      <c r="AC13" s="715"/>
      <c r="AD13" s="716" t="s">
        <v>130</v>
      </c>
      <c r="AE13" s="716"/>
      <c r="AF13" s="716"/>
      <c r="AG13" s="716"/>
      <c r="AH13" s="716"/>
      <c r="AI13" s="716"/>
      <c r="AJ13" s="716"/>
      <c r="AK13" s="716"/>
      <c r="AL13" s="681" t="s">
        <v>130</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362874</v>
      </c>
      <c r="BH13" s="679"/>
      <c r="BI13" s="679"/>
      <c r="BJ13" s="679"/>
      <c r="BK13" s="679"/>
      <c r="BL13" s="679"/>
      <c r="BM13" s="679"/>
      <c r="BN13" s="680"/>
      <c r="BO13" s="715">
        <v>57.8</v>
      </c>
      <c r="BP13" s="715"/>
      <c r="BQ13" s="715"/>
      <c r="BR13" s="715"/>
      <c r="BS13" s="684" t="s">
        <v>130</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339794</v>
      </c>
      <c r="CS13" s="679"/>
      <c r="CT13" s="679"/>
      <c r="CU13" s="679"/>
      <c r="CV13" s="679"/>
      <c r="CW13" s="679"/>
      <c r="CX13" s="679"/>
      <c r="CY13" s="680"/>
      <c r="CZ13" s="715">
        <v>7.1</v>
      </c>
      <c r="DA13" s="715"/>
      <c r="DB13" s="715"/>
      <c r="DC13" s="715"/>
      <c r="DD13" s="684">
        <v>233409</v>
      </c>
      <c r="DE13" s="679"/>
      <c r="DF13" s="679"/>
      <c r="DG13" s="679"/>
      <c r="DH13" s="679"/>
      <c r="DI13" s="679"/>
      <c r="DJ13" s="679"/>
      <c r="DK13" s="679"/>
      <c r="DL13" s="679"/>
      <c r="DM13" s="679"/>
      <c r="DN13" s="679"/>
      <c r="DO13" s="679"/>
      <c r="DP13" s="680"/>
      <c r="DQ13" s="684">
        <v>118033</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3697</v>
      </c>
      <c r="S14" s="679"/>
      <c r="T14" s="679"/>
      <c r="U14" s="679"/>
      <c r="V14" s="679"/>
      <c r="W14" s="679"/>
      <c r="X14" s="679"/>
      <c r="Y14" s="680"/>
      <c r="Z14" s="715">
        <v>0.1</v>
      </c>
      <c r="AA14" s="715"/>
      <c r="AB14" s="715"/>
      <c r="AC14" s="715"/>
      <c r="AD14" s="716">
        <v>3697</v>
      </c>
      <c r="AE14" s="716"/>
      <c r="AF14" s="716"/>
      <c r="AG14" s="716"/>
      <c r="AH14" s="716"/>
      <c r="AI14" s="716"/>
      <c r="AJ14" s="716"/>
      <c r="AK14" s="716"/>
      <c r="AL14" s="681">
        <v>0.2</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12597</v>
      </c>
      <c r="BH14" s="679"/>
      <c r="BI14" s="679"/>
      <c r="BJ14" s="679"/>
      <c r="BK14" s="679"/>
      <c r="BL14" s="679"/>
      <c r="BM14" s="679"/>
      <c r="BN14" s="680"/>
      <c r="BO14" s="715">
        <v>2</v>
      </c>
      <c r="BP14" s="715"/>
      <c r="BQ14" s="715"/>
      <c r="BR14" s="715"/>
      <c r="BS14" s="684" t="s">
        <v>176</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306130</v>
      </c>
      <c r="CS14" s="679"/>
      <c r="CT14" s="679"/>
      <c r="CU14" s="679"/>
      <c r="CV14" s="679"/>
      <c r="CW14" s="679"/>
      <c r="CX14" s="679"/>
      <c r="CY14" s="680"/>
      <c r="CZ14" s="715">
        <v>6.4</v>
      </c>
      <c r="DA14" s="715"/>
      <c r="DB14" s="715"/>
      <c r="DC14" s="715"/>
      <c r="DD14" s="684" t="s">
        <v>130</v>
      </c>
      <c r="DE14" s="679"/>
      <c r="DF14" s="679"/>
      <c r="DG14" s="679"/>
      <c r="DH14" s="679"/>
      <c r="DI14" s="679"/>
      <c r="DJ14" s="679"/>
      <c r="DK14" s="679"/>
      <c r="DL14" s="679"/>
      <c r="DM14" s="679"/>
      <c r="DN14" s="679"/>
      <c r="DO14" s="679"/>
      <c r="DP14" s="680"/>
      <c r="DQ14" s="684">
        <v>306130</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176</v>
      </c>
      <c r="S15" s="679"/>
      <c r="T15" s="679"/>
      <c r="U15" s="679"/>
      <c r="V15" s="679"/>
      <c r="W15" s="679"/>
      <c r="X15" s="679"/>
      <c r="Y15" s="680"/>
      <c r="Z15" s="715" t="s">
        <v>176</v>
      </c>
      <c r="AA15" s="715"/>
      <c r="AB15" s="715"/>
      <c r="AC15" s="715"/>
      <c r="AD15" s="716" t="s">
        <v>176</v>
      </c>
      <c r="AE15" s="716"/>
      <c r="AF15" s="716"/>
      <c r="AG15" s="716"/>
      <c r="AH15" s="716"/>
      <c r="AI15" s="716"/>
      <c r="AJ15" s="716"/>
      <c r="AK15" s="716"/>
      <c r="AL15" s="681" t="s">
        <v>130</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42343</v>
      </c>
      <c r="BH15" s="679"/>
      <c r="BI15" s="679"/>
      <c r="BJ15" s="679"/>
      <c r="BK15" s="679"/>
      <c r="BL15" s="679"/>
      <c r="BM15" s="679"/>
      <c r="BN15" s="680"/>
      <c r="BO15" s="715">
        <v>6.7</v>
      </c>
      <c r="BP15" s="715"/>
      <c r="BQ15" s="715"/>
      <c r="BR15" s="715"/>
      <c r="BS15" s="684" t="s">
        <v>176</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314788</v>
      </c>
      <c r="CS15" s="679"/>
      <c r="CT15" s="679"/>
      <c r="CU15" s="679"/>
      <c r="CV15" s="679"/>
      <c r="CW15" s="679"/>
      <c r="CX15" s="679"/>
      <c r="CY15" s="680"/>
      <c r="CZ15" s="715">
        <v>6.6</v>
      </c>
      <c r="DA15" s="715"/>
      <c r="DB15" s="715"/>
      <c r="DC15" s="715"/>
      <c r="DD15" s="684">
        <v>17921</v>
      </c>
      <c r="DE15" s="679"/>
      <c r="DF15" s="679"/>
      <c r="DG15" s="679"/>
      <c r="DH15" s="679"/>
      <c r="DI15" s="679"/>
      <c r="DJ15" s="679"/>
      <c r="DK15" s="679"/>
      <c r="DL15" s="679"/>
      <c r="DM15" s="679"/>
      <c r="DN15" s="679"/>
      <c r="DO15" s="679"/>
      <c r="DP15" s="680"/>
      <c r="DQ15" s="684">
        <v>195255</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777</v>
      </c>
      <c r="S16" s="679"/>
      <c r="T16" s="679"/>
      <c r="U16" s="679"/>
      <c r="V16" s="679"/>
      <c r="W16" s="679"/>
      <c r="X16" s="679"/>
      <c r="Y16" s="680"/>
      <c r="Z16" s="715">
        <v>0</v>
      </c>
      <c r="AA16" s="715"/>
      <c r="AB16" s="715"/>
      <c r="AC16" s="715"/>
      <c r="AD16" s="716">
        <v>777</v>
      </c>
      <c r="AE16" s="716"/>
      <c r="AF16" s="716"/>
      <c r="AG16" s="716"/>
      <c r="AH16" s="716"/>
      <c r="AI16" s="716"/>
      <c r="AJ16" s="716"/>
      <c r="AK16" s="716"/>
      <c r="AL16" s="681">
        <v>0</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176</v>
      </c>
      <c r="BP16" s="715"/>
      <c r="BQ16" s="715"/>
      <c r="BR16" s="715"/>
      <c r="BS16" s="684" t="s">
        <v>130</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t="s">
        <v>176</v>
      </c>
      <c r="CS16" s="679"/>
      <c r="CT16" s="679"/>
      <c r="CU16" s="679"/>
      <c r="CV16" s="679"/>
      <c r="CW16" s="679"/>
      <c r="CX16" s="679"/>
      <c r="CY16" s="680"/>
      <c r="CZ16" s="715" t="s">
        <v>176</v>
      </c>
      <c r="DA16" s="715"/>
      <c r="DB16" s="715"/>
      <c r="DC16" s="715"/>
      <c r="DD16" s="684" t="s">
        <v>176</v>
      </c>
      <c r="DE16" s="679"/>
      <c r="DF16" s="679"/>
      <c r="DG16" s="679"/>
      <c r="DH16" s="679"/>
      <c r="DI16" s="679"/>
      <c r="DJ16" s="679"/>
      <c r="DK16" s="679"/>
      <c r="DL16" s="679"/>
      <c r="DM16" s="679"/>
      <c r="DN16" s="679"/>
      <c r="DO16" s="679"/>
      <c r="DP16" s="680"/>
      <c r="DQ16" s="684" t="s">
        <v>176</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3916</v>
      </c>
      <c r="S17" s="679"/>
      <c r="T17" s="679"/>
      <c r="U17" s="679"/>
      <c r="V17" s="679"/>
      <c r="W17" s="679"/>
      <c r="X17" s="679"/>
      <c r="Y17" s="680"/>
      <c r="Z17" s="715">
        <v>0.1</v>
      </c>
      <c r="AA17" s="715"/>
      <c r="AB17" s="715"/>
      <c r="AC17" s="715"/>
      <c r="AD17" s="716">
        <v>3916</v>
      </c>
      <c r="AE17" s="716"/>
      <c r="AF17" s="716"/>
      <c r="AG17" s="716"/>
      <c r="AH17" s="716"/>
      <c r="AI17" s="716"/>
      <c r="AJ17" s="716"/>
      <c r="AK17" s="716"/>
      <c r="AL17" s="681">
        <v>0.2</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176</v>
      </c>
      <c r="BH17" s="679"/>
      <c r="BI17" s="679"/>
      <c r="BJ17" s="679"/>
      <c r="BK17" s="679"/>
      <c r="BL17" s="679"/>
      <c r="BM17" s="679"/>
      <c r="BN17" s="680"/>
      <c r="BO17" s="715" t="s">
        <v>176</v>
      </c>
      <c r="BP17" s="715"/>
      <c r="BQ17" s="715"/>
      <c r="BR17" s="715"/>
      <c r="BS17" s="684" t="s">
        <v>130</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331708</v>
      </c>
      <c r="CS17" s="679"/>
      <c r="CT17" s="679"/>
      <c r="CU17" s="679"/>
      <c r="CV17" s="679"/>
      <c r="CW17" s="679"/>
      <c r="CX17" s="679"/>
      <c r="CY17" s="680"/>
      <c r="CZ17" s="715">
        <v>6.9</v>
      </c>
      <c r="DA17" s="715"/>
      <c r="DB17" s="715"/>
      <c r="DC17" s="715"/>
      <c r="DD17" s="684" t="s">
        <v>176</v>
      </c>
      <c r="DE17" s="679"/>
      <c r="DF17" s="679"/>
      <c r="DG17" s="679"/>
      <c r="DH17" s="679"/>
      <c r="DI17" s="679"/>
      <c r="DJ17" s="679"/>
      <c r="DK17" s="679"/>
      <c r="DL17" s="679"/>
      <c r="DM17" s="679"/>
      <c r="DN17" s="679"/>
      <c r="DO17" s="679"/>
      <c r="DP17" s="680"/>
      <c r="DQ17" s="684">
        <v>324248</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1215</v>
      </c>
      <c r="S18" s="679"/>
      <c r="T18" s="679"/>
      <c r="U18" s="679"/>
      <c r="V18" s="679"/>
      <c r="W18" s="679"/>
      <c r="X18" s="679"/>
      <c r="Y18" s="680"/>
      <c r="Z18" s="715">
        <v>0</v>
      </c>
      <c r="AA18" s="715"/>
      <c r="AB18" s="715"/>
      <c r="AC18" s="715"/>
      <c r="AD18" s="716">
        <v>1215</v>
      </c>
      <c r="AE18" s="716"/>
      <c r="AF18" s="716"/>
      <c r="AG18" s="716"/>
      <c r="AH18" s="716"/>
      <c r="AI18" s="716"/>
      <c r="AJ18" s="716"/>
      <c r="AK18" s="716"/>
      <c r="AL18" s="681">
        <v>0.1</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176</v>
      </c>
      <c r="BH18" s="679"/>
      <c r="BI18" s="679"/>
      <c r="BJ18" s="679"/>
      <c r="BK18" s="679"/>
      <c r="BL18" s="679"/>
      <c r="BM18" s="679"/>
      <c r="BN18" s="680"/>
      <c r="BO18" s="715" t="s">
        <v>130</v>
      </c>
      <c r="BP18" s="715"/>
      <c r="BQ18" s="715"/>
      <c r="BR18" s="715"/>
      <c r="BS18" s="684" t="s">
        <v>130</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130</v>
      </c>
      <c r="CS18" s="679"/>
      <c r="CT18" s="679"/>
      <c r="CU18" s="679"/>
      <c r="CV18" s="679"/>
      <c r="CW18" s="679"/>
      <c r="CX18" s="679"/>
      <c r="CY18" s="680"/>
      <c r="CZ18" s="715" t="s">
        <v>130</v>
      </c>
      <c r="DA18" s="715"/>
      <c r="DB18" s="715"/>
      <c r="DC18" s="715"/>
      <c r="DD18" s="684" t="s">
        <v>130</v>
      </c>
      <c r="DE18" s="679"/>
      <c r="DF18" s="679"/>
      <c r="DG18" s="679"/>
      <c r="DH18" s="679"/>
      <c r="DI18" s="679"/>
      <c r="DJ18" s="679"/>
      <c r="DK18" s="679"/>
      <c r="DL18" s="679"/>
      <c r="DM18" s="679"/>
      <c r="DN18" s="679"/>
      <c r="DO18" s="679"/>
      <c r="DP18" s="680"/>
      <c r="DQ18" s="684" t="s">
        <v>176</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398</v>
      </c>
      <c r="S19" s="679"/>
      <c r="T19" s="679"/>
      <c r="U19" s="679"/>
      <c r="V19" s="679"/>
      <c r="W19" s="679"/>
      <c r="X19" s="679"/>
      <c r="Y19" s="680"/>
      <c r="Z19" s="715">
        <v>0</v>
      </c>
      <c r="AA19" s="715"/>
      <c r="AB19" s="715"/>
      <c r="AC19" s="715"/>
      <c r="AD19" s="716">
        <v>398</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t="s">
        <v>176</v>
      </c>
      <c r="BH19" s="679"/>
      <c r="BI19" s="679"/>
      <c r="BJ19" s="679"/>
      <c r="BK19" s="679"/>
      <c r="BL19" s="679"/>
      <c r="BM19" s="679"/>
      <c r="BN19" s="680"/>
      <c r="BO19" s="715" t="s">
        <v>176</v>
      </c>
      <c r="BP19" s="715"/>
      <c r="BQ19" s="715"/>
      <c r="BR19" s="715"/>
      <c r="BS19" s="684" t="s">
        <v>176</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130</v>
      </c>
      <c r="CS19" s="679"/>
      <c r="CT19" s="679"/>
      <c r="CU19" s="679"/>
      <c r="CV19" s="679"/>
      <c r="CW19" s="679"/>
      <c r="CX19" s="679"/>
      <c r="CY19" s="680"/>
      <c r="CZ19" s="715" t="s">
        <v>176</v>
      </c>
      <c r="DA19" s="715"/>
      <c r="DB19" s="715"/>
      <c r="DC19" s="715"/>
      <c r="DD19" s="684" t="s">
        <v>130</v>
      </c>
      <c r="DE19" s="679"/>
      <c r="DF19" s="679"/>
      <c r="DG19" s="679"/>
      <c r="DH19" s="679"/>
      <c r="DI19" s="679"/>
      <c r="DJ19" s="679"/>
      <c r="DK19" s="679"/>
      <c r="DL19" s="679"/>
      <c r="DM19" s="679"/>
      <c r="DN19" s="679"/>
      <c r="DO19" s="679"/>
      <c r="DP19" s="680"/>
      <c r="DQ19" s="684" t="s">
        <v>130</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91</v>
      </c>
      <c r="S20" s="679"/>
      <c r="T20" s="679"/>
      <c r="U20" s="679"/>
      <c r="V20" s="679"/>
      <c r="W20" s="679"/>
      <c r="X20" s="679"/>
      <c r="Y20" s="680"/>
      <c r="Z20" s="715">
        <v>0</v>
      </c>
      <c r="AA20" s="715"/>
      <c r="AB20" s="715"/>
      <c r="AC20" s="715"/>
      <c r="AD20" s="716">
        <v>91</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t="s">
        <v>130</v>
      </c>
      <c r="BH20" s="679"/>
      <c r="BI20" s="679"/>
      <c r="BJ20" s="679"/>
      <c r="BK20" s="679"/>
      <c r="BL20" s="679"/>
      <c r="BM20" s="679"/>
      <c r="BN20" s="680"/>
      <c r="BO20" s="715" t="s">
        <v>130</v>
      </c>
      <c r="BP20" s="715"/>
      <c r="BQ20" s="715"/>
      <c r="BR20" s="715"/>
      <c r="BS20" s="684" t="s">
        <v>176</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4785793</v>
      </c>
      <c r="CS20" s="679"/>
      <c r="CT20" s="679"/>
      <c r="CU20" s="679"/>
      <c r="CV20" s="679"/>
      <c r="CW20" s="679"/>
      <c r="CX20" s="679"/>
      <c r="CY20" s="680"/>
      <c r="CZ20" s="715">
        <v>100</v>
      </c>
      <c r="DA20" s="715"/>
      <c r="DB20" s="715"/>
      <c r="DC20" s="715"/>
      <c r="DD20" s="684">
        <v>1695343</v>
      </c>
      <c r="DE20" s="679"/>
      <c r="DF20" s="679"/>
      <c r="DG20" s="679"/>
      <c r="DH20" s="679"/>
      <c r="DI20" s="679"/>
      <c r="DJ20" s="679"/>
      <c r="DK20" s="679"/>
      <c r="DL20" s="679"/>
      <c r="DM20" s="679"/>
      <c r="DN20" s="679"/>
      <c r="DO20" s="679"/>
      <c r="DP20" s="680"/>
      <c r="DQ20" s="684">
        <v>2741245</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2212</v>
      </c>
      <c r="S21" s="679"/>
      <c r="T21" s="679"/>
      <c r="U21" s="679"/>
      <c r="V21" s="679"/>
      <c r="W21" s="679"/>
      <c r="X21" s="679"/>
      <c r="Y21" s="680"/>
      <c r="Z21" s="715">
        <v>0</v>
      </c>
      <c r="AA21" s="715"/>
      <c r="AB21" s="715"/>
      <c r="AC21" s="715"/>
      <c r="AD21" s="716">
        <v>2212</v>
      </c>
      <c r="AE21" s="716"/>
      <c r="AF21" s="716"/>
      <c r="AG21" s="716"/>
      <c r="AH21" s="716"/>
      <c r="AI21" s="716"/>
      <c r="AJ21" s="716"/>
      <c r="AK21" s="716"/>
      <c r="AL21" s="681">
        <v>0.1</v>
      </c>
      <c r="AM21" s="682"/>
      <c r="AN21" s="682"/>
      <c r="AO21" s="717"/>
      <c r="AP21" s="773" t="s">
        <v>280</v>
      </c>
      <c r="AQ21" s="780"/>
      <c r="AR21" s="780"/>
      <c r="AS21" s="780"/>
      <c r="AT21" s="780"/>
      <c r="AU21" s="780"/>
      <c r="AV21" s="780"/>
      <c r="AW21" s="780"/>
      <c r="AX21" s="780"/>
      <c r="AY21" s="780"/>
      <c r="AZ21" s="780"/>
      <c r="BA21" s="780"/>
      <c r="BB21" s="780"/>
      <c r="BC21" s="780"/>
      <c r="BD21" s="780"/>
      <c r="BE21" s="780"/>
      <c r="BF21" s="775"/>
      <c r="BG21" s="678" t="s">
        <v>130</v>
      </c>
      <c r="BH21" s="679"/>
      <c r="BI21" s="679"/>
      <c r="BJ21" s="679"/>
      <c r="BK21" s="679"/>
      <c r="BL21" s="679"/>
      <c r="BM21" s="679"/>
      <c r="BN21" s="680"/>
      <c r="BO21" s="715" t="s">
        <v>176</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1361480</v>
      </c>
      <c r="S22" s="679"/>
      <c r="T22" s="679"/>
      <c r="U22" s="679"/>
      <c r="V22" s="679"/>
      <c r="W22" s="679"/>
      <c r="X22" s="679"/>
      <c r="Y22" s="680"/>
      <c r="Z22" s="715">
        <v>28.1</v>
      </c>
      <c r="AA22" s="715"/>
      <c r="AB22" s="715"/>
      <c r="AC22" s="715"/>
      <c r="AD22" s="716">
        <v>1211645</v>
      </c>
      <c r="AE22" s="716"/>
      <c r="AF22" s="716"/>
      <c r="AG22" s="716"/>
      <c r="AH22" s="716"/>
      <c r="AI22" s="716"/>
      <c r="AJ22" s="716"/>
      <c r="AK22" s="716"/>
      <c r="AL22" s="681">
        <v>62</v>
      </c>
      <c r="AM22" s="682"/>
      <c r="AN22" s="682"/>
      <c r="AO22" s="717"/>
      <c r="AP22" s="773" t="s">
        <v>282</v>
      </c>
      <c r="AQ22" s="780"/>
      <c r="AR22" s="780"/>
      <c r="AS22" s="780"/>
      <c r="AT22" s="780"/>
      <c r="AU22" s="780"/>
      <c r="AV22" s="780"/>
      <c r="AW22" s="780"/>
      <c r="AX22" s="780"/>
      <c r="AY22" s="780"/>
      <c r="AZ22" s="780"/>
      <c r="BA22" s="780"/>
      <c r="BB22" s="780"/>
      <c r="BC22" s="780"/>
      <c r="BD22" s="780"/>
      <c r="BE22" s="780"/>
      <c r="BF22" s="775"/>
      <c r="BG22" s="678" t="s">
        <v>176</v>
      </c>
      <c r="BH22" s="679"/>
      <c r="BI22" s="679"/>
      <c r="BJ22" s="679"/>
      <c r="BK22" s="679"/>
      <c r="BL22" s="679"/>
      <c r="BM22" s="679"/>
      <c r="BN22" s="680"/>
      <c r="BO22" s="715" t="s">
        <v>176</v>
      </c>
      <c r="BP22" s="715"/>
      <c r="BQ22" s="715"/>
      <c r="BR22" s="715"/>
      <c r="BS22" s="684" t="s">
        <v>176</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1211645</v>
      </c>
      <c r="S23" s="679"/>
      <c r="T23" s="679"/>
      <c r="U23" s="679"/>
      <c r="V23" s="679"/>
      <c r="W23" s="679"/>
      <c r="X23" s="679"/>
      <c r="Y23" s="680"/>
      <c r="Z23" s="715">
        <v>25</v>
      </c>
      <c r="AA23" s="715"/>
      <c r="AB23" s="715"/>
      <c r="AC23" s="715"/>
      <c r="AD23" s="716">
        <v>1211645</v>
      </c>
      <c r="AE23" s="716"/>
      <c r="AF23" s="716"/>
      <c r="AG23" s="716"/>
      <c r="AH23" s="716"/>
      <c r="AI23" s="716"/>
      <c r="AJ23" s="716"/>
      <c r="AK23" s="716"/>
      <c r="AL23" s="681">
        <v>62</v>
      </c>
      <c r="AM23" s="682"/>
      <c r="AN23" s="682"/>
      <c r="AO23" s="717"/>
      <c r="AP23" s="773" t="s">
        <v>285</v>
      </c>
      <c r="AQ23" s="780"/>
      <c r="AR23" s="780"/>
      <c r="AS23" s="780"/>
      <c r="AT23" s="780"/>
      <c r="AU23" s="780"/>
      <c r="AV23" s="780"/>
      <c r="AW23" s="780"/>
      <c r="AX23" s="780"/>
      <c r="AY23" s="780"/>
      <c r="AZ23" s="780"/>
      <c r="BA23" s="780"/>
      <c r="BB23" s="780"/>
      <c r="BC23" s="780"/>
      <c r="BD23" s="780"/>
      <c r="BE23" s="780"/>
      <c r="BF23" s="775"/>
      <c r="BG23" s="678" t="s">
        <v>176</v>
      </c>
      <c r="BH23" s="679"/>
      <c r="BI23" s="679"/>
      <c r="BJ23" s="679"/>
      <c r="BK23" s="679"/>
      <c r="BL23" s="679"/>
      <c r="BM23" s="679"/>
      <c r="BN23" s="680"/>
      <c r="BO23" s="715" t="s">
        <v>130</v>
      </c>
      <c r="BP23" s="715"/>
      <c r="BQ23" s="715"/>
      <c r="BR23" s="715"/>
      <c r="BS23" s="684" t="s">
        <v>176</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149835</v>
      </c>
      <c r="S24" s="679"/>
      <c r="T24" s="679"/>
      <c r="U24" s="679"/>
      <c r="V24" s="679"/>
      <c r="W24" s="679"/>
      <c r="X24" s="679"/>
      <c r="Y24" s="680"/>
      <c r="Z24" s="715">
        <v>3.1</v>
      </c>
      <c r="AA24" s="715"/>
      <c r="AB24" s="715"/>
      <c r="AC24" s="715"/>
      <c r="AD24" s="716" t="s">
        <v>130</v>
      </c>
      <c r="AE24" s="716"/>
      <c r="AF24" s="716"/>
      <c r="AG24" s="716"/>
      <c r="AH24" s="716"/>
      <c r="AI24" s="716"/>
      <c r="AJ24" s="716"/>
      <c r="AK24" s="716"/>
      <c r="AL24" s="681" t="s">
        <v>176</v>
      </c>
      <c r="AM24" s="682"/>
      <c r="AN24" s="682"/>
      <c r="AO24" s="717"/>
      <c r="AP24" s="773" t="s">
        <v>292</v>
      </c>
      <c r="AQ24" s="780"/>
      <c r="AR24" s="780"/>
      <c r="AS24" s="780"/>
      <c r="AT24" s="780"/>
      <c r="AU24" s="780"/>
      <c r="AV24" s="780"/>
      <c r="AW24" s="780"/>
      <c r="AX24" s="780"/>
      <c r="AY24" s="780"/>
      <c r="AZ24" s="780"/>
      <c r="BA24" s="780"/>
      <c r="BB24" s="780"/>
      <c r="BC24" s="780"/>
      <c r="BD24" s="780"/>
      <c r="BE24" s="780"/>
      <c r="BF24" s="775"/>
      <c r="BG24" s="678" t="s">
        <v>130</v>
      </c>
      <c r="BH24" s="679"/>
      <c r="BI24" s="679"/>
      <c r="BJ24" s="679"/>
      <c r="BK24" s="679"/>
      <c r="BL24" s="679"/>
      <c r="BM24" s="679"/>
      <c r="BN24" s="680"/>
      <c r="BO24" s="715" t="s">
        <v>176</v>
      </c>
      <c r="BP24" s="715"/>
      <c r="BQ24" s="715"/>
      <c r="BR24" s="715"/>
      <c r="BS24" s="684" t="s">
        <v>176</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1242337</v>
      </c>
      <c r="CS24" s="734"/>
      <c r="CT24" s="734"/>
      <c r="CU24" s="734"/>
      <c r="CV24" s="734"/>
      <c r="CW24" s="734"/>
      <c r="CX24" s="734"/>
      <c r="CY24" s="777"/>
      <c r="CZ24" s="778">
        <v>26</v>
      </c>
      <c r="DA24" s="749"/>
      <c r="DB24" s="749"/>
      <c r="DC24" s="781"/>
      <c r="DD24" s="776">
        <v>959027</v>
      </c>
      <c r="DE24" s="734"/>
      <c r="DF24" s="734"/>
      <c r="DG24" s="734"/>
      <c r="DH24" s="734"/>
      <c r="DI24" s="734"/>
      <c r="DJ24" s="734"/>
      <c r="DK24" s="777"/>
      <c r="DL24" s="776">
        <v>955567</v>
      </c>
      <c r="DM24" s="734"/>
      <c r="DN24" s="734"/>
      <c r="DO24" s="734"/>
      <c r="DP24" s="734"/>
      <c r="DQ24" s="734"/>
      <c r="DR24" s="734"/>
      <c r="DS24" s="734"/>
      <c r="DT24" s="734"/>
      <c r="DU24" s="734"/>
      <c r="DV24" s="777"/>
      <c r="DW24" s="778">
        <v>47.5</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130</v>
      </c>
      <c r="S25" s="679"/>
      <c r="T25" s="679"/>
      <c r="U25" s="679"/>
      <c r="V25" s="679"/>
      <c r="W25" s="679"/>
      <c r="X25" s="679"/>
      <c r="Y25" s="680"/>
      <c r="Z25" s="715" t="s">
        <v>176</v>
      </c>
      <c r="AA25" s="715"/>
      <c r="AB25" s="715"/>
      <c r="AC25" s="715"/>
      <c r="AD25" s="716" t="s">
        <v>176</v>
      </c>
      <c r="AE25" s="716"/>
      <c r="AF25" s="716"/>
      <c r="AG25" s="716"/>
      <c r="AH25" s="716"/>
      <c r="AI25" s="716"/>
      <c r="AJ25" s="716"/>
      <c r="AK25" s="716"/>
      <c r="AL25" s="681" t="s">
        <v>176</v>
      </c>
      <c r="AM25" s="682"/>
      <c r="AN25" s="682"/>
      <c r="AO25" s="717"/>
      <c r="AP25" s="773" t="s">
        <v>295</v>
      </c>
      <c r="AQ25" s="780"/>
      <c r="AR25" s="780"/>
      <c r="AS25" s="780"/>
      <c r="AT25" s="780"/>
      <c r="AU25" s="780"/>
      <c r="AV25" s="780"/>
      <c r="AW25" s="780"/>
      <c r="AX25" s="780"/>
      <c r="AY25" s="780"/>
      <c r="AZ25" s="780"/>
      <c r="BA25" s="780"/>
      <c r="BB25" s="780"/>
      <c r="BC25" s="780"/>
      <c r="BD25" s="780"/>
      <c r="BE25" s="780"/>
      <c r="BF25" s="775"/>
      <c r="BG25" s="678" t="s">
        <v>176</v>
      </c>
      <c r="BH25" s="679"/>
      <c r="BI25" s="679"/>
      <c r="BJ25" s="679"/>
      <c r="BK25" s="679"/>
      <c r="BL25" s="679"/>
      <c r="BM25" s="679"/>
      <c r="BN25" s="680"/>
      <c r="BO25" s="715" t="s">
        <v>130</v>
      </c>
      <c r="BP25" s="715"/>
      <c r="BQ25" s="715"/>
      <c r="BR25" s="715"/>
      <c r="BS25" s="684" t="s">
        <v>130</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553534</v>
      </c>
      <c r="CS25" s="697"/>
      <c r="CT25" s="697"/>
      <c r="CU25" s="697"/>
      <c r="CV25" s="697"/>
      <c r="CW25" s="697"/>
      <c r="CX25" s="697"/>
      <c r="CY25" s="698"/>
      <c r="CZ25" s="681">
        <v>11.6</v>
      </c>
      <c r="DA25" s="699"/>
      <c r="DB25" s="699"/>
      <c r="DC25" s="700"/>
      <c r="DD25" s="684">
        <v>524008</v>
      </c>
      <c r="DE25" s="697"/>
      <c r="DF25" s="697"/>
      <c r="DG25" s="697"/>
      <c r="DH25" s="697"/>
      <c r="DI25" s="697"/>
      <c r="DJ25" s="697"/>
      <c r="DK25" s="698"/>
      <c r="DL25" s="684">
        <v>522456</v>
      </c>
      <c r="DM25" s="697"/>
      <c r="DN25" s="697"/>
      <c r="DO25" s="697"/>
      <c r="DP25" s="697"/>
      <c r="DQ25" s="697"/>
      <c r="DR25" s="697"/>
      <c r="DS25" s="697"/>
      <c r="DT25" s="697"/>
      <c r="DU25" s="697"/>
      <c r="DV25" s="698"/>
      <c r="DW25" s="681">
        <v>26</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2103958</v>
      </c>
      <c r="S26" s="679"/>
      <c r="T26" s="679"/>
      <c r="U26" s="679"/>
      <c r="V26" s="679"/>
      <c r="W26" s="679"/>
      <c r="X26" s="679"/>
      <c r="Y26" s="680"/>
      <c r="Z26" s="715">
        <v>43.4</v>
      </c>
      <c r="AA26" s="715"/>
      <c r="AB26" s="715"/>
      <c r="AC26" s="715"/>
      <c r="AD26" s="716">
        <v>1954123</v>
      </c>
      <c r="AE26" s="716"/>
      <c r="AF26" s="716"/>
      <c r="AG26" s="716"/>
      <c r="AH26" s="716"/>
      <c r="AI26" s="716"/>
      <c r="AJ26" s="716"/>
      <c r="AK26" s="716"/>
      <c r="AL26" s="681">
        <v>99.9</v>
      </c>
      <c r="AM26" s="682"/>
      <c r="AN26" s="682"/>
      <c r="AO26" s="717"/>
      <c r="AP26" s="773" t="s">
        <v>298</v>
      </c>
      <c r="AQ26" s="774"/>
      <c r="AR26" s="774"/>
      <c r="AS26" s="774"/>
      <c r="AT26" s="774"/>
      <c r="AU26" s="774"/>
      <c r="AV26" s="774"/>
      <c r="AW26" s="774"/>
      <c r="AX26" s="774"/>
      <c r="AY26" s="774"/>
      <c r="AZ26" s="774"/>
      <c r="BA26" s="774"/>
      <c r="BB26" s="774"/>
      <c r="BC26" s="774"/>
      <c r="BD26" s="774"/>
      <c r="BE26" s="774"/>
      <c r="BF26" s="775"/>
      <c r="BG26" s="678" t="s">
        <v>130</v>
      </c>
      <c r="BH26" s="679"/>
      <c r="BI26" s="679"/>
      <c r="BJ26" s="679"/>
      <c r="BK26" s="679"/>
      <c r="BL26" s="679"/>
      <c r="BM26" s="679"/>
      <c r="BN26" s="680"/>
      <c r="BO26" s="715" t="s">
        <v>176</v>
      </c>
      <c r="BP26" s="715"/>
      <c r="BQ26" s="715"/>
      <c r="BR26" s="715"/>
      <c r="BS26" s="684" t="s">
        <v>176</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302439</v>
      </c>
      <c r="CS26" s="679"/>
      <c r="CT26" s="679"/>
      <c r="CU26" s="679"/>
      <c r="CV26" s="679"/>
      <c r="CW26" s="679"/>
      <c r="CX26" s="679"/>
      <c r="CY26" s="680"/>
      <c r="CZ26" s="681">
        <v>6.3</v>
      </c>
      <c r="DA26" s="699"/>
      <c r="DB26" s="699"/>
      <c r="DC26" s="700"/>
      <c r="DD26" s="684">
        <v>278197</v>
      </c>
      <c r="DE26" s="679"/>
      <c r="DF26" s="679"/>
      <c r="DG26" s="679"/>
      <c r="DH26" s="679"/>
      <c r="DI26" s="679"/>
      <c r="DJ26" s="679"/>
      <c r="DK26" s="680"/>
      <c r="DL26" s="684" t="s">
        <v>176</v>
      </c>
      <c r="DM26" s="679"/>
      <c r="DN26" s="679"/>
      <c r="DO26" s="679"/>
      <c r="DP26" s="679"/>
      <c r="DQ26" s="679"/>
      <c r="DR26" s="679"/>
      <c r="DS26" s="679"/>
      <c r="DT26" s="679"/>
      <c r="DU26" s="679"/>
      <c r="DV26" s="680"/>
      <c r="DW26" s="681" t="s">
        <v>130</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t="s">
        <v>176</v>
      </c>
      <c r="S27" s="679"/>
      <c r="T27" s="679"/>
      <c r="U27" s="679"/>
      <c r="V27" s="679"/>
      <c r="W27" s="679"/>
      <c r="X27" s="679"/>
      <c r="Y27" s="680"/>
      <c r="Z27" s="715" t="s">
        <v>176</v>
      </c>
      <c r="AA27" s="715"/>
      <c r="AB27" s="715"/>
      <c r="AC27" s="715"/>
      <c r="AD27" s="716" t="s">
        <v>176</v>
      </c>
      <c r="AE27" s="716"/>
      <c r="AF27" s="716"/>
      <c r="AG27" s="716"/>
      <c r="AH27" s="716"/>
      <c r="AI27" s="716"/>
      <c r="AJ27" s="716"/>
      <c r="AK27" s="716"/>
      <c r="AL27" s="681" t="s">
        <v>176</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627815</v>
      </c>
      <c r="BH27" s="679"/>
      <c r="BI27" s="679"/>
      <c r="BJ27" s="679"/>
      <c r="BK27" s="679"/>
      <c r="BL27" s="679"/>
      <c r="BM27" s="679"/>
      <c r="BN27" s="680"/>
      <c r="BO27" s="715">
        <v>100</v>
      </c>
      <c r="BP27" s="715"/>
      <c r="BQ27" s="715"/>
      <c r="BR27" s="715"/>
      <c r="BS27" s="684" t="s">
        <v>176</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357095</v>
      </c>
      <c r="CS27" s="697"/>
      <c r="CT27" s="697"/>
      <c r="CU27" s="697"/>
      <c r="CV27" s="697"/>
      <c r="CW27" s="697"/>
      <c r="CX27" s="697"/>
      <c r="CY27" s="698"/>
      <c r="CZ27" s="681">
        <v>7.5</v>
      </c>
      <c r="DA27" s="699"/>
      <c r="DB27" s="699"/>
      <c r="DC27" s="700"/>
      <c r="DD27" s="684">
        <v>110771</v>
      </c>
      <c r="DE27" s="697"/>
      <c r="DF27" s="697"/>
      <c r="DG27" s="697"/>
      <c r="DH27" s="697"/>
      <c r="DI27" s="697"/>
      <c r="DJ27" s="697"/>
      <c r="DK27" s="698"/>
      <c r="DL27" s="684">
        <v>108863</v>
      </c>
      <c r="DM27" s="697"/>
      <c r="DN27" s="697"/>
      <c r="DO27" s="697"/>
      <c r="DP27" s="697"/>
      <c r="DQ27" s="697"/>
      <c r="DR27" s="697"/>
      <c r="DS27" s="697"/>
      <c r="DT27" s="697"/>
      <c r="DU27" s="697"/>
      <c r="DV27" s="698"/>
      <c r="DW27" s="681">
        <v>5.4</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22940</v>
      </c>
      <c r="S28" s="679"/>
      <c r="T28" s="679"/>
      <c r="U28" s="679"/>
      <c r="V28" s="679"/>
      <c r="W28" s="679"/>
      <c r="X28" s="679"/>
      <c r="Y28" s="680"/>
      <c r="Z28" s="715">
        <v>0.5</v>
      </c>
      <c r="AA28" s="715"/>
      <c r="AB28" s="715"/>
      <c r="AC28" s="715"/>
      <c r="AD28" s="716" t="s">
        <v>130</v>
      </c>
      <c r="AE28" s="716"/>
      <c r="AF28" s="716"/>
      <c r="AG28" s="716"/>
      <c r="AH28" s="716"/>
      <c r="AI28" s="716"/>
      <c r="AJ28" s="716"/>
      <c r="AK28" s="716"/>
      <c r="AL28" s="681" t="s">
        <v>176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331708</v>
      </c>
      <c r="CS28" s="679"/>
      <c r="CT28" s="679"/>
      <c r="CU28" s="679"/>
      <c r="CV28" s="679"/>
      <c r="CW28" s="679"/>
      <c r="CX28" s="679"/>
      <c r="CY28" s="680"/>
      <c r="CZ28" s="681">
        <v>6.9</v>
      </c>
      <c r="DA28" s="699"/>
      <c r="DB28" s="699"/>
      <c r="DC28" s="700"/>
      <c r="DD28" s="684">
        <v>324248</v>
      </c>
      <c r="DE28" s="679"/>
      <c r="DF28" s="679"/>
      <c r="DG28" s="679"/>
      <c r="DH28" s="679"/>
      <c r="DI28" s="679"/>
      <c r="DJ28" s="679"/>
      <c r="DK28" s="680"/>
      <c r="DL28" s="684">
        <v>324248</v>
      </c>
      <c r="DM28" s="679"/>
      <c r="DN28" s="679"/>
      <c r="DO28" s="679"/>
      <c r="DP28" s="679"/>
      <c r="DQ28" s="679"/>
      <c r="DR28" s="679"/>
      <c r="DS28" s="679"/>
      <c r="DT28" s="679"/>
      <c r="DU28" s="679"/>
      <c r="DV28" s="680"/>
      <c r="DW28" s="681">
        <v>16.100000000000001</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33100</v>
      </c>
      <c r="S29" s="679"/>
      <c r="T29" s="679"/>
      <c r="U29" s="679"/>
      <c r="V29" s="679"/>
      <c r="W29" s="679"/>
      <c r="X29" s="679"/>
      <c r="Y29" s="680"/>
      <c r="Z29" s="715">
        <v>0.7</v>
      </c>
      <c r="AA29" s="715"/>
      <c r="AB29" s="715"/>
      <c r="AC29" s="715"/>
      <c r="AD29" s="716">
        <v>889</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306</v>
      </c>
      <c r="CE29" s="768"/>
      <c r="CF29" s="711" t="s">
        <v>307</v>
      </c>
      <c r="CG29" s="712"/>
      <c r="CH29" s="712"/>
      <c r="CI29" s="712"/>
      <c r="CJ29" s="712"/>
      <c r="CK29" s="712"/>
      <c r="CL29" s="712"/>
      <c r="CM29" s="712"/>
      <c r="CN29" s="712"/>
      <c r="CO29" s="712"/>
      <c r="CP29" s="712"/>
      <c r="CQ29" s="713"/>
      <c r="CR29" s="678">
        <v>331708</v>
      </c>
      <c r="CS29" s="697"/>
      <c r="CT29" s="697"/>
      <c r="CU29" s="697"/>
      <c r="CV29" s="697"/>
      <c r="CW29" s="697"/>
      <c r="CX29" s="697"/>
      <c r="CY29" s="698"/>
      <c r="CZ29" s="681">
        <v>6.9</v>
      </c>
      <c r="DA29" s="699"/>
      <c r="DB29" s="699"/>
      <c r="DC29" s="700"/>
      <c r="DD29" s="684">
        <v>324248</v>
      </c>
      <c r="DE29" s="697"/>
      <c r="DF29" s="697"/>
      <c r="DG29" s="697"/>
      <c r="DH29" s="697"/>
      <c r="DI29" s="697"/>
      <c r="DJ29" s="697"/>
      <c r="DK29" s="698"/>
      <c r="DL29" s="684">
        <v>324248</v>
      </c>
      <c r="DM29" s="697"/>
      <c r="DN29" s="697"/>
      <c r="DO29" s="697"/>
      <c r="DP29" s="697"/>
      <c r="DQ29" s="697"/>
      <c r="DR29" s="697"/>
      <c r="DS29" s="697"/>
      <c r="DT29" s="697"/>
      <c r="DU29" s="697"/>
      <c r="DV29" s="698"/>
      <c r="DW29" s="681">
        <v>16.100000000000001</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7591</v>
      </c>
      <c r="S30" s="679"/>
      <c r="T30" s="679"/>
      <c r="U30" s="679"/>
      <c r="V30" s="679"/>
      <c r="W30" s="679"/>
      <c r="X30" s="679"/>
      <c r="Y30" s="680"/>
      <c r="Z30" s="715">
        <v>0.2</v>
      </c>
      <c r="AA30" s="715"/>
      <c r="AB30" s="715"/>
      <c r="AC30" s="715"/>
      <c r="AD30" s="716" t="s">
        <v>176</v>
      </c>
      <c r="AE30" s="716"/>
      <c r="AF30" s="716"/>
      <c r="AG30" s="716"/>
      <c r="AH30" s="716"/>
      <c r="AI30" s="716"/>
      <c r="AJ30" s="716"/>
      <c r="AK30" s="716"/>
      <c r="AL30" s="681" t="s">
        <v>130</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64"/>
      <c r="BI30" s="764"/>
      <c r="BJ30" s="764"/>
      <c r="BK30" s="764"/>
      <c r="BL30" s="764"/>
      <c r="BM30" s="764"/>
      <c r="BN30" s="764"/>
      <c r="BO30" s="764"/>
      <c r="BP30" s="764"/>
      <c r="BQ30" s="765"/>
      <c r="BR30" s="739" t="s">
        <v>310</v>
      </c>
      <c r="BS30" s="764"/>
      <c r="BT30" s="764"/>
      <c r="BU30" s="764"/>
      <c r="BV30" s="764"/>
      <c r="BW30" s="764"/>
      <c r="BX30" s="764"/>
      <c r="BY30" s="764"/>
      <c r="BZ30" s="764"/>
      <c r="CA30" s="764"/>
      <c r="CB30" s="765"/>
      <c r="CD30" s="769"/>
      <c r="CE30" s="770"/>
      <c r="CF30" s="711" t="s">
        <v>311</v>
      </c>
      <c r="CG30" s="712"/>
      <c r="CH30" s="712"/>
      <c r="CI30" s="712"/>
      <c r="CJ30" s="712"/>
      <c r="CK30" s="712"/>
      <c r="CL30" s="712"/>
      <c r="CM30" s="712"/>
      <c r="CN30" s="712"/>
      <c r="CO30" s="712"/>
      <c r="CP30" s="712"/>
      <c r="CQ30" s="713"/>
      <c r="CR30" s="678">
        <v>313004</v>
      </c>
      <c r="CS30" s="679"/>
      <c r="CT30" s="679"/>
      <c r="CU30" s="679"/>
      <c r="CV30" s="679"/>
      <c r="CW30" s="679"/>
      <c r="CX30" s="679"/>
      <c r="CY30" s="680"/>
      <c r="CZ30" s="681">
        <v>6.5</v>
      </c>
      <c r="DA30" s="699"/>
      <c r="DB30" s="699"/>
      <c r="DC30" s="700"/>
      <c r="DD30" s="684">
        <v>305544</v>
      </c>
      <c r="DE30" s="679"/>
      <c r="DF30" s="679"/>
      <c r="DG30" s="679"/>
      <c r="DH30" s="679"/>
      <c r="DI30" s="679"/>
      <c r="DJ30" s="679"/>
      <c r="DK30" s="680"/>
      <c r="DL30" s="684">
        <v>305544</v>
      </c>
      <c r="DM30" s="679"/>
      <c r="DN30" s="679"/>
      <c r="DO30" s="679"/>
      <c r="DP30" s="679"/>
      <c r="DQ30" s="679"/>
      <c r="DR30" s="679"/>
      <c r="DS30" s="679"/>
      <c r="DT30" s="679"/>
      <c r="DU30" s="679"/>
      <c r="DV30" s="680"/>
      <c r="DW30" s="681">
        <v>15.2</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345377</v>
      </c>
      <c r="S31" s="679"/>
      <c r="T31" s="679"/>
      <c r="U31" s="679"/>
      <c r="V31" s="679"/>
      <c r="W31" s="679"/>
      <c r="X31" s="679"/>
      <c r="Y31" s="680"/>
      <c r="Z31" s="715">
        <v>7.1</v>
      </c>
      <c r="AA31" s="715"/>
      <c r="AB31" s="715"/>
      <c r="AC31" s="715"/>
      <c r="AD31" s="716" t="s">
        <v>176</v>
      </c>
      <c r="AE31" s="716"/>
      <c r="AF31" s="716"/>
      <c r="AG31" s="716"/>
      <c r="AH31" s="716"/>
      <c r="AI31" s="716"/>
      <c r="AJ31" s="716"/>
      <c r="AK31" s="716"/>
      <c r="AL31" s="681" t="s">
        <v>176</v>
      </c>
      <c r="AM31" s="682"/>
      <c r="AN31" s="682"/>
      <c r="AO31" s="717"/>
      <c r="AP31" s="752" t="s">
        <v>313</v>
      </c>
      <c r="AQ31" s="753"/>
      <c r="AR31" s="753"/>
      <c r="AS31" s="753"/>
      <c r="AT31" s="758" t="s">
        <v>314</v>
      </c>
      <c r="AU31" s="231"/>
      <c r="AV31" s="231"/>
      <c r="AW31" s="231"/>
      <c r="AX31" s="744" t="s">
        <v>188</v>
      </c>
      <c r="AY31" s="745"/>
      <c r="AZ31" s="745"/>
      <c r="BA31" s="745"/>
      <c r="BB31" s="745"/>
      <c r="BC31" s="745"/>
      <c r="BD31" s="745"/>
      <c r="BE31" s="745"/>
      <c r="BF31" s="746"/>
      <c r="BG31" s="747">
        <v>98.9</v>
      </c>
      <c r="BH31" s="748"/>
      <c r="BI31" s="748"/>
      <c r="BJ31" s="748"/>
      <c r="BK31" s="748"/>
      <c r="BL31" s="748"/>
      <c r="BM31" s="749">
        <v>96.2</v>
      </c>
      <c r="BN31" s="748"/>
      <c r="BO31" s="748"/>
      <c r="BP31" s="748"/>
      <c r="BQ31" s="750"/>
      <c r="BR31" s="747">
        <v>98.7</v>
      </c>
      <c r="BS31" s="748"/>
      <c r="BT31" s="748"/>
      <c r="BU31" s="748"/>
      <c r="BV31" s="748"/>
      <c r="BW31" s="748"/>
      <c r="BX31" s="749">
        <v>95.9</v>
      </c>
      <c r="BY31" s="748"/>
      <c r="BZ31" s="748"/>
      <c r="CA31" s="748"/>
      <c r="CB31" s="750"/>
      <c r="CD31" s="769"/>
      <c r="CE31" s="770"/>
      <c r="CF31" s="711" t="s">
        <v>315</v>
      </c>
      <c r="CG31" s="712"/>
      <c r="CH31" s="712"/>
      <c r="CI31" s="712"/>
      <c r="CJ31" s="712"/>
      <c r="CK31" s="712"/>
      <c r="CL31" s="712"/>
      <c r="CM31" s="712"/>
      <c r="CN31" s="712"/>
      <c r="CO31" s="712"/>
      <c r="CP31" s="712"/>
      <c r="CQ31" s="713"/>
      <c r="CR31" s="678">
        <v>18704</v>
      </c>
      <c r="CS31" s="697"/>
      <c r="CT31" s="697"/>
      <c r="CU31" s="697"/>
      <c r="CV31" s="697"/>
      <c r="CW31" s="697"/>
      <c r="CX31" s="697"/>
      <c r="CY31" s="698"/>
      <c r="CZ31" s="681">
        <v>0.4</v>
      </c>
      <c r="DA31" s="699"/>
      <c r="DB31" s="699"/>
      <c r="DC31" s="700"/>
      <c r="DD31" s="684">
        <v>18704</v>
      </c>
      <c r="DE31" s="697"/>
      <c r="DF31" s="697"/>
      <c r="DG31" s="697"/>
      <c r="DH31" s="697"/>
      <c r="DI31" s="697"/>
      <c r="DJ31" s="697"/>
      <c r="DK31" s="698"/>
      <c r="DL31" s="684">
        <v>18704</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1" t="s">
        <v>316</v>
      </c>
      <c r="C32" s="762"/>
      <c r="D32" s="762"/>
      <c r="E32" s="762"/>
      <c r="F32" s="762"/>
      <c r="G32" s="762"/>
      <c r="H32" s="762"/>
      <c r="I32" s="762"/>
      <c r="J32" s="762"/>
      <c r="K32" s="762"/>
      <c r="L32" s="762"/>
      <c r="M32" s="762"/>
      <c r="N32" s="762"/>
      <c r="O32" s="762"/>
      <c r="P32" s="762"/>
      <c r="Q32" s="763"/>
      <c r="R32" s="678" t="s">
        <v>176</v>
      </c>
      <c r="S32" s="679"/>
      <c r="T32" s="679"/>
      <c r="U32" s="679"/>
      <c r="V32" s="679"/>
      <c r="W32" s="679"/>
      <c r="X32" s="679"/>
      <c r="Y32" s="680"/>
      <c r="Z32" s="715" t="s">
        <v>130</v>
      </c>
      <c r="AA32" s="715"/>
      <c r="AB32" s="715"/>
      <c r="AC32" s="715"/>
      <c r="AD32" s="716" t="s">
        <v>176</v>
      </c>
      <c r="AE32" s="716"/>
      <c r="AF32" s="716"/>
      <c r="AG32" s="716"/>
      <c r="AH32" s="716"/>
      <c r="AI32" s="716"/>
      <c r="AJ32" s="716"/>
      <c r="AK32" s="716"/>
      <c r="AL32" s="681" t="s">
        <v>130</v>
      </c>
      <c r="AM32" s="682"/>
      <c r="AN32" s="682"/>
      <c r="AO32" s="717"/>
      <c r="AP32" s="754"/>
      <c r="AQ32" s="755"/>
      <c r="AR32" s="755"/>
      <c r="AS32" s="755"/>
      <c r="AT32" s="759"/>
      <c r="AU32" s="230" t="s">
        <v>317</v>
      </c>
      <c r="AV32" s="230"/>
      <c r="AW32" s="230"/>
      <c r="AX32" s="675" t="s">
        <v>318</v>
      </c>
      <c r="AY32" s="676"/>
      <c r="AZ32" s="676"/>
      <c r="BA32" s="676"/>
      <c r="BB32" s="676"/>
      <c r="BC32" s="676"/>
      <c r="BD32" s="676"/>
      <c r="BE32" s="676"/>
      <c r="BF32" s="677"/>
      <c r="BG32" s="751">
        <v>98.6</v>
      </c>
      <c r="BH32" s="697"/>
      <c r="BI32" s="697"/>
      <c r="BJ32" s="697"/>
      <c r="BK32" s="697"/>
      <c r="BL32" s="697"/>
      <c r="BM32" s="682">
        <v>95.4</v>
      </c>
      <c r="BN32" s="743"/>
      <c r="BO32" s="743"/>
      <c r="BP32" s="743"/>
      <c r="BQ32" s="721"/>
      <c r="BR32" s="751">
        <v>98.7</v>
      </c>
      <c r="BS32" s="697"/>
      <c r="BT32" s="697"/>
      <c r="BU32" s="697"/>
      <c r="BV32" s="697"/>
      <c r="BW32" s="697"/>
      <c r="BX32" s="682">
        <v>97.2</v>
      </c>
      <c r="BY32" s="743"/>
      <c r="BZ32" s="743"/>
      <c r="CA32" s="743"/>
      <c r="CB32" s="721"/>
      <c r="CD32" s="771"/>
      <c r="CE32" s="772"/>
      <c r="CF32" s="711" t="s">
        <v>319</v>
      </c>
      <c r="CG32" s="712"/>
      <c r="CH32" s="712"/>
      <c r="CI32" s="712"/>
      <c r="CJ32" s="712"/>
      <c r="CK32" s="712"/>
      <c r="CL32" s="712"/>
      <c r="CM32" s="712"/>
      <c r="CN32" s="712"/>
      <c r="CO32" s="712"/>
      <c r="CP32" s="712"/>
      <c r="CQ32" s="713"/>
      <c r="CR32" s="678" t="s">
        <v>176</v>
      </c>
      <c r="CS32" s="679"/>
      <c r="CT32" s="679"/>
      <c r="CU32" s="679"/>
      <c r="CV32" s="679"/>
      <c r="CW32" s="679"/>
      <c r="CX32" s="679"/>
      <c r="CY32" s="680"/>
      <c r="CZ32" s="681" t="s">
        <v>176</v>
      </c>
      <c r="DA32" s="699"/>
      <c r="DB32" s="699"/>
      <c r="DC32" s="700"/>
      <c r="DD32" s="684" t="s">
        <v>176</v>
      </c>
      <c r="DE32" s="679"/>
      <c r="DF32" s="679"/>
      <c r="DG32" s="679"/>
      <c r="DH32" s="679"/>
      <c r="DI32" s="679"/>
      <c r="DJ32" s="679"/>
      <c r="DK32" s="680"/>
      <c r="DL32" s="684" t="s">
        <v>176</v>
      </c>
      <c r="DM32" s="679"/>
      <c r="DN32" s="679"/>
      <c r="DO32" s="679"/>
      <c r="DP32" s="679"/>
      <c r="DQ32" s="679"/>
      <c r="DR32" s="679"/>
      <c r="DS32" s="679"/>
      <c r="DT32" s="679"/>
      <c r="DU32" s="679"/>
      <c r="DV32" s="680"/>
      <c r="DW32" s="681" t="s">
        <v>176</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1254164</v>
      </c>
      <c r="S33" s="679"/>
      <c r="T33" s="679"/>
      <c r="U33" s="679"/>
      <c r="V33" s="679"/>
      <c r="W33" s="679"/>
      <c r="X33" s="679"/>
      <c r="Y33" s="680"/>
      <c r="Z33" s="715">
        <v>25.9</v>
      </c>
      <c r="AA33" s="715"/>
      <c r="AB33" s="715"/>
      <c r="AC33" s="715"/>
      <c r="AD33" s="716" t="s">
        <v>130</v>
      </c>
      <c r="AE33" s="716"/>
      <c r="AF33" s="716"/>
      <c r="AG33" s="716"/>
      <c r="AH33" s="716"/>
      <c r="AI33" s="716"/>
      <c r="AJ33" s="716"/>
      <c r="AK33" s="716"/>
      <c r="AL33" s="681" t="s">
        <v>176</v>
      </c>
      <c r="AM33" s="682"/>
      <c r="AN33" s="682"/>
      <c r="AO33" s="717"/>
      <c r="AP33" s="756"/>
      <c r="AQ33" s="757"/>
      <c r="AR33" s="757"/>
      <c r="AS33" s="757"/>
      <c r="AT33" s="760"/>
      <c r="AU33" s="232"/>
      <c r="AV33" s="232"/>
      <c r="AW33" s="232"/>
      <c r="AX33" s="659" t="s">
        <v>321</v>
      </c>
      <c r="AY33" s="660"/>
      <c r="AZ33" s="660"/>
      <c r="BA33" s="660"/>
      <c r="BB33" s="660"/>
      <c r="BC33" s="660"/>
      <c r="BD33" s="660"/>
      <c r="BE33" s="660"/>
      <c r="BF33" s="661"/>
      <c r="BG33" s="742">
        <v>98.9</v>
      </c>
      <c r="BH33" s="663"/>
      <c r="BI33" s="663"/>
      <c r="BJ33" s="663"/>
      <c r="BK33" s="663"/>
      <c r="BL33" s="663"/>
      <c r="BM33" s="706">
        <v>96.1</v>
      </c>
      <c r="BN33" s="663"/>
      <c r="BO33" s="663"/>
      <c r="BP33" s="663"/>
      <c r="BQ33" s="727"/>
      <c r="BR33" s="742">
        <v>98.5</v>
      </c>
      <c r="BS33" s="663"/>
      <c r="BT33" s="663"/>
      <c r="BU33" s="663"/>
      <c r="BV33" s="663"/>
      <c r="BW33" s="663"/>
      <c r="BX33" s="706">
        <v>93.5</v>
      </c>
      <c r="BY33" s="663"/>
      <c r="BZ33" s="663"/>
      <c r="CA33" s="663"/>
      <c r="CB33" s="727"/>
      <c r="CD33" s="711" t="s">
        <v>322</v>
      </c>
      <c r="CE33" s="712"/>
      <c r="CF33" s="712"/>
      <c r="CG33" s="712"/>
      <c r="CH33" s="712"/>
      <c r="CI33" s="712"/>
      <c r="CJ33" s="712"/>
      <c r="CK33" s="712"/>
      <c r="CL33" s="712"/>
      <c r="CM33" s="712"/>
      <c r="CN33" s="712"/>
      <c r="CO33" s="712"/>
      <c r="CP33" s="712"/>
      <c r="CQ33" s="713"/>
      <c r="CR33" s="678">
        <v>1848113</v>
      </c>
      <c r="CS33" s="697"/>
      <c r="CT33" s="697"/>
      <c r="CU33" s="697"/>
      <c r="CV33" s="697"/>
      <c r="CW33" s="697"/>
      <c r="CX33" s="697"/>
      <c r="CY33" s="698"/>
      <c r="CZ33" s="681">
        <v>38.6</v>
      </c>
      <c r="DA33" s="699"/>
      <c r="DB33" s="699"/>
      <c r="DC33" s="700"/>
      <c r="DD33" s="684">
        <v>1407939</v>
      </c>
      <c r="DE33" s="697"/>
      <c r="DF33" s="697"/>
      <c r="DG33" s="697"/>
      <c r="DH33" s="697"/>
      <c r="DI33" s="697"/>
      <c r="DJ33" s="697"/>
      <c r="DK33" s="698"/>
      <c r="DL33" s="684">
        <v>934748</v>
      </c>
      <c r="DM33" s="697"/>
      <c r="DN33" s="697"/>
      <c r="DO33" s="697"/>
      <c r="DP33" s="697"/>
      <c r="DQ33" s="697"/>
      <c r="DR33" s="697"/>
      <c r="DS33" s="697"/>
      <c r="DT33" s="697"/>
      <c r="DU33" s="697"/>
      <c r="DV33" s="698"/>
      <c r="DW33" s="681">
        <v>46.5</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15185</v>
      </c>
      <c r="S34" s="679"/>
      <c r="T34" s="679"/>
      <c r="U34" s="679"/>
      <c r="V34" s="679"/>
      <c r="W34" s="679"/>
      <c r="X34" s="679"/>
      <c r="Y34" s="680"/>
      <c r="Z34" s="715">
        <v>0.3</v>
      </c>
      <c r="AA34" s="715"/>
      <c r="AB34" s="715"/>
      <c r="AC34" s="715"/>
      <c r="AD34" s="716">
        <v>120</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716616</v>
      </c>
      <c r="CS34" s="679"/>
      <c r="CT34" s="679"/>
      <c r="CU34" s="679"/>
      <c r="CV34" s="679"/>
      <c r="CW34" s="679"/>
      <c r="CX34" s="679"/>
      <c r="CY34" s="680"/>
      <c r="CZ34" s="681">
        <v>15</v>
      </c>
      <c r="DA34" s="699"/>
      <c r="DB34" s="699"/>
      <c r="DC34" s="700"/>
      <c r="DD34" s="684">
        <v>482072</v>
      </c>
      <c r="DE34" s="679"/>
      <c r="DF34" s="679"/>
      <c r="DG34" s="679"/>
      <c r="DH34" s="679"/>
      <c r="DI34" s="679"/>
      <c r="DJ34" s="679"/>
      <c r="DK34" s="680"/>
      <c r="DL34" s="684">
        <v>197410</v>
      </c>
      <c r="DM34" s="679"/>
      <c r="DN34" s="679"/>
      <c r="DO34" s="679"/>
      <c r="DP34" s="679"/>
      <c r="DQ34" s="679"/>
      <c r="DR34" s="679"/>
      <c r="DS34" s="679"/>
      <c r="DT34" s="679"/>
      <c r="DU34" s="679"/>
      <c r="DV34" s="680"/>
      <c r="DW34" s="681">
        <v>9.8000000000000007</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16669</v>
      </c>
      <c r="S35" s="679"/>
      <c r="T35" s="679"/>
      <c r="U35" s="679"/>
      <c r="V35" s="679"/>
      <c r="W35" s="679"/>
      <c r="X35" s="679"/>
      <c r="Y35" s="680"/>
      <c r="Z35" s="715">
        <v>0.3</v>
      </c>
      <c r="AA35" s="715"/>
      <c r="AB35" s="715"/>
      <c r="AC35" s="715"/>
      <c r="AD35" s="716" t="s">
        <v>130</v>
      </c>
      <c r="AE35" s="716"/>
      <c r="AF35" s="716"/>
      <c r="AG35" s="716"/>
      <c r="AH35" s="716"/>
      <c r="AI35" s="716"/>
      <c r="AJ35" s="716"/>
      <c r="AK35" s="716"/>
      <c r="AL35" s="681" t="s">
        <v>130</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59156</v>
      </c>
      <c r="CS35" s="697"/>
      <c r="CT35" s="697"/>
      <c r="CU35" s="697"/>
      <c r="CV35" s="697"/>
      <c r="CW35" s="697"/>
      <c r="CX35" s="697"/>
      <c r="CY35" s="698"/>
      <c r="CZ35" s="681">
        <v>1.2</v>
      </c>
      <c r="DA35" s="699"/>
      <c r="DB35" s="699"/>
      <c r="DC35" s="700"/>
      <c r="DD35" s="684">
        <v>44659</v>
      </c>
      <c r="DE35" s="697"/>
      <c r="DF35" s="697"/>
      <c r="DG35" s="697"/>
      <c r="DH35" s="697"/>
      <c r="DI35" s="697"/>
      <c r="DJ35" s="697"/>
      <c r="DK35" s="698"/>
      <c r="DL35" s="684">
        <v>23148</v>
      </c>
      <c r="DM35" s="697"/>
      <c r="DN35" s="697"/>
      <c r="DO35" s="697"/>
      <c r="DP35" s="697"/>
      <c r="DQ35" s="697"/>
      <c r="DR35" s="697"/>
      <c r="DS35" s="697"/>
      <c r="DT35" s="697"/>
      <c r="DU35" s="697"/>
      <c r="DV35" s="698"/>
      <c r="DW35" s="681">
        <v>1.2</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415002</v>
      </c>
      <c r="S36" s="679"/>
      <c r="T36" s="679"/>
      <c r="U36" s="679"/>
      <c r="V36" s="679"/>
      <c r="W36" s="679"/>
      <c r="X36" s="679"/>
      <c r="Y36" s="680"/>
      <c r="Z36" s="715">
        <v>8.6</v>
      </c>
      <c r="AA36" s="715"/>
      <c r="AB36" s="715"/>
      <c r="AC36" s="715"/>
      <c r="AD36" s="716" t="s">
        <v>130</v>
      </c>
      <c r="AE36" s="716"/>
      <c r="AF36" s="716"/>
      <c r="AG36" s="716"/>
      <c r="AH36" s="716"/>
      <c r="AI36" s="716"/>
      <c r="AJ36" s="716"/>
      <c r="AK36" s="716"/>
      <c r="AL36" s="681" t="s">
        <v>176</v>
      </c>
      <c r="AM36" s="682"/>
      <c r="AN36" s="682"/>
      <c r="AO36" s="717"/>
      <c r="AP36" s="235"/>
      <c r="AQ36" s="730" t="s">
        <v>330</v>
      </c>
      <c r="AR36" s="731"/>
      <c r="AS36" s="731"/>
      <c r="AT36" s="731"/>
      <c r="AU36" s="731"/>
      <c r="AV36" s="731"/>
      <c r="AW36" s="731"/>
      <c r="AX36" s="731"/>
      <c r="AY36" s="732"/>
      <c r="AZ36" s="733">
        <v>380159</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2753</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673841</v>
      </c>
      <c r="CS36" s="679"/>
      <c r="CT36" s="679"/>
      <c r="CU36" s="679"/>
      <c r="CV36" s="679"/>
      <c r="CW36" s="679"/>
      <c r="CX36" s="679"/>
      <c r="CY36" s="680"/>
      <c r="CZ36" s="681">
        <v>14.1</v>
      </c>
      <c r="DA36" s="699"/>
      <c r="DB36" s="699"/>
      <c r="DC36" s="700"/>
      <c r="DD36" s="684">
        <v>583885</v>
      </c>
      <c r="DE36" s="679"/>
      <c r="DF36" s="679"/>
      <c r="DG36" s="679"/>
      <c r="DH36" s="679"/>
      <c r="DI36" s="679"/>
      <c r="DJ36" s="679"/>
      <c r="DK36" s="680"/>
      <c r="DL36" s="684">
        <v>444978</v>
      </c>
      <c r="DM36" s="679"/>
      <c r="DN36" s="679"/>
      <c r="DO36" s="679"/>
      <c r="DP36" s="679"/>
      <c r="DQ36" s="679"/>
      <c r="DR36" s="679"/>
      <c r="DS36" s="679"/>
      <c r="DT36" s="679"/>
      <c r="DU36" s="679"/>
      <c r="DV36" s="680"/>
      <c r="DW36" s="681">
        <v>22.1</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37363</v>
      </c>
      <c r="S37" s="679"/>
      <c r="T37" s="679"/>
      <c r="U37" s="679"/>
      <c r="V37" s="679"/>
      <c r="W37" s="679"/>
      <c r="X37" s="679"/>
      <c r="Y37" s="680"/>
      <c r="Z37" s="715">
        <v>0.8</v>
      </c>
      <c r="AA37" s="715"/>
      <c r="AB37" s="715"/>
      <c r="AC37" s="715"/>
      <c r="AD37" s="716" t="s">
        <v>176</v>
      </c>
      <c r="AE37" s="716"/>
      <c r="AF37" s="716"/>
      <c r="AG37" s="716"/>
      <c r="AH37" s="716"/>
      <c r="AI37" s="716"/>
      <c r="AJ37" s="716"/>
      <c r="AK37" s="716"/>
      <c r="AL37" s="681" t="s">
        <v>176</v>
      </c>
      <c r="AM37" s="682"/>
      <c r="AN37" s="682"/>
      <c r="AO37" s="717"/>
      <c r="AQ37" s="718" t="s">
        <v>334</v>
      </c>
      <c r="AR37" s="719"/>
      <c r="AS37" s="719"/>
      <c r="AT37" s="719"/>
      <c r="AU37" s="719"/>
      <c r="AV37" s="719"/>
      <c r="AW37" s="719"/>
      <c r="AX37" s="719"/>
      <c r="AY37" s="720"/>
      <c r="AZ37" s="678">
        <v>74850</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1733</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407731</v>
      </c>
      <c r="CS37" s="697"/>
      <c r="CT37" s="697"/>
      <c r="CU37" s="697"/>
      <c r="CV37" s="697"/>
      <c r="CW37" s="697"/>
      <c r="CX37" s="697"/>
      <c r="CY37" s="698"/>
      <c r="CZ37" s="681">
        <v>8.5</v>
      </c>
      <c r="DA37" s="699"/>
      <c r="DB37" s="699"/>
      <c r="DC37" s="700"/>
      <c r="DD37" s="684">
        <v>407428</v>
      </c>
      <c r="DE37" s="697"/>
      <c r="DF37" s="697"/>
      <c r="DG37" s="697"/>
      <c r="DH37" s="697"/>
      <c r="DI37" s="697"/>
      <c r="DJ37" s="697"/>
      <c r="DK37" s="698"/>
      <c r="DL37" s="684">
        <v>338391</v>
      </c>
      <c r="DM37" s="697"/>
      <c r="DN37" s="697"/>
      <c r="DO37" s="697"/>
      <c r="DP37" s="697"/>
      <c r="DQ37" s="697"/>
      <c r="DR37" s="697"/>
      <c r="DS37" s="697"/>
      <c r="DT37" s="697"/>
      <c r="DU37" s="697"/>
      <c r="DV37" s="698"/>
      <c r="DW37" s="681">
        <v>16.8</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90323</v>
      </c>
      <c r="S38" s="679"/>
      <c r="T38" s="679"/>
      <c r="U38" s="679"/>
      <c r="V38" s="679"/>
      <c r="W38" s="679"/>
      <c r="X38" s="679"/>
      <c r="Y38" s="680"/>
      <c r="Z38" s="715">
        <v>1.9</v>
      </c>
      <c r="AA38" s="715"/>
      <c r="AB38" s="715"/>
      <c r="AC38" s="715"/>
      <c r="AD38" s="716">
        <v>169</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18121</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741</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305309</v>
      </c>
      <c r="CS38" s="679"/>
      <c r="CT38" s="679"/>
      <c r="CU38" s="679"/>
      <c r="CV38" s="679"/>
      <c r="CW38" s="679"/>
      <c r="CX38" s="679"/>
      <c r="CY38" s="680"/>
      <c r="CZ38" s="681">
        <v>6.4</v>
      </c>
      <c r="DA38" s="699"/>
      <c r="DB38" s="699"/>
      <c r="DC38" s="700"/>
      <c r="DD38" s="684">
        <v>258007</v>
      </c>
      <c r="DE38" s="679"/>
      <c r="DF38" s="679"/>
      <c r="DG38" s="679"/>
      <c r="DH38" s="679"/>
      <c r="DI38" s="679"/>
      <c r="DJ38" s="679"/>
      <c r="DK38" s="680"/>
      <c r="DL38" s="684">
        <v>256147</v>
      </c>
      <c r="DM38" s="679"/>
      <c r="DN38" s="679"/>
      <c r="DO38" s="679"/>
      <c r="DP38" s="679"/>
      <c r="DQ38" s="679"/>
      <c r="DR38" s="679"/>
      <c r="DS38" s="679"/>
      <c r="DT38" s="679"/>
      <c r="DU38" s="679"/>
      <c r="DV38" s="680"/>
      <c r="DW38" s="681">
        <v>12.7</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506900</v>
      </c>
      <c r="S39" s="679"/>
      <c r="T39" s="679"/>
      <c r="U39" s="679"/>
      <c r="V39" s="679"/>
      <c r="W39" s="679"/>
      <c r="X39" s="679"/>
      <c r="Y39" s="680"/>
      <c r="Z39" s="715">
        <v>10.5</v>
      </c>
      <c r="AA39" s="715"/>
      <c r="AB39" s="715"/>
      <c r="AC39" s="715"/>
      <c r="AD39" s="716" t="s">
        <v>176</v>
      </c>
      <c r="AE39" s="716"/>
      <c r="AF39" s="716"/>
      <c r="AG39" s="716"/>
      <c r="AH39" s="716"/>
      <c r="AI39" s="716"/>
      <c r="AJ39" s="716"/>
      <c r="AK39" s="716"/>
      <c r="AL39" s="681" t="s">
        <v>176</v>
      </c>
      <c r="AM39" s="682"/>
      <c r="AN39" s="682"/>
      <c r="AO39" s="717"/>
      <c r="AQ39" s="718" t="s">
        <v>342</v>
      </c>
      <c r="AR39" s="719"/>
      <c r="AS39" s="719"/>
      <c r="AT39" s="719"/>
      <c r="AU39" s="719"/>
      <c r="AV39" s="719"/>
      <c r="AW39" s="719"/>
      <c r="AX39" s="719"/>
      <c r="AY39" s="720"/>
      <c r="AZ39" s="678" t="s">
        <v>176</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1298</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55010</v>
      </c>
      <c r="CS39" s="697"/>
      <c r="CT39" s="697"/>
      <c r="CU39" s="697"/>
      <c r="CV39" s="697"/>
      <c r="CW39" s="697"/>
      <c r="CX39" s="697"/>
      <c r="CY39" s="698"/>
      <c r="CZ39" s="681">
        <v>1.1000000000000001</v>
      </c>
      <c r="DA39" s="699"/>
      <c r="DB39" s="699"/>
      <c r="DC39" s="700"/>
      <c r="DD39" s="684">
        <v>22835</v>
      </c>
      <c r="DE39" s="697"/>
      <c r="DF39" s="697"/>
      <c r="DG39" s="697"/>
      <c r="DH39" s="697"/>
      <c r="DI39" s="697"/>
      <c r="DJ39" s="697"/>
      <c r="DK39" s="698"/>
      <c r="DL39" s="684" t="s">
        <v>130</v>
      </c>
      <c r="DM39" s="697"/>
      <c r="DN39" s="697"/>
      <c r="DO39" s="697"/>
      <c r="DP39" s="697"/>
      <c r="DQ39" s="697"/>
      <c r="DR39" s="697"/>
      <c r="DS39" s="697"/>
      <c r="DT39" s="697"/>
      <c r="DU39" s="697"/>
      <c r="DV39" s="698"/>
      <c r="DW39" s="681" t="s">
        <v>176</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176</v>
      </c>
      <c r="S40" s="679"/>
      <c r="T40" s="679"/>
      <c r="U40" s="679"/>
      <c r="V40" s="679"/>
      <c r="W40" s="679"/>
      <c r="X40" s="679"/>
      <c r="Y40" s="680"/>
      <c r="Z40" s="715" t="s">
        <v>130</v>
      </c>
      <c r="AA40" s="715"/>
      <c r="AB40" s="715"/>
      <c r="AC40" s="715"/>
      <c r="AD40" s="716" t="s">
        <v>176</v>
      </c>
      <c r="AE40" s="716"/>
      <c r="AF40" s="716"/>
      <c r="AG40" s="716"/>
      <c r="AH40" s="716"/>
      <c r="AI40" s="716"/>
      <c r="AJ40" s="716"/>
      <c r="AK40" s="716"/>
      <c r="AL40" s="681" t="s">
        <v>176</v>
      </c>
      <c r="AM40" s="682"/>
      <c r="AN40" s="682"/>
      <c r="AO40" s="717"/>
      <c r="AQ40" s="718" t="s">
        <v>346</v>
      </c>
      <c r="AR40" s="719"/>
      <c r="AS40" s="719"/>
      <c r="AT40" s="719"/>
      <c r="AU40" s="719"/>
      <c r="AV40" s="719"/>
      <c r="AW40" s="719"/>
      <c r="AX40" s="719"/>
      <c r="AY40" s="720"/>
      <c r="AZ40" s="678" t="s">
        <v>176</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123</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38181</v>
      </c>
      <c r="CS40" s="679"/>
      <c r="CT40" s="679"/>
      <c r="CU40" s="679"/>
      <c r="CV40" s="679"/>
      <c r="CW40" s="679"/>
      <c r="CX40" s="679"/>
      <c r="CY40" s="680"/>
      <c r="CZ40" s="681">
        <v>0.8</v>
      </c>
      <c r="DA40" s="699"/>
      <c r="DB40" s="699"/>
      <c r="DC40" s="700"/>
      <c r="DD40" s="684">
        <v>16481</v>
      </c>
      <c r="DE40" s="679"/>
      <c r="DF40" s="679"/>
      <c r="DG40" s="679"/>
      <c r="DH40" s="679"/>
      <c r="DI40" s="679"/>
      <c r="DJ40" s="679"/>
      <c r="DK40" s="680"/>
      <c r="DL40" s="684">
        <v>13065</v>
      </c>
      <c r="DM40" s="679"/>
      <c r="DN40" s="679"/>
      <c r="DO40" s="679"/>
      <c r="DP40" s="679"/>
      <c r="DQ40" s="679"/>
      <c r="DR40" s="679"/>
      <c r="DS40" s="679"/>
      <c r="DT40" s="679"/>
      <c r="DU40" s="679"/>
      <c r="DV40" s="680"/>
      <c r="DW40" s="681">
        <v>0.6</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56500</v>
      </c>
      <c r="S41" s="679"/>
      <c r="T41" s="679"/>
      <c r="U41" s="679"/>
      <c r="V41" s="679"/>
      <c r="W41" s="679"/>
      <c r="X41" s="679"/>
      <c r="Y41" s="680"/>
      <c r="Z41" s="715">
        <v>1.2</v>
      </c>
      <c r="AA41" s="715"/>
      <c r="AB41" s="715"/>
      <c r="AC41" s="715"/>
      <c r="AD41" s="716" t="s">
        <v>176</v>
      </c>
      <c r="AE41" s="716"/>
      <c r="AF41" s="716"/>
      <c r="AG41" s="716"/>
      <c r="AH41" s="716"/>
      <c r="AI41" s="716"/>
      <c r="AJ41" s="716"/>
      <c r="AK41" s="716"/>
      <c r="AL41" s="681" t="s">
        <v>130</v>
      </c>
      <c r="AM41" s="682"/>
      <c r="AN41" s="682"/>
      <c r="AO41" s="717"/>
      <c r="AQ41" s="718" t="s">
        <v>351</v>
      </c>
      <c r="AR41" s="719"/>
      <c r="AS41" s="719"/>
      <c r="AT41" s="719"/>
      <c r="AU41" s="719"/>
      <c r="AV41" s="719"/>
      <c r="AW41" s="719"/>
      <c r="AX41" s="719"/>
      <c r="AY41" s="720"/>
      <c r="AZ41" s="678">
        <v>55572</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v>1</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176</v>
      </c>
      <c r="CS41" s="697"/>
      <c r="CT41" s="697"/>
      <c r="CU41" s="697"/>
      <c r="CV41" s="697"/>
      <c r="CW41" s="697"/>
      <c r="CX41" s="697"/>
      <c r="CY41" s="698"/>
      <c r="CZ41" s="681" t="s">
        <v>176</v>
      </c>
      <c r="DA41" s="699"/>
      <c r="DB41" s="699"/>
      <c r="DC41" s="700"/>
      <c r="DD41" s="684" t="s">
        <v>176</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4848572</v>
      </c>
      <c r="S42" s="701"/>
      <c r="T42" s="701"/>
      <c r="U42" s="701"/>
      <c r="V42" s="701"/>
      <c r="W42" s="701"/>
      <c r="X42" s="701"/>
      <c r="Y42" s="703"/>
      <c r="Z42" s="704">
        <v>100</v>
      </c>
      <c r="AA42" s="704"/>
      <c r="AB42" s="704"/>
      <c r="AC42" s="704"/>
      <c r="AD42" s="705">
        <v>1955301</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231616</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313</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1695343</v>
      </c>
      <c r="CS42" s="679"/>
      <c r="CT42" s="679"/>
      <c r="CU42" s="679"/>
      <c r="CV42" s="679"/>
      <c r="CW42" s="679"/>
      <c r="CX42" s="679"/>
      <c r="CY42" s="680"/>
      <c r="CZ42" s="681">
        <v>35.4</v>
      </c>
      <c r="DA42" s="682"/>
      <c r="DB42" s="682"/>
      <c r="DC42" s="683"/>
      <c r="DD42" s="684">
        <v>374279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40269</v>
      </c>
      <c r="CS43" s="697"/>
      <c r="CT43" s="697"/>
      <c r="CU43" s="697"/>
      <c r="CV43" s="697"/>
      <c r="CW43" s="697"/>
      <c r="CX43" s="697"/>
      <c r="CY43" s="698"/>
      <c r="CZ43" s="681">
        <v>0.8</v>
      </c>
      <c r="DA43" s="699"/>
      <c r="DB43" s="699"/>
      <c r="DC43" s="700"/>
      <c r="DD43" s="684">
        <v>40269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1695343</v>
      </c>
      <c r="CS44" s="679"/>
      <c r="CT44" s="679"/>
      <c r="CU44" s="679"/>
      <c r="CV44" s="679"/>
      <c r="CW44" s="679"/>
      <c r="CX44" s="679"/>
      <c r="CY44" s="680"/>
      <c r="CZ44" s="681">
        <v>35.4</v>
      </c>
      <c r="DA44" s="682"/>
      <c r="DB44" s="682"/>
      <c r="DC44" s="683"/>
      <c r="DD44" s="684">
        <v>374279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1499510</v>
      </c>
      <c r="CS45" s="697"/>
      <c r="CT45" s="697"/>
      <c r="CU45" s="697"/>
      <c r="CV45" s="697"/>
      <c r="CW45" s="697"/>
      <c r="CX45" s="697"/>
      <c r="CY45" s="698"/>
      <c r="CZ45" s="681">
        <v>31.3</v>
      </c>
      <c r="DA45" s="699"/>
      <c r="DB45" s="699"/>
      <c r="DC45" s="700"/>
      <c r="DD45" s="684">
        <v>309700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172833</v>
      </c>
      <c r="CS46" s="679"/>
      <c r="CT46" s="679"/>
      <c r="CU46" s="679"/>
      <c r="CV46" s="679"/>
      <c r="CW46" s="679"/>
      <c r="CX46" s="679"/>
      <c r="CY46" s="680"/>
      <c r="CZ46" s="681">
        <v>3.6</v>
      </c>
      <c r="DA46" s="682"/>
      <c r="DB46" s="682"/>
      <c r="DC46" s="683"/>
      <c r="DD46" s="684">
        <v>64579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t="s">
        <v>130</v>
      </c>
      <c r="CS47" s="697"/>
      <c r="CT47" s="697"/>
      <c r="CU47" s="697"/>
      <c r="CV47" s="697"/>
      <c r="CW47" s="697"/>
      <c r="CX47" s="697"/>
      <c r="CY47" s="698"/>
      <c r="CZ47" s="681" t="s">
        <v>130</v>
      </c>
      <c r="DA47" s="699"/>
      <c r="DB47" s="699"/>
      <c r="DC47" s="700"/>
      <c r="DD47" s="684" t="s">
        <v>130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130</v>
      </c>
      <c r="CS48" s="679"/>
      <c r="CT48" s="679"/>
      <c r="CU48" s="679"/>
      <c r="CV48" s="679"/>
      <c r="CW48" s="679"/>
      <c r="CX48" s="679"/>
      <c r="CY48" s="680"/>
      <c r="CZ48" s="681" t="s">
        <v>130</v>
      </c>
      <c r="DA48" s="682"/>
      <c r="DB48" s="682"/>
      <c r="DC48" s="683"/>
      <c r="DD48" s="684" t="s">
        <v>130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4785793</v>
      </c>
      <c r="CS49" s="663"/>
      <c r="CT49" s="663"/>
      <c r="CU49" s="663"/>
      <c r="CV49" s="663"/>
      <c r="CW49" s="663"/>
      <c r="CX49" s="663"/>
      <c r="CY49" s="664"/>
      <c r="CZ49" s="665">
        <v>100</v>
      </c>
      <c r="DA49" s="666"/>
      <c r="DB49" s="666"/>
      <c r="DC49" s="667"/>
      <c r="DD49" s="668">
        <v>2741245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4y7ocawFDdkmmBtYKe2mPcmoWMljDnLdl376zbJpR2MNna+6waL7mzsaOJ7AJHvVTL/hY9q3gCA+yHl2sP+fbQ==" saltValue="OPfPcN1cVfYUdT4+HgcjL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7">
        <v>4849</v>
      </c>
      <c r="R7" s="1198"/>
      <c r="S7" s="1198"/>
      <c r="T7" s="1198"/>
      <c r="U7" s="1198"/>
      <c r="V7" s="1198">
        <v>4786</v>
      </c>
      <c r="W7" s="1198"/>
      <c r="X7" s="1198"/>
      <c r="Y7" s="1198"/>
      <c r="Z7" s="1198"/>
      <c r="AA7" s="1198">
        <v>63</v>
      </c>
      <c r="AB7" s="1198"/>
      <c r="AC7" s="1198"/>
      <c r="AD7" s="1198"/>
      <c r="AE7" s="1199"/>
      <c r="AF7" s="1200">
        <v>63</v>
      </c>
      <c r="AG7" s="1201"/>
      <c r="AH7" s="1201"/>
      <c r="AI7" s="1201"/>
      <c r="AJ7" s="1202"/>
      <c r="AK7" s="1184">
        <v>414</v>
      </c>
      <c r="AL7" s="1185"/>
      <c r="AM7" s="1185"/>
      <c r="AN7" s="1185"/>
      <c r="AO7" s="1185"/>
      <c r="AP7" s="1185">
        <v>3746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579</v>
      </c>
      <c r="BT7" s="1189"/>
      <c r="BU7" s="1189"/>
      <c r="BV7" s="1189"/>
      <c r="BW7" s="1189"/>
      <c r="BX7" s="1189"/>
      <c r="BY7" s="1189"/>
      <c r="BZ7" s="1189"/>
      <c r="CA7" s="1189"/>
      <c r="CB7" s="1189"/>
      <c r="CC7" s="1189"/>
      <c r="CD7" s="1189"/>
      <c r="CE7" s="1189"/>
      <c r="CF7" s="1189"/>
      <c r="CG7" s="1190"/>
      <c r="CH7" s="1181">
        <v>-5</v>
      </c>
      <c r="CI7" s="1182"/>
      <c r="CJ7" s="1182"/>
      <c r="CK7" s="1182"/>
      <c r="CL7" s="1183"/>
      <c r="CM7" s="1181">
        <v>51</v>
      </c>
      <c r="CN7" s="1182"/>
      <c r="CO7" s="1182"/>
      <c r="CP7" s="1182"/>
      <c r="CQ7" s="1183"/>
      <c r="CR7" s="1181">
        <v>49</v>
      </c>
      <c r="CS7" s="1182"/>
      <c r="CT7" s="1182"/>
      <c r="CU7" s="1182"/>
      <c r="CV7" s="1183"/>
      <c r="CW7" s="1181">
        <v>2</v>
      </c>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4849</v>
      </c>
      <c r="R23" s="1162"/>
      <c r="S23" s="1162"/>
      <c r="T23" s="1162"/>
      <c r="U23" s="1162"/>
      <c r="V23" s="1162">
        <v>4786</v>
      </c>
      <c r="W23" s="1162"/>
      <c r="X23" s="1162"/>
      <c r="Y23" s="1162"/>
      <c r="Z23" s="1162"/>
      <c r="AA23" s="1162">
        <v>63</v>
      </c>
      <c r="AB23" s="1162"/>
      <c r="AC23" s="1162"/>
      <c r="AD23" s="1162"/>
      <c r="AE23" s="1163"/>
      <c r="AF23" s="1164">
        <v>63</v>
      </c>
      <c r="AG23" s="1162"/>
      <c r="AH23" s="1162"/>
      <c r="AI23" s="1162"/>
      <c r="AJ23" s="1165"/>
      <c r="AK23" s="1166"/>
      <c r="AL23" s="1167"/>
      <c r="AM23" s="1167"/>
      <c r="AN23" s="1167"/>
      <c r="AO23" s="1167"/>
      <c r="AP23" s="1162">
        <v>3746</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677</v>
      </c>
      <c r="R28" s="1147"/>
      <c r="S28" s="1147"/>
      <c r="T28" s="1147"/>
      <c r="U28" s="1147"/>
      <c r="V28" s="1147">
        <v>674</v>
      </c>
      <c r="W28" s="1147"/>
      <c r="X28" s="1147"/>
      <c r="Y28" s="1147"/>
      <c r="Z28" s="1147"/>
      <c r="AA28" s="1147">
        <v>3</v>
      </c>
      <c r="AB28" s="1147"/>
      <c r="AC28" s="1147"/>
      <c r="AD28" s="1147"/>
      <c r="AE28" s="1148"/>
      <c r="AF28" s="1149">
        <v>3</v>
      </c>
      <c r="AG28" s="1147"/>
      <c r="AH28" s="1147"/>
      <c r="AI28" s="1147"/>
      <c r="AJ28" s="1150"/>
      <c r="AK28" s="1151">
        <v>63</v>
      </c>
      <c r="AL28" s="1139"/>
      <c r="AM28" s="1139"/>
      <c r="AN28" s="1139"/>
      <c r="AO28" s="1139"/>
      <c r="AP28" s="1139" t="s">
        <v>594</v>
      </c>
      <c r="AQ28" s="1139"/>
      <c r="AR28" s="1139"/>
      <c r="AS28" s="1139"/>
      <c r="AT28" s="1139"/>
      <c r="AU28" s="1139" t="s">
        <v>594</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800</v>
      </c>
      <c r="R29" s="1137"/>
      <c r="S29" s="1137"/>
      <c r="T29" s="1137"/>
      <c r="U29" s="1137"/>
      <c r="V29" s="1137">
        <v>743</v>
      </c>
      <c r="W29" s="1137"/>
      <c r="X29" s="1137"/>
      <c r="Y29" s="1137"/>
      <c r="Z29" s="1137"/>
      <c r="AA29" s="1137">
        <v>57</v>
      </c>
      <c r="AB29" s="1137"/>
      <c r="AC29" s="1137"/>
      <c r="AD29" s="1137"/>
      <c r="AE29" s="1138"/>
      <c r="AF29" s="1112">
        <v>57</v>
      </c>
      <c r="AG29" s="1113"/>
      <c r="AH29" s="1113"/>
      <c r="AI29" s="1113"/>
      <c r="AJ29" s="1114"/>
      <c r="AK29" s="1073">
        <v>167</v>
      </c>
      <c r="AL29" s="1064"/>
      <c r="AM29" s="1064"/>
      <c r="AN29" s="1064"/>
      <c r="AO29" s="1064"/>
      <c r="AP29" s="1064" t="s">
        <v>594</v>
      </c>
      <c r="AQ29" s="1064"/>
      <c r="AR29" s="1064"/>
      <c r="AS29" s="1064"/>
      <c r="AT29" s="1064"/>
      <c r="AU29" s="1064" t="s">
        <v>594</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52</v>
      </c>
      <c r="R30" s="1137"/>
      <c r="S30" s="1137"/>
      <c r="T30" s="1137"/>
      <c r="U30" s="1137"/>
      <c r="V30" s="1137">
        <v>51</v>
      </c>
      <c r="W30" s="1137"/>
      <c r="X30" s="1137"/>
      <c r="Y30" s="1137"/>
      <c r="Z30" s="1137"/>
      <c r="AA30" s="1137">
        <v>1</v>
      </c>
      <c r="AB30" s="1137"/>
      <c r="AC30" s="1137"/>
      <c r="AD30" s="1137"/>
      <c r="AE30" s="1138"/>
      <c r="AF30" s="1112">
        <v>1</v>
      </c>
      <c r="AG30" s="1113"/>
      <c r="AH30" s="1113"/>
      <c r="AI30" s="1113"/>
      <c r="AJ30" s="1114"/>
      <c r="AK30" s="1073">
        <v>21</v>
      </c>
      <c r="AL30" s="1064"/>
      <c r="AM30" s="1064"/>
      <c r="AN30" s="1064"/>
      <c r="AO30" s="1064"/>
      <c r="AP30" s="1064" t="s">
        <v>594</v>
      </c>
      <c r="AQ30" s="1064"/>
      <c r="AR30" s="1064"/>
      <c r="AS30" s="1064"/>
      <c r="AT30" s="1064"/>
      <c r="AU30" s="1064" t="s">
        <v>594</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88</v>
      </c>
      <c r="R31" s="1137"/>
      <c r="S31" s="1137"/>
      <c r="T31" s="1137"/>
      <c r="U31" s="1137"/>
      <c r="V31" s="1137">
        <v>73</v>
      </c>
      <c r="W31" s="1137"/>
      <c r="X31" s="1137"/>
      <c r="Y31" s="1137"/>
      <c r="Z31" s="1137"/>
      <c r="AA31" s="1137">
        <v>15</v>
      </c>
      <c r="AB31" s="1137"/>
      <c r="AC31" s="1137"/>
      <c r="AD31" s="1137"/>
      <c r="AE31" s="1138"/>
      <c r="AF31" s="1112">
        <v>233</v>
      </c>
      <c r="AG31" s="1113"/>
      <c r="AH31" s="1113"/>
      <c r="AI31" s="1113"/>
      <c r="AJ31" s="1114"/>
      <c r="AK31" s="1073" t="s">
        <v>594</v>
      </c>
      <c r="AL31" s="1064"/>
      <c r="AM31" s="1064"/>
      <c r="AN31" s="1064"/>
      <c r="AO31" s="1064"/>
      <c r="AP31" s="1064">
        <v>47</v>
      </c>
      <c r="AQ31" s="1064"/>
      <c r="AR31" s="1064"/>
      <c r="AS31" s="1064"/>
      <c r="AT31" s="1064"/>
      <c r="AU31" s="1064">
        <v>24</v>
      </c>
      <c r="AV31" s="1064"/>
      <c r="AW31" s="1064"/>
      <c r="AX31" s="1064"/>
      <c r="AY31" s="1064"/>
      <c r="AZ31" s="1135"/>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29</v>
      </c>
      <c r="R32" s="1137"/>
      <c r="S32" s="1137"/>
      <c r="T32" s="1137"/>
      <c r="U32" s="1137"/>
      <c r="V32" s="1137">
        <v>29</v>
      </c>
      <c r="W32" s="1137"/>
      <c r="X32" s="1137"/>
      <c r="Y32" s="1137"/>
      <c r="Z32" s="1137"/>
      <c r="AA32" s="1137">
        <v>0</v>
      </c>
      <c r="AB32" s="1137"/>
      <c r="AC32" s="1137"/>
      <c r="AD32" s="1137"/>
      <c r="AE32" s="1138"/>
      <c r="AF32" s="1112">
        <v>0</v>
      </c>
      <c r="AG32" s="1113"/>
      <c r="AH32" s="1113"/>
      <c r="AI32" s="1113"/>
      <c r="AJ32" s="1114"/>
      <c r="AK32" s="1073">
        <v>18</v>
      </c>
      <c r="AL32" s="1064"/>
      <c r="AM32" s="1064"/>
      <c r="AN32" s="1064"/>
      <c r="AO32" s="1064"/>
      <c r="AP32" s="1064">
        <v>127</v>
      </c>
      <c r="AQ32" s="1064"/>
      <c r="AR32" s="1064"/>
      <c r="AS32" s="1064"/>
      <c r="AT32" s="1064"/>
      <c r="AU32" s="1064">
        <v>127</v>
      </c>
      <c r="AV32" s="1064"/>
      <c r="AW32" s="1064"/>
      <c r="AX32" s="1064"/>
      <c r="AY32" s="1064"/>
      <c r="AZ32" s="1135"/>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293</v>
      </c>
      <c r="AG63" s="1052"/>
      <c r="AH63" s="1052"/>
      <c r="AI63" s="1052"/>
      <c r="AJ63" s="1123"/>
      <c r="AK63" s="1124"/>
      <c r="AL63" s="1056"/>
      <c r="AM63" s="1056"/>
      <c r="AN63" s="1056"/>
      <c r="AO63" s="1056"/>
      <c r="AP63" s="1052">
        <v>174</v>
      </c>
      <c r="AQ63" s="1052"/>
      <c r="AR63" s="1052"/>
      <c r="AS63" s="1052"/>
      <c r="AT63" s="1052"/>
      <c r="AU63" s="1052">
        <v>151</v>
      </c>
      <c r="AV63" s="1052"/>
      <c r="AW63" s="1052"/>
      <c r="AX63" s="1052"/>
      <c r="AY63" s="1052"/>
      <c r="AZ63" s="1118"/>
      <c r="BA63" s="1118"/>
      <c r="BB63" s="1118"/>
      <c r="BC63" s="1118"/>
      <c r="BD63" s="1118"/>
      <c r="BE63" s="1053"/>
      <c r="BF63" s="1053"/>
      <c r="BG63" s="1053"/>
      <c r="BH63" s="1053"/>
      <c r="BI63" s="1054"/>
      <c r="BJ63" s="1119" t="s">
        <v>414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397</v>
      </c>
      <c r="R66" s="1095"/>
      <c r="S66" s="1095"/>
      <c r="T66" s="1095"/>
      <c r="U66" s="1096"/>
      <c r="V66" s="1094" t="s">
        <v>417</v>
      </c>
      <c r="W66" s="1095"/>
      <c r="X66" s="1095"/>
      <c r="Y66" s="1095"/>
      <c r="Z66" s="1096"/>
      <c r="AA66" s="1094" t="s">
        <v>418</v>
      </c>
      <c r="AB66" s="1095"/>
      <c r="AC66" s="1095"/>
      <c r="AD66" s="1095"/>
      <c r="AE66" s="1096"/>
      <c r="AF66" s="1100" t="s">
        <v>419</v>
      </c>
      <c r="AG66" s="1101"/>
      <c r="AH66" s="1101"/>
      <c r="AI66" s="1101"/>
      <c r="AJ66" s="1102"/>
      <c r="AK66" s="1094" t="s">
        <v>420</v>
      </c>
      <c r="AL66" s="1089"/>
      <c r="AM66" s="1089"/>
      <c r="AN66" s="1089"/>
      <c r="AO66" s="1090"/>
      <c r="AP66" s="1094" t="s">
        <v>402</v>
      </c>
      <c r="AQ66" s="1095"/>
      <c r="AR66" s="1095"/>
      <c r="AS66" s="1095"/>
      <c r="AT66" s="1096"/>
      <c r="AU66" s="1094" t="s">
        <v>421</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580</v>
      </c>
      <c r="C68" s="1079"/>
      <c r="D68" s="1079"/>
      <c r="E68" s="1079"/>
      <c r="F68" s="1079"/>
      <c r="G68" s="1079"/>
      <c r="H68" s="1079"/>
      <c r="I68" s="1079"/>
      <c r="J68" s="1079"/>
      <c r="K68" s="1079"/>
      <c r="L68" s="1079"/>
      <c r="M68" s="1079"/>
      <c r="N68" s="1079"/>
      <c r="O68" s="1079"/>
      <c r="P68" s="1080"/>
      <c r="Q68" s="1081">
        <v>2691</v>
      </c>
      <c r="R68" s="1075"/>
      <c r="S68" s="1075"/>
      <c r="T68" s="1075"/>
      <c r="U68" s="1075"/>
      <c r="V68" s="1075">
        <v>2661</v>
      </c>
      <c r="W68" s="1075"/>
      <c r="X68" s="1075"/>
      <c r="Y68" s="1075"/>
      <c r="Z68" s="1075"/>
      <c r="AA68" s="1075">
        <v>29</v>
      </c>
      <c r="AB68" s="1075"/>
      <c r="AC68" s="1075"/>
      <c r="AD68" s="1075"/>
      <c r="AE68" s="1075"/>
      <c r="AF68" s="1075">
        <v>29</v>
      </c>
      <c r="AG68" s="1075"/>
      <c r="AH68" s="1075"/>
      <c r="AI68" s="1075"/>
      <c r="AJ68" s="1075"/>
      <c r="AK68" s="1075">
        <v>0</v>
      </c>
      <c r="AL68" s="1075"/>
      <c r="AM68" s="1075"/>
      <c r="AN68" s="1075"/>
      <c r="AO68" s="1075"/>
      <c r="AP68" s="1075">
        <v>108</v>
      </c>
      <c r="AQ68" s="1075"/>
      <c r="AR68" s="1075"/>
      <c r="AS68" s="1075"/>
      <c r="AT68" s="1075"/>
      <c r="AU68" s="1075">
        <v>15</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581</v>
      </c>
      <c r="C69" s="1068"/>
      <c r="D69" s="1068"/>
      <c r="E69" s="1068"/>
      <c r="F69" s="1068"/>
      <c r="G69" s="1068"/>
      <c r="H69" s="1068"/>
      <c r="I69" s="1068"/>
      <c r="J69" s="1068"/>
      <c r="K69" s="1068"/>
      <c r="L69" s="1068"/>
      <c r="M69" s="1068"/>
      <c r="N69" s="1068"/>
      <c r="O69" s="1068"/>
      <c r="P69" s="1069"/>
      <c r="Q69" s="1070">
        <v>2449</v>
      </c>
      <c r="R69" s="1064"/>
      <c r="S69" s="1064"/>
      <c r="T69" s="1064"/>
      <c r="U69" s="1064"/>
      <c r="V69" s="1064">
        <v>2701</v>
      </c>
      <c r="W69" s="1064"/>
      <c r="X69" s="1064"/>
      <c r="Y69" s="1064"/>
      <c r="Z69" s="1064"/>
      <c r="AA69" s="1064">
        <v>-252</v>
      </c>
      <c r="AB69" s="1064"/>
      <c r="AC69" s="1064"/>
      <c r="AD69" s="1064"/>
      <c r="AE69" s="1064"/>
      <c r="AF69" s="1064">
        <v>-95</v>
      </c>
      <c r="AG69" s="1064"/>
      <c r="AH69" s="1064"/>
      <c r="AI69" s="1064"/>
      <c r="AJ69" s="1064"/>
      <c r="AK69" s="1064">
        <v>607</v>
      </c>
      <c r="AL69" s="1064"/>
      <c r="AM69" s="1064"/>
      <c r="AN69" s="1064"/>
      <c r="AO69" s="1064"/>
      <c r="AP69" s="1064">
        <v>454</v>
      </c>
      <c r="AQ69" s="1064"/>
      <c r="AR69" s="1064"/>
      <c r="AS69" s="1064"/>
      <c r="AT69" s="1064"/>
      <c r="AU69" s="1064">
        <v>38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582</v>
      </c>
      <c r="C70" s="1068"/>
      <c r="D70" s="1068"/>
      <c r="E70" s="1068"/>
      <c r="F70" s="1068"/>
      <c r="G70" s="1068"/>
      <c r="H70" s="1068"/>
      <c r="I70" s="1068"/>
      <c r="J70" s="1068"/>
      <c r="K70" s="1068"/>
      <c r="L70" s="1068"/>
      <c r="M70" s="1068"/>
      <c r="N70" s="1068"/>
      <c r="O70" s="1068"/>
      <c r="P70" s="1069"/>
      <c r="Q70" s="1070">
        <v>6447</v>
      </c>
      <c r="R70" s="1064"/>
      <c r="S70" s="1064"/>
      <c r="T70" s="1064"/>
      <c r="U70" s="1064"/>
      <c r="V70" s="1064">
        <v>6406</v>
      </c>
      <c r="W70" s="1064"/>
      <c r="X70" s="1064"/>
      <c r="Y70" s="1064"/>
      <c r="Z70" s="1064"/>
      <c r="AA70" s="1064">
        <v>42</v>
      </c>
      <c r="AB70" s="1064"/>
      <c r="AC70" s="1064"/>
      <c r="AD70" s="1064"/>
      <c r="AE70" s="1064"/>
      <c r="AF70" s="1064">
        <v>42</v>
      </c>
      <c r="AG70" s="1064"/>
      <c r="AH70" s="1064"/>
      <c r="AI70" s="1064"/>
      <c r="AJ70" s="1064"/>
      <c r="AK70" s="1064">
        <v>23</v>
      </c>
      <c r="AL70" s="1064"/>
      <c r="AM70" s="1064"/>
      <c r="AN70" s="1064"/>
      <c r="AO70" s="1064"/>
      <c r="AP70" s="1064">
        <v>1896</v>
      </c>
      <c r="AQ70" s="1064"/>
      <c r="AR70" s="1064"/>
      <c r="AS70" s="1064"/>
      <c r="AT70" s="1064"/>
      <c r="AU70" s="1064">
        <v>14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583</v>
      </c>
      <c r="C71" s="1068"/>
      <c r="D71" s="1068"/>
      <c r="E71" s="1068"/>
      <c r="F71" s="1068"/>
      <c r="G71" s="1068"/>
      <c r="H71" s="1068"/>
      <c r="I71" s="1068"/>
      <c r="J71" s="1068"/>
      <c r="K71" s="1068"/>
      <c r="L71" s="1068"/>
      <c r="M71" s="1068"/>
      <c r="N71" s="1068"/>
      <c r="O71" s="1068"/>
      <c r="P71" s="1069"/>
      <c r="Q71" s="1070">
        <v>811</v>
      </c>
      <c r="R71" s="1064"/>
      <c r="S71" s="1064"/>
      <c r="T71" s="1064"/>
      <c r="U71" s="1064"/>
      <c r="V71" s="1064">
        <v>793</v>
      </c>
      <c r="W71" s="1064"/>
      <c r="X71" s="1064"/>
      <c r="Y71" s="1064"/>
      <c r="Z71" s="1064"/>
      <c r="AA71" s="1064">
        <v>19</v>
      </c>
      <c r="AB71" s="1064"/>
      <c r="AC71" s="1064"/>
      <c r="AD71" s="1064"/>
      <c r="AE71" s="1064"/>
      <c r="AF71" s="1064">
        <v>19</v>
      </c>
      <c r="AG71" s="1064"/>
      <c r="AH71" s="1064"/>
      <c r="AI71" s="1064"/>
      <c r="AJ71" s="1064"/>
      <c r="AK71" s="1064">
        <v>25</v>
      </c>
      <c r="AL71" s="1064"/>
      <c r="AM71" s="1064"/>
      <c r="AN71" s="1064"/>
      <c r="AO71" s="1064"/>
      <c r="AP71" s="1064">
        <v>814</v>
      </c>
      <c r="AQ71" s="1064"/>
      <c r="AR71" s="1064"/>
      <c r="AS71" s="1064"/>
      <c r="AT71" s="1064"/>
      <c r="AU71" s="1064">
        <v>37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584</v>
      </c>
      <c r="C72" s="1068"/>
      <c r="D72" s="1068"/>
      <c r="E72" s="1068"/>
      <c r="F72" s="1068"/>
      <c r="G72" s="1068"/>
      <c r="H72" s="1068"/>
      <c r="I72" s="1068"/>
      <c r="J72" s="1068"/>
      <c r="K72" s="1068"/>
      <c r="L72" s="1068"/>
      <c r="M72" s="1068"/>
      <c r="N72" s="1068"/>
      <c r="O72" s="1068"/>
      <c r="P72" s="1069"/>
      <c r="Q72" s="1070">
        <v>9567</v>
      </c>
      <c r="R72" s="1064"/>
      <c r="S72" s="1064"/>
      <c r="T72" s="1064"/>
      <c r="U72" s="1064"/>
      <c r="V72" s="1064">
        <v>7806</v>
      </c>
      <c r="W72" s="1064"/>
      <c r="X72" s="1064"/>
      <c r="Y72" s="1064"/>
      <c r="Z72" s="1064"/>
      <c r="AA72" s="1064">
        <v>1761</v>
      </c>
      <c r="AB72" s="1064"/>
      <c r="AC72" s="1064"/>
      <c r="AD72" s="1064"/>
      <c r="AE72" s="1064"/>
      <c r="AF72" s="1064">
        <v>1761</v>
      </c>
      <c r="AG72" s="1064"/>
      <c r="AH72" s="1064"/>
      <c r="AI72" s="1064"/>
      <c r="AJ72" s="1064"/>
      <c r="AK72" s="1064" t="s">
        <v>594</v>
      </c>
      <c r="AL72" s="1064"/>
      <c r="AM72" s="1064"/>
      <c r="AN72" s="1064"/>
      <c r="AO72" s="1064"/>
      <c r="AP72" s="1064" t="s">
        <v>594</v>
      </c>
      <c r="AQ72" s="1064"/>
      <c r="AR72" s="1064"/>
      <c r="AS72" s="1064"/>
      <c r="AT72" s="1064"/>
      <c r="AU72" s="1064" t="s">
        <v>594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585</v>
      </c>
      <c r="C73" s="1068"/>
      <c r="D73" s="1068"/>
      <c r="E73" s="1068"/>
      <c r="F73" s="1068"/>
      <c r="G73" s="1068"/>
      <c r="H73" s="1068"/>
      <c r="I73" s="1068"/>
      <c r="J73" s="1068"/>
      <c r="K73" s="1068"/>
      <c r="L73" s="1068"/>
      <c r="M73" s="1068"/>
      <c r="N73" s="1068"/>
      <c r="O73" s="1068"/>
      <c r="P73" s="1069"/>
      <c r="Q73" s="1070">
        <v>849</v>
      </c>
      <c r="R73" s="1064"/>
      <c r="S73" s="1064"/>
      <c r="T73" s="1064"/>
      <c r="U73" s="1064"/>
      <c r="V73" s="1064">
        <v>824</v>
      </c>
      <c r="W73" s="1064"/>
      <c r="X73" s="1064"/>
      <c r="Y73" s="1064"/>
      <c r="Z73" s="1064"/>
      <c r="AA73" s="1064">
        <v>25</v>
      </c>
      <c r="AB73" s="1064"/>
      <c r="AC73" s="1064"/>
      <c r="AD73" s="1064"/>
      <c r="AE73" s="1064"/>
      <c r="AF73" s="1064">
        <v>25</v>
      </c>
      <c r="AG73" s="1064"/>
      <c r="AH73" s="1064"/>
      <c r="AI73" s="1064"/>
      <c r="AJ73" s="1064"/>
      <c r="AK73" s="1064">
        <v>22</v>
      </c>
      <c r="AL73" s="1064"/>
      <c r="AM73" s="1064"/>
      <c r="AN73" s="1064"/>
      <c r="AO73" s="1064"/>
      <c r="AP73" s="1064" t="s">
        <v>594</v>
      </c>
      <c r="AQ73" s="1064"/>
      <c r="AR73" s="1064"/>
      <c r="AS73" s="1064"/>
      <c r="AT73" s="1064"/>
      <c r="AU73" s="1064" t="s">
        <v>594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586</v>
      </c>
      <c r="C74" s="1068"/>
      <c r="D74" s="1068"/>
      <c r="E74" s="1068"/>
      <c r="F74" s="1068"/>
      <c r="G74" s="1068"/>
      <c r="H74" s="1068"/>
      <c r="I74" s="1068"/>
      <c r="J74" s="1068"/>
      <c r="K74" s="1068"/>
      <c r="L74" s="1068"/>
      <c r="M74" s="1068"/>
      <c r="N74" s="1068"/>
      <c r="O74" s="1068"/>
      <c r="P74" s="1069"/>
      <c r="Q74" s="1070">
        <v>565</v>
      </c>
      <c r="R74" s="1064"/>
      <c r="S74" s="1064"/>
      <c r="T74" s="1064"/>
      <c r="U74" s="1064"/>
      <c r="V74" s="1064">
        <v>535</v>
      </c>
      <c r="W74" s="1064"/>
      <c r="X74" s="1064"/>
      <c r="Y74" s="1064"/>
      <c r="Z74" s="1064"/>
      <c r="AA74" s="1064">
        <v>30</v>
      </c>
      <c r="AB74" s="1064"/>
      <c r="AC74" s="1064"/>
      <c r="AD74" s="1064"/>
      <c r="AE74" s="1064"/>
      <c r="AF74" s="1064">
        <v>30</v>
      </c>
      <c r="AG74" s="1064"/>
      <c r="AH74" s="1064"/>
      <c r="AI74" s="1064"/>
      <c r="AJ74" s="1064"/>
      <c r="AK74" s="1064">
        <v>24</v>
      </c>
      <c r="AL74" s="1064"/>
      <c r="AM74" s="1064"/>
      <c r="AN74" s="1064"/>
      <c r="AO74" s="1064"/>
      <c r="AP74" s="1064" t="s">
        <v>594</v>
      </c>
      <c r="AQ74" s="1064"/>
      <c r="AR74" s="1064"/>
      <c r="AS74" s="1064"/>
      <c r="AT74" s="1064"/>
      <c r="AU74" s="1064" t="s">
        <v>594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587</v>
      </c>
      <c r="C75" s="1068"/>
      <c r="D75" s="1068"/>
      <c r="E75" s="1068"/>
      <c r="F75" s="1068"/>
      <c r="G75" s="1068"/>
      <c r="H75" s="1068"/>
      <c r="I75" s="1068"/>
      <c r="J75" s="1068"/>
      <c r="K75" s="1068"/>
      <c r="L75" s="1068"/>
      <c r="M75" s="1068"/>
      <c r="N75" s="1068"/>
      <c r="O75" s="1068"/>
      <c r="P75" s="1069"/>
      <c r="Q75" s="1071">
        <v>171813</v>
      </c>
      <c r="R75" s="1072"/>
      <c r="S75" s="1072"/>
      <c r="T75" s="1072"/>
      <c r="U75" s="1073"/>
      <c r="V75" s="1074">
        <v>167384</v>
      </c>
      <c r="W75" s="1072"/>
      <c r="X75" s="1072"/>
      <c r="Y75" s="1072"/>
      <c r="Z75" s="1073"/>
      <c r="AA75" s="1074">
        <v>4429</v>
      </c>
      <c r="AB75" s="1072"/>
      <c r="AC75" s="1072"/>
      <c r="AD75" s="1072"/>
      <c r="AE75" s="1073"/>
      <c r="AF75" s="1074">
        <v>4426</v>
      </c>
      <c r="AG75" s="1072"/>
      <c r="AH75" s="1072"/>
      <c r="AI75" s="1072"/>
      <c r="AJ75" s="1073"/>
      <c r="AK75" s="1074">
        <v>6995</v>
      </c>
      <c r="AL75" s="1072"/>
      <c r="AM75" s="1072"/>
      <c r="AN75" s="1072"/>
      <c r="AO75" s="1073"/>
      <c r="AP75" s="1074" t="s">
        <v>594</v>
      </c>
      <c r="AQ75" s="1072"/>
      <c r="AR75" s="1072"/>
      <c r="AS75" s="1072"/>
      <c r="AT75" s="1073"/>
      <c r="AU75" s="1074" t="s">
        <v>594</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588</v>
      </c>
      <c r="C76" s="1068"/>
      <c r="D76" s="1068"/>
      <c r="E76" s="1068"/>
      <c r="F76" s="1068"/>
      <c r="G76" s="1068"/>
      <c r="H76" s="1068"/>
      <c r="I76" s="1068"/>
      <c r="J76" s="1068"/>
      <c r="K76" s="1068"/>
      <c r="L76" s="1068"/>
      <c r="M76" s="1068"/>
      <c r="N76" s="1068"/>
      <c r="O76" s="1068"/>
      <c r="P76" s="1069"/>
      <c r="Q76" s="1071">
        <v>160</v>
      </c>
      <c r="R76" s="1072"/>
      <c r="S76" s="1072"/>
      <c r="T76" s="1072"/>
      <c r="U76" s="1073"/>
      <c r="V76" s="1074">
        <v>159</v>
      </c>
      <c r="W76" s="1072"/>
      <c r="X76" s="1072"/>
      <c r="Y76" s="1072"/>
      <c r="Z76" s="1073"/>
      <c r="AA76" s="1074">
        <v>1</v>
      </c>
      <c r="AB76" s="1072"/>
      <c r="AC76" s="1072"/>
      <c r="AD76" s="1072"/>
      <c r="AE76" s="1073"/>
      <c r="AF76" s="1074">
        <v>1</v>
      </c>
      <c r="AG76" s="1072"/>
      <c r="AH76" s="1072"/>
      <c r="AI76" s="1072"/>
      <c r="AJ76" s="1073"/>
      <c r="AK76" s="1074">
        <v>14</v>
      </c>
      <c r="AL76" s="1072"/>
      <c r="AM76" s="1072"/>
      <c r="AN76" s="1072"/>
      <c r="AO76" s="1073"/>
      <c r="AP76" s="1074" t="s">
        <v>594</v>
      </c>
      <c r="AQ76" s="1072"/>
      <c r="AR76" s="1072"/>
      <c r="AS76" s="1072"/>
      <c r="AT76" s="1073"/>
      <c r="AU76" s="1074" t="s">
        <v>594</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6238</v>
      </c>
      <c r="AG88" s="1052"/>
      <c r="AH88" s="1052"/>
      <c r="AI88" s="1052"/>
      <c r="AJ88" s="1052"/>
      <c r="AK88" s="1056"/>
      <c r="AL88" s="1056"/>
      <c r="AM88" s="1056"/>
      <c r="AN88" s="1056"/>
      <c r="AO88" s="1056"/>
      <c r="AP88" s="1052">
        <v>3272</v>
      </c>
      <c r="AQ88" s="1052"/>
      <c r="AR88" s="1052"/>
      <c r="AS88" s="1052"/>
      <c r="AT88" s="1052"/>
      <c r="AU88" s="1052">
        <v>104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49</v>
      </c>
      <c r="CS102" s="1044"/>
      <c r="CT102" s="1044"/>
      <c r="CU102" s="1044"/>
      <c r="CV102" s="1045"/>
      <c r="CW102" s="1043">
        <v>2</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310</v>
      </c>
      <c r="AG109" s="987"/>
      <c r="AH109" s="987"/>
      <c r="AI109" s="987"/>
      <c r="AJ109" s="988"/>
      <c r="AK109" s="989" t="s">
        <v>309</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310</v>
      </c>
      <c r="BW109" s="987"/>
      <c r="BX109" s="987"/>
      <c r="BY109" s="987"/>
      <c r="BZ109" s="988"/>
      <c r="CA109" s="989" t="s">
        <v>309</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310</v>
      </c>
      <c r="DM109" s="987"/>
      <c r="DN109" s="987"/>
      <c r="DO109" s="987"/>
      <c r="DP109" s="988"/>
      <c r="DQ109" s="989" t="s">
        <v>309</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336450</v>
      </c>
      <c r="AB110" s="980"/>
      <c r="AC110" s="980"/>
      <c r="AD110" s="980"/>
      <c r="AE110" s="981"/>
      <c r="AF110" s="982">
        <v>336430</v>
      </c>
      <c r="AG110" s="980"/>
      <c r="AH110" s="980"/>
      <c r="AI110" s="980"/>
      <c r="AJ110" s="981"/>
      <c r="AK110" s="982">
        <v>331708</v>
      </c>
      <c r="AL110" s="980"/>
      <c r="AM110" s="980"/>
      <c r="AN110" s="980"/>
      <c r="AO110" s="981"/>
      <c r="AP110" s="983">
        <v>17.8</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3280403</v>
      </c>
      <c r="BR110" s="927"/>
      <c r="BS110" s="927"/>
      <c r="BT110" s="927"/>
      <c r="BU110" s="927"/>
      <c r="BV110" s="927">
        <v>3557869</v>
      </c>
      <c r="BW110" s="927"/>
      <c r="BX110" s="927"/>
      <c r="BY110" s="927"/>
      <c r="BZ110" s="927"/>
      <c r="CA110" s="927">
        <v>3746064</v>
      </c>
      <c r="CB110" s="927"/>
      <c r="CC110" s="927"/>
      <c r="CD110" s="927"/>
      <c r="CE110" s="927"/>
      <c r="CF110" s="951">
        <v>200.6</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414</v>
      </c>
      <c r="DH110" s="927"/>
      <c r="DI110" s="927"/>
      <c r="DJ110" s="927"/>
      <c r="DK110" s="927"/>
      <c r="DL110" s="927" t="s">
        <v>438</v>
      </c>
      <c r="DM110" s="927"/>
      <c r="DN110" s="927"/>
      <c r="DO110" s="927"/>
      <c r="DP110" s="927"/>
      <c r="DQ110" s="927" t="s">
        <v>438</v>
      </c>
      <c r="DR110" s="927"/>
      <c r="DS110" s="927"/>
      <c r="DT110" s="927"/>
      <c r="DU110" s="927"/>
      <c r="DV110" s="928" t="s">
        <v>414</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414</v>
      </c>
      <c r="AB111" s="1008"/>
      <c r="AC111" s="1008"/>
      <c r="AD111" s="1008"/>
      <c r="AE111" s="1009"/>
      <c r="AF111" s="1010" t="s">
        <v>414</v>
      </c>
      <c r="AG111" s="1008"/>
      <c r="AH111" s="1008"/>
      <c r="AI111" s="1008"/>
      <c r="AJ111" s="1009"/>
      <c r="AK111" s="1010" t="s">
        <v>414</v>
      </c>
      <c r="AL111" s="1008"/>
      <c r="AM111" s="1008"/>
      <c r="AN111" s="1008"/>
      <c r="AO111" s="1009"/>
      <c r="AP111" s="1011" t="s">
        <v>414</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t="s">
        <v>130</v>
      </c>
      <c r="BR111" s="899"/>
      <c r="BS111" s="899"/>
      <c r="BT111" s="899"/>
      <c r="BU111" s="899"/>
      <c r="BV111" s="899" t="s">
        <v>130</v>
      </c>
      <c r="BW111" s="899"/>
      <c r="BX111" s="899"/>
      <c r="BY111" s="899"/>
      <c r="BZ111" s="899"/>
      <c r="CA111" s="899" t="s">
        <v>130</v>
      </c>
      <c r="CB111" s="899"/>
      <c r="CC111" s="899"/>
      <c r="CD111" s="899"/>
      <c r="CE111" s="899"/>
      <c r="CF111" s="960" t="s">
        <v>394</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394</v>
      </c>
      <c r="DH111" s="899"/>
      <c r="DI111" s="899"/>
      <c r="DJ111" s="899"/>
      <c r="DK111" s="899"/>
      <c r="DL111" s="899" t="s">
        <v>394</v>
      </c>
      <c r="DM111" s="899"/>
      <c r="DN111" s="899"/>
      <c r="DO111" s="899"/>
      <c r="DP111" s="899"/>
      <c r="DQ111" s="899" t="s">
        <v>130</v>
      </c>
      <c r="DR111" s="899"/>
      <c r="DS111" s="899"/>
      <c r="DT111" s="899"/>
      <c r="DU111" s="899"/>
      <c r="DV111" s="876" t="s">
        <v>130</v>
      </c>
      <c r="DW111" s="876"/>
      <c r="DX111" s="876"/>
      <c r="DY111" s="876"/>
      <c r="DZ111" s="877"/>
    </row>
    <row r="112" spans="1:131" s="247" customFormat="1" ht="26.25" customHeight="1" x14ac:dyDescent="0.15">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394</v>
      </c>
      <c r="AB112" s="862"/>
      <c r="AC112" s="862"/>
      <c r="AD112" s="862"/>
      <c r="AE112" s="863"/>
      <c r="AF112" s="864" t="s">
        <v>130</v>
      </c>
      <c r="AG112" s="862"/>
      <c r="AH112" s="862"/>
      <c r="AI112" s="862"/>
      <c r="AJ112" s="863"/>
      <c r="AK112" s="864" t="s">
        <v>130</v>
      </c>
      <c r="AL112" s="862"/>
      <c r="AM112" s="862"/>
      <c r="AN112" s="862"/>
      <c r="AO112" s="863"/>
      <c r="AP112" s="909" t="s">
        <v>130</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232191</v>
      </c>
      <c r="BR112" s="899"/>
      <c r="BS112" s="899"/>
      <c r="BT112" s="899"/>
      <c r="BU112" s="899"/>
      <c r="BV112" s="899">
        <v>159531</v>
      </c>
      <c r="BW112" s="899"/>
      <c r="BX112" s="899"/>
      <c r="BY112" s="899"/>
      <c r="BZ112" s="899"/>
      <c r="CA112" s="899">
        <v>150339</v>
      </c>
      <c r="CB112" s="899"/>
      <c r="CC112" s="899"/>
      <c r="CD112" s="899"/>
      <c r="CE112" s="899"/>
      <c r="CF112" s="960">
        <v>8.1</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394</v>
      </c>
      <c r="DH112" s="899"/>
      <c r="DI112" s="899"/>
      <c r="DJ112" s="899"/>
      <c r="DK112" s="899"/>
      <c r="DL112" s="899" t="s">
        <v>130</v>
      </c>
      <c r="DM112" s="899"/>
      <c r="DN112" s="899"/>
      <c r="DO112" s="899"/>
      <c r="DP112" s="899"/>
      <c r="DQ112" s="899" t="s">
        <v>130</v>
      </c>
      <c r="DR112" s="899"/>
      <c r="DS112" s="899"/>
      <c r="DT112" s="899"/>
      <c r="DU112" s="899"/>
      <c r="DV112" s="876" t="s">
        <v>130</v>
      </c>
      <c r="DW112" s="876"/>
      <c r="DX112" s="876"/>
      <c r="DY112" s="876"/>
      <c r="DZ112" s="877"/>
    </row>
    <row r="113" spans="1:130" s="247" customFormat="1" ht="26.25" customHeight="1" x14ac:dyDescent="0.15">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20602</v>
      </c>
      <c r="AB113" s="1008"/>
      <c r="AC113" s="1008"/>
      <c r="AD113" s="1008"/>
      <c r="AE113" s="1009"/>
      <c r="AF113" s="1010">
        <v>77330</v>
      </c>
      <c r="AG113" s="1008"/>
      <c r="AH113" s="1008"/>
      <c r="AI113" s="1008"/>
      <c r="AJ113" s="1009"/>
      <c r="AK113" s="1010">
        <v>14235</v>
      </c>
      <c r="AL113" s="1008"/>
      <c r="AM113" s="1008"/>
      <c r="AN113" s="1008"/>
      <c r="AO113" s="1009"/>
      <c r="AP113" s="1011">
        <v>0.8</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131362</v>
      </c>
      <c r="BR113" s="899"/>
      <c r="BS113" s="899"/>
      <c r="BT113" s="899"/>
      <c r="BU113" s="899"/>
      <c r="BV113" s="899">
        <v>125368</v>
      </c>
      <c r="BW113" s="899"/>
      <c r="BX113" s="899"/>
      <c r="BY113" s="899"/>
      <c r="BZ113" s="899"/>
      <c r="CA113" s="899">
        <v>104407</v>
      </c>
      <c r="CB113" s="899"/>
      <c r="CC113" s="899"/>
      <c r="CD113" s="899"/>
      <c r="CE113" s="899"/>
      <c r="CF113" s="960">
        <v>5.6</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394</v>
      </c>
      <c r="DH113" s="862"/>
      <c r="DI113" s="862"/>
      <c r="DJ113" s="862"/>
      <c r="DK113" s="863"/>
      <c r="DL113" s="864" t="s">
        <v>130</v>
      </c>
      <c r="DM113" s="862"/>
      <c r="DN113" s="862"/>
      <c r="DO113" s="862"/>
      <c r="DP113" s="863"/>
      <c r="DQ113" s="864" t="s">
        <v>130</v>
      </c>
      <c r="DR113" s="862"/>
      <c r="DS113" s="862"/>
      <c r="DT113" s="862"/>
      <c r="DU113" s="863"/>
      <c r="DV113" s="909" t="s">
        <v>130</v>
      </c>
      <c r="DW113" s="910"/>
      <c r="DX113" s="910"/>
      <c r="DY113" s="910"/>
      <c r="DZ113" s="911"/>
    </row>
    <row r="114" spans="1:130" s="247" customFormat="1" ht="26.25" customHeight="1" x14ac:dyDescent="0.15">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31299</v>
      </c>
      <c r="AB114" s="862"/>
      <c r="AC114" s="862"/>
      <c r="AD114" s="862"/>
      <c r="AE114" s="863"/>
      <c r="AF114" s="864">
        <v>30980</v>
      </c>
      <c r="AG114" s="862"/>
      <c r="AH114" s="862"/>
      <c r="AI114" s="862"/>
      <c r="AJ114" s="863"/>
      <c r="AK114" s="864">
        <v>31708</v>
      </c>
      <c r="AL114" s="862"/>
      <c r="AM114" s="862"/>
      <c r="AN114" s="862"/>
      <c r="AO114" s="863"/>
      <c r="AP114" s="909">
        <v>1.7</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593802</v>
      </c>
      <c r="BR114" s="899"/>
      <c r="BS114" s="899"/>
      <c r="BT114" s="899"/>
      <c r="BU114" s="899"/>
      <c r="BV114" s="899">
        <v>558738</v>
      </c>
      <c r="BW114" s="899"/>
      <c r="BX114" s="899"/>
      <c r="BY114" s="899"/>
      <c r="BZ114" s="899"/>
      <c r="CA114" s="899">
        <v>537782</v>
      </c>
      <c r="CB114" s="899"/>
      <c r="CC114" s="899"/>
      <c r="CD114" s="899"/>
      <c r="CE114" s="899"/>
      <c r="CF114" s="960">
        <v>28.8</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130</v>
      </c>
      <c r="DH114" s="862"/>
      <c r="DI114" s="862"/>
      <c r="DJ114" s="862"/>
      <c r="DK114" s="863"/>
      <c r="DL114" s="864" t="s">
        <v>130</v>
      </c>
      <c r="DM114" s="862"/>
      <c r="DN114" s="862"/>
      <c r="DO114" s="862"/>
      <c r="DP114" s="863"/>
      <c r="DQ114" s="864" t="s">
        <v>130</v>
      </c>
      <c r="DR114" s="862"/>
      <c r="DS114" s="862"/>
      <c r="DT114" s="862"/>
      <c r="DU114" s="863"/>
      <c r="DV114" s="909" t="s">
        <v>130</v>
      </c>
      <c r="DW114" s="910"/>
      <c r="DX114" s="910"/>
      <c r="DY114" s="910"/>
      <c r="DZ114" s="911"/>
    </row>
    <row r="115" spans="1:130" s="247" customFormat="1" ht="26.25" customHeight="1" x14ac:dyDescent="0.15">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8519</v>
      </c>
      <c r="AB115" s="1008"/>
      <c r="AC115" s="1008"/>
      <c r="AD115" s="1008"/>
      <c r="AE115" s="1009"/>
      <c r="AF115" s="1010" t="s">
        <v>394</v>
      </c>
      <c r="AG115" s="1008"/>
      <c r="AH115" s="1008"/>
      <c r="AI115" s="1008"/>
      <c r="AJ115" s="1009"/>
      <c r="AK115" s="1010" t="s">
        <v>394</v>
      </c>
      <c r="AL115" s="1008"/>
      <c r="AM115" s="1008"/>
      <c r="AN115" s="1008"/>
      <c r="AO115" s="1009"/>
      <c r="AP115" s="1011" t="s">
        <v>394</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t="s">
        <v>130</v>
      </c>
      <c r="BR115" s="899"/>
      <c r="BS115" s="899"/>
      <c r="BT115" s="899"/>
      <c r="BU115" s="899"/>
      <c r="BV115" s="899" t="s">
        <v>130</v>
      </c>
      <c r="BW115" s="899"/>
      <c r="BX115" s="899"/>
      <c r="BY115" s="899"/>
      <c r="BZ115" s="899"/>
      <c r="CA115" s="899" t="s">
        <v>130</v>
      </c>
      <c r="CB115" s="899"/>
      <c r="CC115" s="899"/>
      <c r="CD115" s="899"/>
      <c r="CE115" s="899"/>
      <c r="CF115" s="960" t="s">
        <v>130</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394</v>
      </c>
      <c r="DH115" s="862"/>
      <c r="DI115" s="862"/>
      <c r="DJ115" s="862"/>
      <c r="DK115" s="863"/>
      <c r="DL115" s="864" t="s">
        <v>130</v>
      </c>
      <c r="DM115" s="862"/>
      <c r="DN115" s="862"/>
      <c r="DO115" s="862"/>
      <c r="DP115" s="863"/>
      <c r="DQ115" s="864" t="s">
        <v>455</v>
      </c>
      <c r="DR115" s="862"/>
      <c r="DS115" s="862"/>
      <c r="DT115" s="862"/>
      <c r="DU115" s="863"/>
      <c r="DV115" s="909" t="s">
        <v>455</v>
      </c>
      <c r="DW115" s="910"/>
      <c r="DX115" s="910"/>
      <c r="DY115" s="910"/>
      <c r="DZ115" s="911"/>
    </row>
    <row r="116" spans="1:130" s="247"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130</v>
      </c>
      <c r="AB116" s="862"/>
      <c r="AC116" s="862"/>
      <c r="AD116" s="862"/>
      <c r="AE116" s="863"/>
      <c r="AF116" s="864" t="s">
        <v>394</v>
      </c>
      <c r="AG116" s="862"/>
      <c r="AH116" s="862"/>
      <c r="AI116" s="862"/>
      <c r="AJ116" s="863"/>
      <c r="AK116" s="864" t="s">
        <v>130</v>
      </c>
      <c r="AL116" s="862"/>
      <c r="AM116" s="862"/>
      <c r="AN116" s="862"/>
      <c r="AO116" s="863"/>
      <c r="AP116" s="909" t="s">
        <v>130</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130</v>
      </c>
      <c r="BR116" s="899"/>
      <c r="BS116" s="899"/>
      <c r="BT116" s="899"/>
      <c r="BU116" s="899"/>
      <c r="BV116" s="899" t="s">
        <v>130</v>
      </c>
      <c r="BW116" s="899"/>
      <c r="BX116" s="899"/>
      <c r="BY116" s="899"/>
      <c r="BZ116" s="899"/>
      <c r="CA116" s="899" t="s">
        <v>130</v>
      </c>
      <c r="CB116" s="899"/>
      <c r="CC116" s="899"/>
      <c r="CD116" s="899"/>
      <c r="CE116" s="899"/>
      <c r="CF116" s="960" t="s">
        <v>130</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394</v>
      </c>
      <c r="DH116" s="862"/>
      <c r="DI116" s="862"/>
      <c r="DJ116" s="862"/>
      <c r="DK116" s="863"/>
      <c r="DL116" s="864" t="s">
        <v>130</v>
      </c>
      <c r="DM116" s="862"/>
      <c r="DN116" s="862"/>
      <c r="DO116" s="862"/>
      <c r="DP116" s="863"/>
      <c r="DQ116" s="864" t="s">
        <v>130</v>
      </c>
      <c r="DR116" s="862"/>
      <c r="DS116" s="862"/>
      <c r="DT116" s="862"/>
      <c r="DU116" s="863"/>
      <c r="DV116" s="909" t="s">
        <v>130</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396870</v>
      </c>
      <c r="AB117" s="994"/>
      <c r="AC117" s="994"/>
      <c r="AD117" s="994"/>
      <c r="AE117" s="995"/>
      <c r="AF117" s="996">
        <v>444740</v>
      </c>
      <c r="AG117" s="994"/>
      <c r="AH117" s="994"/>
      <c r="AI117" s="994"/>
      <c r="AJ117" s="995"/>
      <c r="AK117" s="996">
        <v>377651</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t="s">
        <v>394</v>
      </c>
      <c r="BR117" s="899"/>
      <c r="BS117" s="899"/>
      <c r="BT117" s="899"/>
      <c r="BU117" s="899"/>
      <c r="BV117" s="899" t="s">
        <v>130</v>
      </c>
      <c r="BW117" s="899"/>
      <c r="BX117" s="899"/>
      <c r="BY117" s="899"/>
      <c r="BZ117" s="899"/>
      <c r="CA117" s="899" t="s">
        <v>394</v>
      </c>
      <c r="CB117" s="899"/>
      <c r="CC117" s="899"/>
      <c r="CD117" s="899"/>
      <c r="CE117" s="899"/>
      <c r="CF117" s="960" t="s">
        <v>130</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462</v>
      </c>
      <c r="DH117" s="862"/>
      <c r="DI117" s="862"/>
      <c r="DJ117" s="862"/>
      <c r="DK117" s="863"/>
      <c r="DL117" s="864" t="s">
        <v>130</v>
      </c>
      <c r="DM117" s="862"/>
      <c r="DN117" s="862"/>
      <c r="DO117" s="862"/>
      <c r="DP117" s="863"/>
      <c r="DQ117" s="864" t="s">
        <v>130</v>
      </c>
      <c r="DR117" s="862"/>
      <c r="DS117" s="862"/>
      <c r="DT117" s="862"/>
      <c r="DU117" s="863"/>
      <c r="DV117" s="909" t="s">
        <v>394</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310</v>
      </c>
      <c r="AG118" s="987"/>
      <c r="AH118" s="987"/>
      <c r="AI118" s="987"/>
      <c r="AJ118" s="988"/>
      <c r="AK118" s="989" t="s">
        <v>309</v>
      </c>
      <c r="AL118" s="987"/>
      <c r="AM118" s="987"/>
      <c r="AN118" s="987"/>
      <c r="AO118" s="988"/>
      <c r="AP118" s="990" t="s">
        <v>432</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394</v>
      </c>
      <c r="BR118" s="930"/>
      <c r="BS118" s="930"/>
      <c r="BT118" s="930"/>
      <c r="BU118" s="930"/>
      <c r="BV118" s="930">
        <v>1816</v>
      </c>
      <c r="BW118" s="930"/>
      <c r="BX118" s="930"/>
      <c r="BY118" s="930"/>
      <c r="BZ118" s="930"/>
      <c r="CA118" s="930">
        <v>6302</v>
      </c>
      <c r="CB118" s="930"/>
      <c r="CC118" s="930"/>
      <c r="CD118" s="930"/>
      <c r="CE118" s="930"/>
      <c r="CF118" s="960">
        <v>0.3</v>
      </c>
      <c r="CG118" s="961"/>
      <c r="CH118" s="961"/>
      <c r="CI118" s="961"/>
      <c r="CJ118" s="961"/>
      <c r="CK118" s="1016"/>
      <c r="CL118" s="903"/>
      <c r="CM118" s="906" t="s">
        <v>464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130</v>
      </c>
      <c r="DH118" s="862"/>
      <c r="DI118" s="862"/>
      <c r="DJ118" s="862"/>
      <c r="DK118" s="863"/>
      <c r="DL118" s="864" t="s">
        <v>465</v>
      </c>
      <c r="DM118" s="862"/>
      <c r="DN118" s="862"/>
      <c r="DO118" s="862"/>
      <c r="DP118" s="863"/>
      <c r="DQ118" s="864" t="s">
        <v>455</v>
      </c>
      <c r="DR118" s="862"/>
      <c r="DS118" s="862"/>
      <c r="DT118" s="862"/>
      <c r="DU118" s="863"/>
      <c r="DV118" s="909" t="s">
        <v>394</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130</v>
      </c>
      <c r="AB119" s="980"/>
      <c r="AC119" s="980"/>
      <c r="AD119" s="980"/>
      <c r="AE119" s="981"/>
      <c r="AF119" s="982" t="s">
        <v>394</v>
      </c>
      <c r="AG119" s="980"/>
      <c r="AH119" s="980"/>
      <c r="AI119" s="980"/>
      <c r="AJ119" s="981"/>
      <c r="AK119" s="982" t="s">
        <v>394</v>
      </c>
      <c r="AL119" s="980"/>
      <c r="AM119" s="980"/>
      <c r="AN119" s="980"/>
      <c r="AO119" s="981"/>
      <c r="AP119" s="983" t="s">
        <v>394</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466</v>
      </c>
      <c r="BP119" s="963"/>
      <c r="BQ119" s="967">
        <v>4237758</v>
      </c>
      <c r="BR119" s="930"/>
      <c r="BS119" s="930"/>
      <c r="BT119" s="930"/>
      <c r="BU119" s="930"/>
      <c r="BV119" s="930">
        <v>4403322</v>
      </c>
      <c r="BW119" s="930"/>
      <c r="BX119" s="930"/>
      <c r="BY119" s="930"/>
      <c r="BZ119" s="930"/>
      <c r="CA119" s="930">
        <v>4544894</v>
      </c>
      <c r="CB119" s="930"/>
      <c r="CC119" s="930"/>
      <c r="CD119" s="930"/>
      <c r="CE119" s="930"/>
      <c r="CF119" s="828"/>
      <c r="CG119" s="829"/>
      <c r="CH119" s="829"/>
      <c r="CI119" s="829"/>
      <c r="CJ119" s="919"/>
      <c r="CK119" s="1017"/>
      <c r="CL119" s="905"/>
      <c r="CM119" s="923" t="s">
        <v>467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130</v>
      </c>
      <c r="DH119" s="845"/>
      <c r="DI119" s="845"/>
      <c r="DJ119" s="845"/>
      <c r="DK119" s="846"/>
      <c r="DL119" s="847" t="s">
        <v>130</v>
      </c>
      <c r="DM119" s="845"/>
      <c r="DN119" s="845"/>
      <c r="DO119" s="845"/>
      <c r="DP119" s="846"/>
      <c r="DQ119" s="847" t="s">
        <v>130</v>
      </c>
      <c r="DR119" s="845"/>
      <c r="DS119" s="845"/>
      <c r="DT119" s="845"/>
      <c r="DU119" s="846"/>
      <c r="DV119" s="933" t="s">
        <v>130</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394</v>
      </c>
      <c r="AB120" s="862"/>
      <c r="AC120" s="862"/>
      <c r="AD120" s="862"/>
      <c r="AE120" s="863"/>
      <c r="AF120" s="864" t="s">
        <v>130</v>
      </c>
      <c r="AG120" s="862"/>
      <c r="AH120" s="862"/>
      <c r="AI120" s="862"/>
      <c r="AJ120" s="863"/>
      <c r="AK120" s="864" t="s">
        <v>394</v>
      </c>
      <c r="AL120" s="862"/>
      <c r="AM120" s="862"/>
      <c r="AN120" s="862"/>
      <c r="AO120" s="863"/>
      <c r="AP120" s="909" t="s">
        <v>394</v>
      </c>
      <c r="AQ120" s="910"/>
      <c r="AR120" s="910"/>
      <c r="AS120" s="910"/>
      <c r="AT120" s="911"/>
      <c r="AU120" s="968" t="s">
        <v>468</v>
      </c>
      <c r="AV120" s="969"/>
      <c r="AW120" s="969"/>
      <c r="AX120" s="969"/>
      <c r="AY120" s="970"/>
      <c r="AZ120" s="945" t="s">
        <v>469</v>
      </c>
      <c r="BA120" s="890"/>
      <c r="BB120" s="890"/>
      <c r="BC120" s="890"/>
      <c r="BD120" s="890"/>
      <c r="BE120" s="890"/>
      <c r="BF120" s="890"/>
      <c r="BG120" s="890"/>
      <c r="BH120" s="890"/>
      <c r="BI120" s="890"/>
      <c r="BJ120" s="890"/>
      <c r="BK120" s="890"/>
      <c r="BL120" s="890"/>
      <c r="BM120" s="890"/>
      <c r="BN120" s="890"/>
      <c r="BO120" s="890"/>
      <c r="BP120" s="891"/>
      <c r="BQ120" s="946">
        <v>2310250</v>
      </c>
      <c r="BR120" s="927"/>
      <c r="BS120" s="927"/>
      <c r="BT120" s="927"/>
      <c r="BU120" s="927"/>
      <c r="BV120" s="927">
        <v>2716383</v>
      </c>
      <c r="BW120" s="927"/>
      <c r="BX120" s="927"/>
      <c r="BY120" s="927"/>
      <c r="BZ120" s="927"/>
      <c r="CA120" s="927">
        <v>2448196</v>
      </c>
      <c r="CB120" s="927"/>
      <c r="CC120" s="927"/>
      <c r="CD120" s="927"/>
      <c r="CE120" s="927"/>
      <c r="CF120" s="951">
        <v>131.1</v>
      </c>
      <c r="CG120" s="952"/>
      <c r="CH120" s="952"/>
      <c r="CI120" s="952"/>
      <c r="CJ120" s="952"/>
      <c r="CK120" s="953" t="s">
        <v>470</v>
      </c>
      <c r="CL120" s="937"/>
      <c r="CM120" s="937"/>
      <c r="CN120" s="937"/>
      <c r="CO120" s="938"/>
      <c r="CP120" s="957" t="s">
        <v>471</v>
      </c>
      <c r="CQ120" s="958"/>
      <c r="CR120" s="958"/>
      <c r="CS120" s="958"/>
      <c r="CT120" s="958"/>
      <c r="CU120" s="958"/>
      <c r="CV120" s="958"/>
      <c r="CW120" s="958"/>
      <c r="CX120" s="958"/>
      <c r="CY120" s="958"/>
      <c r="CZ120" s="958"/>
      <c r="DA120" s="958"/>
      <c r="DB120" s="958"/>
      <c r="DC120" s="958"/>
      <c r="DD120" s="958"/>
      <c r="DE120" s="958"/>
      <c r="DF120" s="959"/>
      <c r="DG120" s="946">
        <v>153186</v>
      </c>
      <c r="DH120" s="927"/>
      <c r="DI120" s="927"/>
      <c r="DJ120" s="927"/>
      <c r="DK120" s="927"/>
      <c r="DL120" s="927">
        <v>135655</v>
      </c>
      <c r="DM120" s="927"/>
      <c r="DN120" s="927"/>
      <c r="DO120" s="927"/>
      <c r="DP120" s="927"/>
      <c r="DQ120" s="927">
        <v>126825</v>
      </c>
      <c r="DR120" s="927"/>
      <c r="DS120" s="927"/>
      <c r="DT120" s="927"/>
      <c r="DU120" s="927"/>
      <c r="DV120" s="928">
        <v>6.8</v>
      </c>
      <c r="DW120" s="928"/>
      <c r="DX120" s="928"/>
      <c r="DY120" s="928"/>
      <c r="DZ120" s="929"/>
    </row>
    <row r="121" spans="1:130" s="247" customFormat="1" ht="26.25" customHeight="1" x14ac:dyDescent="0.15">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394</v>
      </c>
      <c r="AB121" s="862"/>
      <c r="AC121" s="862"/>
      <c r="AD121" s="862"/>
      <c r="AE121" s="863"/>
      <c r="AF121" s="864" t="s">
        <v>130</v>
      </c>
      <c r="AG121" s="862"/>
      <c r="AH121" s="862"/>
      <c r="AI121" s="862"/>
      <c r="AJ121" s="863"/>
      <c r="AK121" s="864" t="s">
        <v>130</v>
      </c>
      <c r="AL121" s="862"/>
      <c r="AM121" s="862"/>
      <c r="AN121" s="862"/>
      <c r="AO121" s="863"/>
      <c r="AP121" s="909" t="s">
        <v>394</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v>69245</v>
      </c>
      <c r="BR121" s="899"/>
      <c r="BS121" s="899"/>
      <c r="BT121" s="899"/>
      <c r="BU121" s="899"/>
      <c r="BV121" s="899">
        <v>132131</v>
      </c>
      <c r="BW121" s="899"/>
      <c r="BX121" s="899"/>
      <c r="BY121" s="899"/>
      <c r="BZ121" s="899"/>
      <c r="CA121" s="899">
        <v>172758</v>
      </c>
      <c r="CB121" s="899"/>
      <c r="CC121" s="899"/>
      <c r="CD121" s="899"/>
      <c r="CE121" s="899"/>
      <c r="CF121" s="960">
        <v>9.3000000000000007</v>
      </c>
      <c r="CG121" s="961"/>
      <c r="CH121" s="961"/>
      <c r="CI121" s="961"/>
      <c r="CJ121" s="961"/>
      <c r="CK121" s="954"/>
      <c r="CL121" s="940"/>
      <c r="CM121" s="940"/>
      <c r="CN121" s="940"/>
      <c r="CO121" s="941"/>
      <c r="CP121" s="920" t="s">
        <v>474</v>
      </c>
      <c r="CQ121" s="921"/>
      <c r="CR121" s="921"/>
      <c r="CS121" s="921"/>
      <c r="CT121" s="921"/>
      <c r="CU121" s="921"/>
      <c r="CV121" s="921"/>
      <c r="CW121" s="921"/>
      <c r="CX121" s="921"/>
      <c r="CY121" s="921"/>
      <c r="CZ121" s="921"/>
      <c r="DA121" s="921"/>
      <c r="DB121" s="921"/>
      <c r="DC121" s="921"/>
      <c r="DD121" s="921"/>
      <c r="DE121" s="921"/>
      <c r="DF121" s="922"/>
      <c r="DG121" s="898">
        <v>24238</v>
      </c>
      <c r="DH121" s="899"/>
      <c r="DI121" s="899"/>
      <c r="DJ121" s="899"/>
      <c r="DK121" s="899"/>
      <c r="DL121" s="899">
        <v>23876</v>
      </c>
      <c r="DM121" s="899"/>
      <c r="DN121" s="899"/>
      <c r="DO121" s="899"/>
      <c r="DP121" s="899"/>
      <c r="DQ121" s="899">
        <v>23514</v>
      </c>
      <c r="DR121" s="899"/>
      <c r="DS121" s="899"/>
      <c r="DT121" s="899"/>
      <c r="DU121" s="899"/>
      <c r="DV121" s="876">
        <v>1.3</v>
      </c>
      <c r="DW121" s="876"/>
      <c r="DX121" s="876"/>
      <c r="DY121" s="876"/>
      <c r="DZ121" s="877"/>
    </row>
    <row r="122" spans="1:130" s="247" customFormat="1" ht="26.25" customHeight="1" x14ac:dyDescent="0.15">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130</v>
      </c>
      <c r="AB122" s="862"/>
      <c r="AC122" s="862"/>
      <c r="AD122" s="862"/>
      <c r="AE122" s="863"/>
      <c r="AF122" s="864" t="s">
        <v>394</v>
      </c>
      <c r="AG122" s="862"/>
      <c r="AH122" s="862"/>
      <c r="AI122" s="862"/>
      <c r="AJ122" s="863"/>
      <c r="AK122" s="864" t="s">
        <v>130</v>
      </c>
      <c r="AL122" s="862"/>
      <c r="AM122" s="862"/>
      <c r="AN122" s="862"/>
      <c r="AO122" s="863"/>
      <c r="AP122" s="909" t="s">
        <v>130</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2696827</v>
      </c>
      <c r="BR122" s="930"/>
      <c r="BS122" s="930"/>
      <c r="BT122" s="930"/>
      <c r="BU122" s="930"/>
      <c r="BV122" s="930">
        <v>2811198</v>
      </c>
      <c r="BW122" s="930"/>
      <c r="BX122" s="930"/>
      <c r="BY122" s="930"/>
      <c r="BZ122" s="930"/>
      <c r="CA122" s="930">
        <v>2875032</v>
      </c>
      <c r="CB122" s="930"/>
      <c r="CC122" s="930"/>
      <c r="CD122" s="930"/>
      <c r="CE122" s="930"/>
      <c r="CF122" s="931">
        <v>154</v>
      </c>
      <c r="CG122" s="932"/>
      <c r="CH122" s="932"/>
      <c r="CI122" s="932"/>
      <c r="CJ122" s="932"/>
      <c r="CK122" s="954"/>
      <c r="CL122" s="940"/>
      <c r="CM122" s="940"/>
      <c r="CN122" s="940"/>
      <c r="CO122" s="941"/>
      <c r="CP122" s="920" t="s">
        <v>476</v>
      </c>
      <c r="CQ122" s="921"/>
      <c r="CR122" s="921"/>
      <c r="CS122" s="921"/>
      <c r="CT122" s="921"/>
      <c r="CU122" s="921"/>
      <c r="CV122" s="921"/>
      <c r="CW122" s="921"/>
      <c r="CX122" s="921"/>
      <c r="CY122" s="921"/>
      <c r="CZ122" s="921"/>
      <c r="DA122" s="921"/>
      <c r="DB122" s="921"/>
      <c r="DC122" s="921"/>
      <c r="DD122" s="921"/>
      <c r="DE122" s="921"/>
      <c r="DF122" s="922"/>
      <c r="DG122" s="898">
        <v>54767</v>
      </c>
      <c r="DH122" s="899"/>
      <c r="DI122" s="899"/>
      <c r="DJ122" s="899"/>
      <c r="DK122" s="899"/>
      <c r="DL122" s="899" t="s">
        <v>394</v>
      </c>
      <c r="DM122" s="899"/>
      <c r="DN122" s="899"/>
      <c r="DO122" s="899"/>
      <c r="DP122" s="899"/>
      <c r="DQ122" s="899" t="s">
        <v>130</v>
      </c>
      <c r="DR122" s="899"/>
      <c r="DS122" s="899"/>
      <c r="DT122" s="899"/>
      <c r="DU122" s="899"/>
      <c r="DV122" s="876" t="s">
        <v>130</v>
      </c>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394</v>
      </c>
      <c r="AB123" s="862"/>
      <c r="AC123" s="862"/>
      <c r="AD123" s="862"/>
      <c r="AE123" s="863"/>
      <c r="AF123" s="864" t="s">
        <v>130</v>
      </c>
      <c r="AG123" s="862"/>
      <c r="AH123" s="862"/>
      <c r="AI123" s="862"/>
      <c r="AJ123" s="863"/>
      <c r="AK123" s="864" t="s">
        <v>394</v>
      </c>
      <c r="AL123" s="862"/>
      <c r="AM123" s="862"/>
      <c r="AN123" s="862"/>
      <c r="AO123" s="863"/>
      <c r="AP123" s="909" t="s">
        <v>394</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477</v>
      </c>
      <c r="BP123" s="963"/>
      <c r="BQ123" s="917">
        <v>5076322</v>
      </c>
      <c r="BR123" s="918"/>
      <c r="BS123" s="918"/>
      <c r="BT123" s="918"/>
      <c r="BU123" s="918"/>
      <c r="BV123" s="918">
        <v>5659712</v>
      </c>
      <c r="BW123" s="918"/>
      <c r="BX123" s="918"/>
      <c r="BY123" s="918"/>
      <c r="BZ123" s="918"/>
      <c r="CA123" s="918">
        <v>5495986</v>
      </c>
      <c r="CB123" s="918"/>
      <c r="CC123" s="918"/>
      <c r="CD123" s="918"/>
      <c r="CE123" s="918"/>
      <c r="CF123" s="828"/>
      <c r="CG123" s="829"/>
      <c r="CH123" s="829"/>
      <c r="CI123" s="829"/>
      <c r="CJ123" s="919"/>
      <c r="CK123" s="954"/>
      <c r="CL123" s="940"/>
      <c r="CM123" s="940"/>
      <c r="CN123" s="940"/>
      <c r="CO123" s="941"/>
      <c r="CP123" s="920" t="s">
        <v>478</v>
      </c>
      <c r="CQ123" s="921"/>
      <c r="CR123" s="921"/>
      <c r="CS123" s="921"/>
      <c r="CT123" s="921"/>
      <c r="CU123" s="921"/>
      <c r="CV123" s="921"/>
      <c r="CW123" s="921"/>
      <c r="CX123" s="921"/>
      <c r="CY123" s="921"/>
      <c r="CZ123" s="921"/>
      <c r="DA123" s="921"/>
      <c r="DB123" s="921"/>
      <c r="DC123" s="921"/>
      <c r="DD123" s="921"/>
      <c r="DE123" s="921"/>
      <c r="DF123" s="922"/>
      <c r="DG123" s="861" t="s">
        <v>394</v>
      </c>
      <c r="DH123" s="862"/>
      <c r="DI123" s="862"/>
      <c r="DJ123" s="862"/>
      <c r="DK123" s="863"/>
      <c r="DL123" s="864" t="s">
        <v>130</v>
      </c>
      <c r="DM123" s="862"/>
      <c r="DN123" s="862"/>
      <c r="DO123" s="862"/>
      <c r="DP123" s="863"/>
      <c r="DQ123" s="864" t="s">
        <v>394</v>
      </c>
      <c r="DR123" s="862"/>
      <c r="DS123" s="862"/>
      <c r="DT123" s="862"/>
      <c r="DU123" s="863"/>
      <c r="DV123" s="909" t="s">
        <v>130</v>
      </c>
      <c r="DW123" s="910"/>
      <c r="DX123" s="910"/>
      <c r="DY123" s="910"/>
      <c r="DZ123" s="911"/>
    </row>
    <row r="124" spans="1:130" s="247" customFormat="1" ht="26.25" customHeight="1" thickBot="1" x14ac:dyDescent="0.2">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130</v>
      </c>
      <c r="AB124" s="862"/>
      <c r="AC124" s="862"/>
      <c r="AD124" s="862"/>
      <c r="AE124" s="863"/>
      <c r="AF124" s="864" t="s">
        <v>394</v>
      </c>
      <c r="AG124" s="862"/>
      <c r="AH124" s="862"/>
      <c r="AI124" s="862"/>
      <c r="AJ124" s="863"/>
      <c r="AK124" s="864" t="s">
        <v>394</v>
      </c>
      <c r="AL124" s="862"/>
      <c r="AM124" s="862"/>
      <c r="AN124" s="862"/>
      <c r="AO124" s="863"/>
      <c r="AP124" s="909" t="s">
        <v>130</v>
      </c>
      <c r="AQ124" s="910"/>
      <c r="AR124" s="910"/>
      <c r="AS124" s="910"/>
      <c r="AT124" s="911"/>
      <c r="AU124" s="912" t="s">
        <v>479</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394</v>
      </c>
      <c r="BR124" s="916"/>
      <c r="BS124" s="916"/>
      <c r="BT124" s="916"/>
      <c r="BU124" s="916"/>
      <c r="BV124" s="916" t="s">
        <v>130</v>
      </c>
      <c r="BW124" s="916"/>
      <c r="BX124" s="916"/>
      <c r="BY124" s="916"/>
      <c r="BZ124" s="916"/>
      <c r="CA124" s="916" t="s">
        <v>130</v>
      </c>
      <c r="CB124" s="916"/>
      <c r="CC124" s="916"/>
      <c r="CD124" s="916"/>
      <c r="CE124" s="916"/>
      <c r="CF124" s="806"/>
      <c r="CG124" s="807"/>
      <c r="CH124" s="807"/>
      <c r="CI124" s="807"/>
      <c r="CJ124" s="947"/>
      <c r="CK124" s="955"/>
      <c r="CL124" s="955"/>
      <c r="CM124" s="955"/>
      <c r="CN124" s="955"/>
      <c r="CO124" s="956"/>
      <c r="CP124" s="920" t="s">
        <v>480</v>
      </c>
      <c r="CQ124" s="921"/>
      <c r="CR124" s="921"/>
      <c r="CS124" s="921"/>
      <c r="CT124" s="921"/>
      <c r="CU124" s="921"/>
      <c r="CV124" s="921"/>
      <c r="CW124" s="921"/>
      <c r="CX124" s="921"/>
      <c r="CY124" s="921"/>
      <c r="CZ124" s="921"/>
      <c r="DA124" s="921"/>
      <c r="DB124" s="921"/>
      <c r="DC124" s="921"/>
      <c r="DD124" s="921"/>
      <c r="DE124" s="921"/>
      <c r="DF124" s="922"/>
      <c r="DG124" s="844" t="s">
        <v>130</v>
      </c>
      <c r="DH124" s="845"/>
      <c r="DI124" s="845"/>
      <c r="DJ124" s="845"/>
      <c r="DK124" s="846"/>
      <c r="DL124" s="847" t="s">
        <v>394</v>
      </c>
      <c r="DM124" s="845"/>
      <c r="DN124" s="845"/>
      <c r="DO124" s="845"/>
      <c r="DP124" s="846"/>
      <c r="DQ124" s="847" t="s">
        <v>394</v>
      </c>
      <c r="DR124" s="845"/>
      <c r="DS124" s="845"/>
      <c r="DT124" s="845"/>
      <c r="DU124" s="846"/>
      <c r="DV124" s="933" t="s">
        <v>130</v>
      </c>
      <c r="DW124" s="934"/>
      <c r="DX124" s="934"/>
      <c r="DY124" s="934"/>
      <c r="DZ124" s="935"/>
    </row>
    <row r="125" spans="1:130" s="247" customFormat="1" ht="26.25" customHeight="1" x14ac:dyDescent="0.15">
      <c r="A125" s="902"/>
      <c r="B125" s="903"/>
      <c r="C125" s="906" t="s">
        <v>464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462</v>
      </c>
      <c r="AB125" s="862"/>
      <c r="AC125" s="862"/>
      <c r="AD125" s="862"/>
      <c r="AE125" s="863"/>
      <c r="AF125" s="864" t="s">
        <v>455</v>
      </c>
      <c r="AG125" s="862"/>
      <c r="AH125" s="862"/>
      <c r="AI125" s="862"/>
      <c r="AJ125" s="863"/>
      <c r="AK125" s="864" t="s">
        <v>394</v>
      </c>
      <c r="AL125" s="862"/>
      <c r="AM125" s="862"/>
      <c r="AN125" s="862"/>
      <c r="AO125" s="863"/>
      <c r="AP125" s="909" t="s">
        <v>130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481</v>
      </c>
      <c r="CL125" s="937"/>
      <c r="CM125" s="937"/>
      <c r="CN125" s="937"/>
      <c r="CO125" s="938"/>
      <c r="CP125" s="945" t="s">
        <v>482</v>
      </c>
      <c r="CQ125" s="890"/>
      <c r="CR125" s="890"/>
      <c r="CS125" s="890"/>
      <c r="CT125" s="890"/>
      <c r="CU125" s="890"/>
      <c r="CV125" s="890"/>
      <c r="CW125" s="890"/>
      <c r="CX125" s="890"/>
      <c r="CY125" s="890"/>
      <c r="CZ125" s="890"/>
      <c r="DA125" s="890"/>
      <c r="DB125" s="890"/>
      <c r="DC125" s="890"/>
      <c r="DD125" s="890"/>
      <c r="DE125" s="890"/>
      <c r="DF125" s="891"/>
      <c r="DG125" s="946" t="s">
        <v>130</v>
      </c>
      <c r="DH125" s="927"/>
      <c r="DI125" s="927"/>
      <c r="DJ125" s="927"/>
      <c r="DK125" s="927"/>
      <c r="DL125" s="927" t="s">
        <v>394</v>
      </c>
      <c r="DM125" s="927"/>
      <c r="DN125" s="927"/>
      <c r="DO125" s="927"/>
      <c r="DP125" s="927"/>
      <c r="DQ125" s="927" t="s">
        <v>394</v>
      </c>
      <c r="DR125" s="927"/>
      <c r="DS125" s="927"/>
      <c r="DT125" s="927"/>
      <c r="DU125" s="927"/>
      <c r="DV125" s="928" t="s">
        <v>394</v>
      </c>
      <c r="DW125" s="928"/>
      <c r="DX125" s="928"/>
      <c r="DY125" s="928"/>
      <c r="DZ125" s="929"/>
    </row>
    <row r="126" spans="1:130" s="247" customFormat="1" ht="26.25" customHeight="1" thickBot="1" x14ac:dyDescent="0.2">
      <c r="A126" s="902"/>
      <c r="B126" s="903"/>
      <c r="C126" s="906" t="s">
        <v>467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8470</v>
      </c>
      <c r="AB126" s="862"/>
      <c r="AC126" s="862"/>
      <c r="AD126" s="862"/>
      <c r="AE126" s="863"/>
      <c r="AF126" s="864" t="s">
        <v>130</v>
      </c>
      <c r="AG126" s="862"/>
      <c r="AH126" s="862"/>
      <c r="AI126" s="862"/>
      <c r="AJ126" s="863"/>
      <c r="AK126" s="864" t="s">
        <v>130</v>
      </c>
      <c r="AL126" s="862"/>
      <c r="AM126" s="862"/>
      <c r="AN126" s="862"/>
      <c r="AO126" s="863"/>
      <c r="AP126" s="909" t="s">
        <v>130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483</v>
      </c>
      <c r="CQ126" s="832"/>
      <c r="CR126" s="832"/>
      <c r="CS126" s="832"/>
      <c r="CT126" s="832"/>
      <c r="CU126" s="832"/>
      <c r="CV126" s="832"/>
      <c r="CW126" s="832"/>
      <c r="CX126" s="832"/>
      <c r="CY126" s="832"/>
      <c r="CZ126" s="832"/>
      <c r="DA126" s="832"/>
      <c r="DB126" s="832"/>
      <c r="DC126" s="832"/>
      <c r="DD126" s="832"/>
      <c r="DE126" s="832"/>
      <c r="DF126" s="833"/>
      <c r="DG126" s="898" t="s">
        <v>130</v>
      </c>
      <c r="DH126" s="899"/>
      <c r="DI126" s="899"/>
      <c r="DJ126" s="899"/>
      <c r="DK126" s="899"/>
      <c r="DL126" s="899" t="s">
        <v>130</v>
      </c>
      <c r="DM126" s="899"/>
      <c r="DN126" s="899"/>
      <c r="DO126" s="899"/>
      <c r="DP126" s="899"/>
      <c r="DQ126" s="899" t="s">
        <v>130</v>
      </c>
      <c r="DR126" s="899"/>
      <c r="DS126" s="899"/>
      <c r="DT126" s="899"/>
      <c r="DU126" s="899"/>
      <c r="DV126" s="876" t="s">
        <v>394</v>
      </c>
      <c r="DW126" s="876"/>
      <c r="DX126" s="876"/>
      <c r="DY126" s="876"/>
      <c r="DZ126" s="877"/>
    </row>
    <row r="127" spans="1:130" s="247" customFormat="1" ht="26.25" customHeight="1" x14ac:dyDescent="0.15">
      <c r="A127" s="904"/>
      <c r="B127" s="905"/>
      <c r="C127" s="923" t="s">
        <v>484</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49</v>
      </c>
      <c r="AB127" s="862"/>
      <c r="AC127" s="862"/>
      <c r="AD127" s="862"/>
      <c r="AE127" s="863"/>
      <c r="AF127" s="864" t="s">
        <v>394</v>
      </c>
      <c r="AG127" s="862"/>
      <c r="AH127" s="862"/>
      <c r="AI127" s="862"/>
      <c r="AJ127" s="863"/>
      <c r="AK127" s="864" t="s">
        <v>394</v>
      </c>
      <c r="AL127" s="862"/>
      <c r="AM127" s="862"/>
      <c r="AN127" s="862"/>
      <c r="AO127" s="863"/>
      <c r="AP127" s="909" t="s">
        <v>130</v>
      </c>
      <c r="AQ127" s="910"/>
      <c r="AR127" s="910"/>
      <c r="AS127" s="910"/>
      <c r="AT127" s="911"/>
      <c r="AU127" s="283"/>
      <c r="AV127" s="283"/>
      <c r="AW127" s="283"/>
      <c r="AX127" s="926" t="s">
        <v>485</v>
      </c>
      <c r="AY127" s="894"/>
      <c r="AZ127" s="894"/>
      <c r="BA127" s="894"/>
      <c r="BB127" s="894"/>
      <c r="BC127" s="894"/>
      <c r="BD127" s="894"/>
      <c r="BE127" s="895"/>
      <c r="BF127" s="893" t="s">
        <v>486</v>
      </c>
      <c r="BG127" s="894"/>
      <c r="BH127" s="894"/>
      <c r="BI127" s="894"/>
      <c r="BJ127" s="894"/>
      <c r="BK127" s="894"/>
      <c r="BL127" s="895"/>
      <c r="BM127" s="893" t="s">
        <v>487</v>
      </c>
      <c r="BN127" s="894"/>
      <c r="BO127" s="894"/>
      <c r="BP127" s="894"/>
      <c r="BQ127" s="894"/>
      <c r="BR127" s="894"/>
      <c r="BS127" s="895"/>
      <c r="BT127" s="893" t="s">
        <v>488</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489</v>
      </c>
      <c r="CQ127" s="832"/>
      <c r="CR127" s="832"/>
      <c r="CS127" s="832"/>
      <c r="CT127" s="832"/>
      <c r="CU127" s="832"/>
      <c r="CV127" s="832"/>
      <c r="CW127" s="832"/>
      <c r="CX127" s="832"/>
      <c r="CY127" s="832"/>
      <c r="CZ127" s="832"/>
      <c r="DA127" s="832"/>
      <c r="DB127" s="832"/>
      <c r="DC127" s="832"/>
      <c r="DD127" s="832"/>
      <c r="DE127" s="832"/>
      <c r="DF127" s="833"/>
      <c r="DG127" s="898" t="s">
        <v>130</v>
      </c>
      <c r="DH127" s="899"/>
      <c r="DI127" s="899"/>
      <c r="DJ127" s="899"/>
      <c r="DK127" s="899"/>
      <c r="DL127" s="899" t="s">
        <v>394</v>
      </c>
      <c r="DM127" s="899"/>
      <c r="DN127" s="899"/>
      <c r="DO127" s="899"/>
      <c r="DP127" s="899"/>
      <c r="DQ127" s="899" t="s">
        <v>394</v>
      </c>
      <c r="DR127" s="899"/>
      <c r="DS127" s="899"/>
      <c r="DT127" s="899"/>
      <c r="DU127" s="899"/>
      <c r="DV127" s="876" t="s">
        <v>394</v>
      </c>
      <c r="DW127" s="876"/>
      <c r="DX127" s="876"/>
      <c r="DY127" s="876"/>
      <c r="DZ127" s="877"/>
    </row>
    <row r="128" spans="1:130" s="247" customFormat="1" ht="26.25" customHeight="1" thickBot="1" x14ac:dyDescent="0.2">
      <c r="A128" s="878" t="s">
        <v>490</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491</v>
      </c>
      <c r="X128" s="880"/>
      <c r="Y128" s="880"/>
      <c r="Z128" s="881"/>
      <c r="AA128" s="882">
        <v>1963</v>
      </c>
      <c r="AB128" s="883"/>
      <c r="AC128" s="883"/>
      <c r="AD128" s="883"/>
      <c r="AE128" s="884"/>
      <c r="AF128" s="885">
        <v>5877</v>
      </c>
      <c r="AG128" s="883"/>
      <c r="AH128" s="883"/>
      <c r="AI128" s="883"/>
      <c r="AJ128" s="884"/>
      <c r="AK128" s="885">
        <v>7460</v>
      </c>
      <c r="AL128" s="883"/>
      <c r="AM128" s="883"/>
      <c r="AN128" s="883"/>
      <c r="AO128" s="884"/>
      <c r="AP128" s="886"/>
      <c r="AQ128" s="887"/>
      <c r="AR128" s="887"/>
      <c r="AS128" s="887"/>
      <c r="AT128" s="888"/>
      <c r="AU128" s="283"/>
      <c r="AV128" s="283"/>
      <c r="AW128" s="283"/>
      <c r="AX128" s="889" t="s">
        <v>492</v>
      </c>
      <c r="AY128" s="890"/>
      <c r="AZ128" s="890"/>
      <c r="BA128" s="890"/>
      <c r="BB128" s="890"/>
      <c r="BC128" s="890"/>
      <c r="BD128" s="890"/>
      <c r="BE128" s="891"/>
      <c r="BF128" s="868" t="s">
        <v>130</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493</v>
      </c>
      <c r="CQ128" s="810"/>
      <c r="CR128" s="810"/>
      <c r="CS128" s="810"/>
      <c r="CT128" s="810"/>
      <c r="CU128" s="810"/>
      <c r="CV128" s="810"/>
      <c r="CW128" s="810"/>
      <c r="CX128" s="810"/>
      <c r="CY128" s="810"/>
      <c r="CZ128" s="810"/>
      <c r="DA128" s="810"/>
      <c r="DB128" s="810"/>
      <c r="DC128" s="810"/>
      <c r="DD128" s="810"/>
      <c r="DE128" s="810"/>
      <c r="DF128" s="811"/>
      <c r="DG128" s="872" t="s">
        <v>394</v>
      </c>
      <c r="DH128" s="873"/>
      <c r="DI128" s="873"/>
      <c r="DJ128" s="873"/>
      <c r="DK128" s="873"/>
      <c r="DL128" s="873" t="s">
        <v>455</v>
      </c>
      <c r="DM128" s="873"/>
      <c r="DN128" s="873"/>
      <c r="DO128" s="873"/>
      <c r="DP128" s="873"/>
      <c r="DQ128" s="873" t="s">
        <v>455</v>
      </c>
      <c r="DR128" s="873"/>
      <c r="DS128" s="873"/>
      <c r="DT128" s="873"/>
      <c r="DU128" s="873"/>
      <c r="DV128" s="874" t="s">
        <v>130</v>
      </c>
      <c r="DW128" s="874"/>
      <c r="DX128" s="874"/>
      <c r="DY128" s="874"/>
      <c r="DZ128" s="875"/>
    </row>
    <row r="129" spans="1:131" s="247" customFormat="1" ht="26.25" customHeight="1" x14ac:dyDescent="0.15">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494</v>
      </c>
      <c r="X129" s="859"/>
      <c r="Y129" s="859"/>
      <c r="Z129" s="860"/>
      <c r="AA129" s="861">
        <v>2208932</v>
      </c>
      <c r="AB129" s="862"/>
      <c r="AC129" s="862"/>
      <c r="AD129" s="862"/>
      <c r="AE129" s="863"/>
      <c r="AF129" s="864">
        <v>2176991</v>
      </c>
      <c r="AG129" s="862"/>
      <c r="AH129" s="862"/>
      <c r="AI129" s="862"/>
      <c r="AJ129" s="863"/>
      <c r="AK129" s="864">
        <v>2144527</v>
      </c>
      <c r="AL129" s="862"/>
      <c r="AM129" s="862"/>
      <c r="AN129" s="862"/>
      <c r="AO129" s="863"/>
      <c r="AP129" s="865"/>
      <c r="AQ129" s="866"/>
      <c r="AR129" s="866"/>
      <c r="AS129" s="866"/>
      <c r="AT129" s="867"/>
      <c r="AU129" s="285"/>
      <c r="AV129" s="285"/>
      <c r="AW129" s="285"/>
      <c r="AX129" s="831" t="s">
        <v>495</v>
      </c>
      <c r="AY129" s="832"/>
      <c r="AZ129" s="832"/>
      <c r="BA129" s="832"/>
      <c r="BB129" s="832"/>
      <c r="BC129" s="832"/>
      <c r="BD129" s="832"/>
      <c r="BE129" s="833"/>
      <c r="BF129" s="851" t="s">
        <v>462</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497</v>
      </c>
      <c r="X130" s="859"/>
      <c r="Y130" s="859"/>
      <c r="Z130" s="860"/>
      <c r="AA130" s="861">
        <v>299103</v>
      </c>
      <c r="AB130" s="862"/>
      <c r="AC130" s="862"/>
      <c r="AD130" s="862"/>
      <c r="AE130" s="863"/>
      <c r="AF130" s="864">
        <v>289493</v>
      </c>
      <c r="AG130" s="862"/>
      <c r="AH130" s="862"/>
      <c r="AI130" s="862"/>
      <c r="AJ130" s="863"/>
      <c r="AK130" s="864">
        <v>277532</v>
      </c>
      <c r="AL130" s="862"/>
      <c r="AM130" s="862"/>
      <c r="AN130" s="862"/>
      <c r="AO130" s="863"/>
      <c r="AP130" s="865"/>
      <c r="AQ130" s="866"/>
      <c r="AR130" s="866"/>
      <c r="AS130" s="866"/>
      <c r="AT130" s="867"/>
      <c r="AU130" s="285"/>
      <c r="AV130" s="285"/>
      <c r="AW130" s="285"/>
      <c r="AX130" s="831" t="s">
        <v>498</v>
      </c>
      <c r="AY130" s="832"/>
      <c r="AZ130" s="832"/>
      <c r="BA130" s="832"/>
      <c r="BB130" s="832"/>
      <c r="BC130" s="832"/>
      <c r="BD130" s="832"/>
      <c r="BE130" s="833"/>
      <c r="BF130" s="834">
        <v>5.9</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499</v>
      </c>
      <c r="X131" s="842"/>
      <c r="Y131" s="842"/>
      <c r="Z131" s="843"/>
      <c r="AA131" s="844">
        <v>1909829</v>
      </c>
      <c r="AB131" s="845"/>
      <c r="AC131" s="845"/>
      <c r="AD131" s="845"/>
      <c r="AE131" s="846"/>
      <c r="AF131" s="847">
        <v>1887498</v>
      </c>
      <c r="AG131" s="845"/>
      <c r="AH131" s="845"/>
      <c r="AI131" s="845"/>
      <c r="AJ131" s="846"/>
      <c r="AK131" s="847">
        <v>1866995</v>
      </c>
      <c r="AL131" s="845"/>
      <c r="AM131" s="845"/>
      <c r="AN131" s="845"/>
      <c r="AO131" s="846"/>
      <c r="AP131" s="848"/>
      <c r="AQ131" s="849"/>
      <c r="AR131" s="849"/>
      <c r="AS131" s="849"/>
      <c r="AT131" s="850"/>
      <c r="AU131" s="285"/>
      <c r="AV131" s="285"/>
      <c r="AW131" s="285"/>
      <c r="AX131" s="809" t="s">
        <v>500</v>
      </c>
      <c r="AY131" s="810"/>
      <c r="AZ131" s="810"/>
      <c r="BA131" s="810"/>
      <c r="BB131" s="810"/>
      <c r="BC131" s="810"/>
      <c r="BD131" s="810"/>
      <c r="BE131" s="811"/>
      <c r="BF131" s="812" t="s">
        <v>394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502</v>
      </c>
      <c r="W132" s="822"/>
      <c r="X132" s="822"/>
      <c r="Y132" s="822"/>
      <c r="Z132" s="823"/>
      <c r="AA132" s="824">
        <v>5.0163653400000001</v>
      </c>
      <c r="AB132" s="825"/>
      <c r="AC132" s="825"/>
      <c r="AD132" s="825"/>
      <c r="AE132" s="826"/>
      <c r="AF132" s="827">
        <v>7.9136507690000002</v>
      </c>
      <c r="AG132" s="825"/>
      <c r="AH132" s="825"/>
      <c r="AI132" s="825"/>
      <c r="AJ132" s="826"/>
      <c r="AK132" s="827">
        <v>4.9630020430000004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503</v>
      </c>
      <c r="W133" s="801"/>
      <c r="X133" s="801"/>
      <c r="Y133" s="801"/>
      <c r="Z133" s="802"/>
      <c r="AA133" s="803">
        <v>4.9000000000000004</v>
      </c>
      <c r="AB133" s="804"/>
      <c r="AC133" s="804"/>
      <c r="AD133" s="804"/>
      <c r="AE133" s="805"/>
      <c r="AF133" s="803">
        <v>5.8</v>
      </c>
      <c r="AG133" s="804"/>
      <c r="AH133" s="804"/>
      <c r="AI133" s="804"/>
      <c r="AJ133" s="805"/>
      <c r="AK133" s="803">
        <v>5.9</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bM7Hb1oAN8eiQ1pggJbW+bfu82jO9QKlRPp69dDPCePOO8UH1S/yPEwxFfjaOBe7A3Kz5Iyrpxqa6FfGNsgCA==" saltValue="iwk7jn4Y7CLqDSg2mKqY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1SpzxtEaoSM+cUFM/IXmup9DmTnKYYkoo/f9ZL5E4sJUqko3k+w8jBDGroCwuImPBYMWLfd5RBHuGRUWCMeMw==" saltValue="dMf9lYwQj2So1NaGX2vT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54w4KJhzXJkke6te+0HQydxY+FrGx0eS7vS6/Wd8t1XfPcNobJ70vOo5GNY/7axRcWRi7lmUeNRPOxJ1H32Ug==" saltValue="91nwrJhzcQ3ujTDy1Ajui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zoomScale="77" zoomScaleSheetLayoutView="77"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512</v>
      </c>
      <c r="AL9" s="1231"/>
      <c r="AM9" s="1231"/>
      <c r="AN9" s="1232"/>
      <c r="AO9" s="313">
        <v>553534</v>
      </c>
      <c r="AP9" s="313">
        <v>124698</v>
      </c>
      <c r="AQ9" s="314">
        <v>198046</v>
      </c>
      <c r="AR9" s="315">
        <v>-37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513</v>
      </c>
      <c r="AL10" s="1231"/>
      <c r="AM10" s="1231"/>
      <c r="AN10" s="1232"/>
      <c r="AO10" s="316">
        <v>80359</v>
      </c>
      <c r="AP10" s="316">
        <v>18103</v>
      </c>
      <c r="AQ10" s="317">
        <v>23470</v>
      </c>
      <c r="AR10" s="318">
        <v>-22.9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514</v>
      </c>
      <c r="AL11" s="1231"/>
      <c r="AM11" s="1231"/>
      <c r="AN11" s="1232"/>
      <c r="AO11" s="316">
        <v>260281</v>
      </c>
      <c r="AP11" s="316">
        <v>58635</v>
      </c>
      <c r="AQ11" s="317">
        <v>31217</v>
      </c>
      <c r="AR11" s="318">
        <v>87.8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515</v>
      </c>
      <c r="AL12" s="1231"/>
      <c r="AM12" s="1231"/>
      <c r="AN12" s="1232"/>
      <c r="AO12" s="316">
        <v>25842</v>
      </c>
      <c r="AP12" s="316">
        <v>5822</v>
      </c>
      <c r="AQ12" s="317">
        <v>3147</v>
      </c>
      <c r="AR12" s="318">
        <v>85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516</v>
      </c>
      <c r="AL13" s="1231"/>
      <c r="AM13" s="1231"/>
      <c r="AN13" s="1232"/>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518</v>
      </c>
      <c r="AL14" s="1231"/>
      <c r="AM14" s="1231"/>
      <c r="AN14" s="1232"/>
      <c r="AO14" s="316">
        <v>48101</v>
      </c>
      <c r="AP14" s="316">
        <v>10836</v>
      </c>
      <c r="AQ14" s="317">
        <v>10757</v>
      </c>
      <c r="AR14" s="318">
        <v>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519</v>
      </c>
      <c r="AL15" s="1231"/>
      <c r="AM15" s="1231"/>
      <c r="AN15" s="1232"/>
      <c r="AO15" s="316">
        <v>40269</v>
      </c>
      <c r="AP15" s="316">
        <v>9072</v>
      </c>
      <c r="AQ15" s="317">
        <v>4810</v>
      </c>
      <c r="AR15" s="318">
        <v>88.6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520</v>
      </c>
      <c r="AL16" s="1234"/>
      <c r="AM16" s="1234"/>
      <c r="AN16" s="1235"/>
      <c r="AO16" s="316">
        <v>-91580</v>
      </c>
      <c r="AP16" s="316">
        <v>-20631</v>
      </c>
      <c r="AQ16" s="317">
        <v>-18847</v>
      </c>
      <c r="AR16" s="318">
        <v>9.5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916806</v>
      </c>
      <c r="AP17" s="316">
        <v>206534</v>
      </c>
      <c r="AQ17" s="317">
        <v>252599</v>
      </c>
      <c r="AR17" s="318">
        <v>-18.2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525</v>
      </c>
      <c r="AL21" s="1228"/>
      <c r="AM21" s="1228"/>
      <c r="AN21" s="1229"/>
      <c r="AO21" s="328">
        <v>14.19</v>
      </c>
      <c r="AP21" s="329">
        <v>22.36</v>
      </c>
      <c r="AQ21" s="330">
        <v>-8.17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526</v>
      </c>
      <c r="AL22" s="1228"/>
      <c r="AM22" s="1228"/>
      <c r="AN22" s="1229"/>
      <c r="AO22" s="333">
        <v>99.1</v>
      </c>
      <c r="AP22" s="334">
        <v>95.6</v>
      </c>
      <c r="AQ22" s="335">
        <v>3.5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530</v>
      </c>
      <c r="AL32" s="1219"/>
      <c r="AM32" s="1219"/>
      <c r="AN32" s="1220"/>
      <c r="AO32" s="343">
        <v>331708</v>
      </c>
      <c r="AP32" s="343">
        <v>74726</v>
      </c>
      <c r="AQ32" s="344">
        <v>139617</v>
      </c>
      <c r="AR32" s="345">
        <v>-46.5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531</v>
      </c>
      <c r="AL33" s="1219"/>
      <c r="AM33" s="1219"/>
      <c r="AN33" s="1220"/>
      <c r="AO33" s="343" t="s">
        <v>517</v>
      </c>
      <c r="AP33" s="343" t="s">
        <v>517</v>
      </c>
      <c r="AQ33" s="344" t="s">
        <v>517</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532</v>
      </c>
      <c r="AL34" s="1219"/>
      <c r="AM34" s="1219"/>
      <c r="AN34" s="1220"/>
      <c r="AO34" s="343" t="s">
        <v>517</v>
      </c>
      <c r="AP34" s="343" t="s">
        <v>517</v>
      </c>
      <c r="AQ34" s="344">
        <v>5</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533</v>
      </c>
      <c r="AL35" s="1219"/>
      <c r="AM35" s="1219"/>
      <c r="AN35" s="1220"/>
      <c r="AO35" s="343">
        <v>14235</v>
      </c>
      <c r="AP35" s="343">
        <v>3207</v>
      </c>
      <c r="AQ35" s="344">
        <v>32699</v>
      </c>
      <c r="AR35" s="345">
        <v>-90.2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534</v>
      </c>
      <c r="AL36" s="1219"/>
      <c r="AM36" s="1219"/>
      <c r="AN36" s="1220"/>
      <c r="AO36" s="343">
        <v>31708</v>
      </c>
      <c r="AP36" s="343">
        <v>7143</v>
      </c>
      <c r="AQ36" s="344">
        <v>4068</v>
      </c>
      <c r="AR36" s="345">
        <v>75.599999999999994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535</v>
      </c>
      <c r="AL37" s="1219"/>
      <c r="AM37" s="1219"/>
      <c r="AN37" s="1220"/>
      <c r="AO37" s="343" t="s">
        <v>517</v>
      </c>
      <c r="AP37" s="343" t="s">
        <v>517</v>
      </c>
      <c r="AQ37" s="344">
        <v>1263</v>
      </c>
      <c r="AR37" s="345" t="s">
        <v>517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536</v>
      </c>
      <c r="AL38" s="1222"/>
      <c r="AM38" s="1222"/>
      <c r="AN38" s="1223"/>
      <c r="AO38" s="346" t="s">
        <v>517</v>
      </c>
      <c r="AP38" s="346" t="s">
        <v>517</v>
      </c>
      <c r="AQ38" s="347">
        <v>23</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537</v>
      </c>
      <c r="AL39" s="1222"/>
      <c r="AM39" s="1222"/>
      <c r="AN39" s="1223"/>
      <c r="AO39" s="343">
        <v>-7460</v>
      </c>
      <c r="AP39" s="343">
        <v>-1681</v>
      </c>
      <c r="AQ39" s="344">
        <v>-8148</v>
      </c>
      <c r="AR39" s="345">
        <v>-79.400000000000006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538</v>
      </c>
      <c r="AL40" s="1219"/>
      <c r="AM40" s="1219"/>
      <c r="AN40" s="1220"/>
      <c r="AO40" s="343">
        <v>-277532</v>
      </c>
      <c r="AP40" s="343">
        <v>-62521</v>
      </c>
      <c r="AQ40" s="344">
        <v>-124721</v>
      </c>
      <c r="AR40" s="345">
        <v>-49.9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92659</v>
      </c>
      <c r="AP41" s="343">
        <v>20874</v>
      </c>
      <c r="AQ41" s="344">
        <v>44807</v>
      </c>
      <c r="AR41" s="345">
        <v>-53.4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507</v>
      </c>
      <c r="AN49" s="1213" t="s">
        <v>542</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1596191</v>
      </c>
      <c r="AN51" s="365">
        <v>334281</v>
      </c>
      <c r="AO51" s="366">
        <v>82.3</v>
      </c>
      <c r="AP51" s="367">
        <v>280458</v>
      </c>
      <c r="AQ51" s="368">
        <v>-15.8</v>
      </c>
      <c r="AR51" s="369">
        <v>98.1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1406433</v>
      </c>
      <c r="AN52" s="373">
        <v>294541</v>
      </c>
      <c r="AO52" s="374">
        <v>92</v>
      </c>
      <c r="AP52" s="375">
        <v>127286</v>
      </c>
      <c r="AQ52" s="376">
        <v>0.4</v>
      </c>
      <c r="AR52" s="377">
        <v>91.6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1343636</v>
      </c>
      <c r="AN53" s="365">
        <v>284729</v>
      </c>
      <c r="AO53" s="366">
        <v>-14.8</v>
      </c>
      <c r="AP53" s="367">
        <v>291945</v>
      </c>
      <c r="AQ53" s="368">
        <v>4.0999999999999996</v>
      </c>
      <c r="AR53" s="369">
        <v>-18.899999999999999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191993</v>
      </c>
      <c r="AN54" s="373">
        <v>40685</v>
      </c>
      <c r="AO54" s="374">
        <v>-86.2</v>
      </c>
      <c r="AP54" s="375">
        <v>127651</v>
      </c>
      <c r="AQ54" s="376">
        <v>0.3</v>
      </c>
      <c r="AR54" s="377">
        <v>-86.5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661018</v>
      </c>
      <c r="AN55" s="365">
        <v>142216</v>
      </c>
      <c r="AO55" s="366">
        <v>-50.1</v>
      </c>
      <c r="AP55" s="367">
        <v>291173</v>
      </c>
      <c r="AQ55" s="368">
        <v>-0.3</v>
      </c>
      <c r="AR55" s="369">
        <v>-49.8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283931</v>
      </c>
      <c r="AN56" s="373">
        <v>61087</v>
      </c>
      <c r="AO56" s="374">
        <v>50.1</v>
      </c>
      <c r="AP56" s="375">
        <v>119071</v>
      </c>
      <c r="AQ56" s="376">
        <v>-6.7</v>
      </c>
      <c r="AR56" s="377">
        <v>56.8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1176947</v>
      </c>
      <c r="AN57" s="365">
        <v>257763</v>
      </c>
      <c r="AO57" s="366">
        <v>81.2</v>
      </c>
      <c r="AP57" s="367">
        <v>271581</v>
      </c>
      <c r="AQ57" s="368">
        <v>-6.7</v>
      </c>
      <c r="AR57" s="369">
        <v>87.9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603533</v>
      </c>
      <c r="AN58" s="373">
        <v>132180</v>
      </c>
      <c r="AO58" s="374">
        <v>116.4</v>
      </c>
      <c r="AP58" s="375">
        <v>117844</v>
      </c>
      <c r="AQ58" s="376">
        <v>-1</v>
      </c>
      <c r="AR58" s="377">
        <v>117.4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1695343</v>
      </c>
      <c r="AN59" s="365">
        <v>381920</v>
      </c>
      <c r="AO59" s="366">
        <v>48.2</v>
      </c>
      <c r="AP59" s="367">
        <v>268375</v>
      </c>
      <c r="AQ59" s="368">
        <v>-1.2</v>
      </c>
      <c r="AR59" s="369">
        <v>49.4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172833</v>
      </c>
      <c r="AN60" s="373">
        <v>38935</v>
      </c>
      <c r="AO60" s="374">
        <v>-70.5</v>
      </c>
      <c r="AP60" s="375">
        <v>119602</v>
      </c>
      <c r="AQ60" s="376">
        <v>1.5</v>
      </c>
      <c r="AR60" s="377">
        <v>-72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1294627</v>
      </c>
      <c r="AN61" s="380">
        <v>280182</v>
      </c>
      <c r="AO61" s="381">
        <v>29.4</v>
      </c>
      <c r="AP61" s="382">
        <v>280706</v>
      </c>
      <c r="AQ61" s="383">
        <v>-4</v>
      </c>
      <c r="AR61" s="369">
        <v>33.4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531745</v>
      </c>
      <c r="AN62" s="373">
        <v>113486</v>
      </c>
      <c r="AO62" s="374">
        <v>20.399999999999999</v>
      </c>
      <c r="AP62" s="375">
        <v>122291</v>
      </c>
      <c r="AQ62" s="376">
        <v>-1.1000000000000001</v>
      </c>
      <c r="AR62" s="377">
        <v>21.5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CtAJeMB2RTfTQCBChC7aGCv7npRAQrTF5dTqvIX9f/6nwURc9xdQnXli7mGl49jLq1uKujtDNQOJLQjhMI3LQ==" saltValue="h5PvelZ/VfMRxY9W8JtRP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JphKjRrG3XnI5Iz/KBAnm9LHqluaOLiXMUIkDnUeDf+TfLwDbusjHR14F+5/vESIbppt7QVPNtbWfILeiUAxPg==" saltValue="TPdmgOfKrCaeXmM+OM6Y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E9sZUZWfMKqTub8oLCvNM7YETp9bNzcsmS8TlxTwAMohgW5wK7PXCC4TL6RinTvo2n1OUW50Tgvl/IF4+eR8IA==" saltValue="3jX66bXe12ckVPHIVGV7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6" t="s">
        <v>3</v>
      </c>
      <c r="D47" s="1236"/>
      <c r="E47" s="1237"/>
      <c r="F47" s="11">
        <v>75.81</v>
      </c>
      <c r="G47" s="12">
        <v>85.16</v>
      </c>
      <c r="H47" s="12">
        <v>43.92</v>
      </c>
      <c r="I47" s="12">
        <v>46.03</v>
      </c>
      <c r="J47" s="13">
        <v>44.22</v>
      </c>
    </row>
    <row r="48" spans="2:10" ht="57.75" customHeight="1" x14ac:dyDescent="0.15">
      <c r="B48" s="14"/>
      <c r="C48" s="1238" t="s">
        <v>4</v>
      </c>
      <c r="D48" s="1238"/>
      <c r="E48" s="1239"/>
      <c r="F48" s="15">
        <v>1.35</v>
      </c>
      <c r="G48" s="16">
        <v>4.59</v>
      </c>
      <c r="H48" s="16">
        <v>2.82</v>
      </c>
      <c r="I48" s="16">
        <v>3.13</v>
      </c>
      <c r="J48" s="17">
        <v>2.93</v>
      </c>
    </row>
    <row r="49" spans="2:10" ht="57.75" customHeight="1" thickBot="1" x14ac:dyDescent="0.2">
      <c r="B49" s="18"/>
      <c r="C49" s="1240" t="s">
        <v>5</v>
      </c>
      <c r="D49" s="1240"/>
      <c r="E49" s="1241"/>
      <c r="F49" s="19">
        <v>14.14</v>
      </c>
      <c r="G49" s="20">
        <v>9.16</v>
      </c>
      <c r="H49" s="20" t="s">
        <v>563</v>
      </c>
      <c r="I49" s="20">
        <v>0.28999999999999998</v>
      </c>
      <c r="J49" s="21" t="s">
        <v>564</v>
      </c>
    </row>
    <row r="50" spans="2:10" ht="13.5" customHeight="1" x14ac:dyDescent="0.15"/>
  </sheetData>
  <sheetProtection algorithmName="SHA-512" hashValue="1b+hcfSMf1///VzQNWIlGBDJA46C1VZTAOGUcCY4A1LIkujysIXF5fGGIbprNkdlQFPrrI1eIe3gpZxm0G0g7Q==" saltValue="qF7nsAONacE6GHLiodyP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2021-03-01T06:21:28Z</cp:lastPrinted>
  <dcterms:created xsi:type="dcterms:W3CDTF">2021-02-05T00:57:14Z</dcterms:created>
  <dcterms:modified xsi:type="dcterms:W3CDTF">2021-10-14T02:45:58Z</dcterms:modified>
  <cp:category/>
</cp:coreProperties>
</file>